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8855" windowHeight="11715" activeTab="5"/>
  </bookViews>
  <sheets>
    <sheet name="Nr2 Oct" sheetId="4" r:id="rId1"/>
    <sheet name="NR2 Nov" sheetId="1" r:id="rId2"/>
    <sheet name="NR2 Dec" sheetId="3" r:id="rId3"/>
    <sheet name="NR2 jan" sheetId="5" r:id="rId4"/>
    <sheet name="NR2 Feb" sheetId="6" r:id="rId5"/>
    <sheet name="NR2 mar" sheetId="7" r:id="rId6"/>
  </sheets>
  <definedNames>
    <definedName name="_xlnm._FilterDatabase" localSheetId="2" hidden="1">'NR2 Dec'!$A$1:$A$923</definedName>
    <definedName name="_xlnm._FilterDatabase" localSheetId="4" hidden="1">'NR2 Feb'!$A$1:$A$840</definedName>
    <definedName name="_xlnm._FilterDatabase" localSheetId="3" hidden="1">'NR2 jan'!$A$1:$A$1134</definedName>
    <definedName name="_xlnm._FilterDatabase" localSheetId="5" hidden="1">'NR2 mar'!$B$1:$B$726</definedName>
    <definedName name="_xlnm._FilterDatabase" localSheetId="1" hidden="1">'NR2 Nov'!$A$1:$A$822</definedName>
    <definedName name="_xlnm._FilterDatabase" localSheetId="0" hidden="1">'Nr2 Oct'!$A$1:$A$635</definedName>
    <definedName name="Excel_BuiltIn__FilterDatabase_1">#REF!</definedName>
    <definedName name="_xlnm.Print_Area" localSheetId="2">'NR2 Dec'!$B$1:$X$923</definedName>
    <definedName name="_xlnm.Print_Area" localSheetId="4">'NR2 Feb'!$B$1:$X$840</definedName>
    <definedName name="_xlnm.Print_Area" localSheetId="3">'NR2 jan'!$B$1:$X$873</definedName>
    <definedName name="_xlnm.Print_Area" localSheetId="5">'NR2 mar'!$B$1:$X$724</definedName>
    <definedName name="_xlnm.Print_Area" localSheetId="1">'NR2 Nov'!$B$1:$X$822</definedName>
    <definedName name="_xlnm.Print_Area" localSheetId="0">'Nr2 Oct'!$B$1:$X$635</definedName>
    <definedName name="_xlnm.Print_Titles" localSheetId="2">'NR2 Dec'!$4:$7</definedName>
    <definedName name="_xlnm.Print_Titles" localSheetId="4">'NR2 Feb'!$4:$7</definedName>
    <definedName name="_xlnm.Print_Titles" localSheetId="3">'NR2 jan'!$4:$7</definedName>
    <definedName name="_xlnm.Print_Titles" localSheetId="5">'NR2 mar'!$4:$7</definedName>
    <definedName name="_xlnm.Print_Titles" localSheetId="1">'NR2 Nov'!$4:$7</definedName>
    <definedName name="_xlnm.Print_Titles" localSheetId="0">'Nr2 Oct'!$4:$7</definedName>
  </definedNames>
  <calcPr calcId="144525"/>
</workbook>
</file>

<file path=xl/calcChain.xml><?xml version="1.0" encoding="utf-8"?>
<calcChain xmlns="http://schemas.openxmlformats.org/spreadsheetml/2006/main">
  <c r="B9" i="7" l="1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8" i="7"/>
  <c r="B8" i="6"/>
  <c r="B9" i="6"/>
  <c r="B10" i="6"/>
  <c r="B11" i="6"/>
  <c r="B13" i="6"/>
  <c r="B14" i="6"/>
  <c r="B15" i="6"/>
  <c r="B16" i="6"/>
  <c r="B17" i="6"/>
  <c r="B18" i="6"/>
  <c r="B19" i="6"/>
  <c r="B21" i="6"/>
  <c r="B22" i="6"/>
  <c r="B23" i="6"/>
  <c r="B24" i="6"/>
  <c r="B25" i="6"/>
  <c r="B27" i="6"/>
  <c r="B28" i="6"/>
  <c r="B29" i="6"/>
  <c r="B31" i="6"/>
  <c r="B32" i="6"/>
  <c r="B33" i="6"/>
  <c r="B34" i="6"/>
  <c r="B35" i="6"/>
  <c r="B36" i="6"/>
  <c r="B37" i="6"/>
  <c r="B38" i="6"/>
  <c r="B39" i="6"/>
  <c r="B41" i="6"/>
  <c r="B42" i="6"/>
  <c r="B43" i="6"/>
  <c r="B44" i="6"/>
  <c r="B45" i="6"/>
  <c r="B46" i="6"/>
  <c r="B47" i="6"/>
  <c r="B48" i="6"/>
  <c r="B49" i="6"/>
  <c r="B50" i="6"/>
  <c r="B51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9" i="6"/>
  <c r="B71" i="6"/>
  <c r="B72" i="6"/>
  <c r="B74" i="6"/>
  <c r="B76" i="6"/>
  <c r="B78" i="6"/>
  <c r="B80" i="6"/>
  <c r="B82" i="6"/>
  <c r="B84" i="6"/>
  <c r="B86" i="6"/>
  <c r="B88" i="6"/>
  <c r="B90" i="6"/>
  <c r="B92" i="6"/>
  <c r="B93" i="6"/>
  <c r="B95" i="6"/>
  <c r="B97" i="6"/>
  <c r="B99" i="6"/>
  <c r="B101" i="6"/>
  <c r="B102" i="6"/>
  <c r="B104" i="6"/>
  <c r="B106" i="6"/>
  <c r="B108" i="6"/>
  <c r="B110" i="6"/>
  <c r="B112" i="6"/>
  <c r="B114" i="6"/>
  <c r="B116" i="6"/>
  <c r="B118" i="6"/>
  <c r="B120" i="6"/>
  <c r="B122" i="6"/>
  <c r="B124" i="6"/>
  <c r="B126" i="6"/>
  <c r="B128" i="6"/>
  <c r="B129" i="6"/>
  <c r="B130" i="6"/>
  <c r="B131" i="6"/>
  <c r="B133" i="6"/>
  <c r="B134" i="6"/>
  <c r="B135" i="6"/>
  <c r="B136" i="6"/>
  <c r="B137" i="6"/>
  <c r="B139" i="6"/>
  <c r="B140" i="6"/>
  <c r="B141" i="6"/>
  <c r="B142" i="6"/>
  <c r="B143" i="6"/>
  <c r="B144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1" i="6"/>
  <c r="B173" i="6"/>
  <c r="B174" i="6"/>
  <c r="B176" i="6"/>
  <c r="B178" i="6"/>
  <c r="B180" i="6"/>
  <c r="B182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2" i="6"/>
  <c r="B203" i="6"/>
  <c r="B204" i="6"/>
  <c r="B205" i="6"/>
  <c r="B206" i="6"/>
  <c r="B208" i="6"/>
  <c r="B209" i="6"/>
  <c r="B210" i="6"/>
  <c r="B211" i="6"/>
  <c r="B212" i="6"/>
  <c r="B213" i="6"/>
  <c r="B215" i="6"/>
  <c r="B217" i="6"/>
  <c r="B219" i="6"/>
  <c r="B221" i="6"/>
  <c r="B223" i="6"/>
  <c r="B224" i="6"/>
  <c r="B225" i="6"/>
  <c r="B226" i="6"/>
  <c r="B227" i="6"/>
  <c r="B228" i="6"/>
  <c r="B229" i="6"/>
  <c r="B230" i="6"/>
  <c r="B231" i="6"/>
  <c r="B232" i="6"/>
  <c r="B233" i="6"/>
  <c r="B235" i="6"/>
  <c r="B237" i="6"/>
  <c r="B239" i="6"/>
  <c r="B240" i="6"/>
  <c r="B241" i="6"/>
  <c r="B243" i="6"/>
  <c r="B245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6" i="6"/>
  <c r="B278" i="6"/>
  <c r="B280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7" i="6"/>
  <c r="B319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50" i="6"/>
  <c r="B351" i="6"/>
  <c r="B352" i="6"/>
  <c r="B353" i="6"/>
  <c r="B355" i="6"/>
  <c r="B357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9" i="6"/>
  <c r="B391" i="6"/>
  <c r="B393" i="6"/>
  <c r="B394" i="6"/>
  <c r="B396" i="6"/>
  <c r="B398" i="6"/>
  <c r="B399" i="6"/>
  <c r="B401" i="6"/>
  <c r="B402" i="6"/>
  <c r="B403" i="6"/>
  <c r="B404" i="6"/>
  <c r="B405" i="6"/>
  <c r="B407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4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3" i="6"/>
  <c r="B465" i="6"/>
  <c r="B467" i="6"/>
  <c r="B469" i="6"/>
  <c r="B471" i="6"/>
  <c r="B473" i="6"/>
  <c r="B475" i="6"/>
  <c r="B477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9" i="6"/>
  <c r="B501" i="6"/>
  <c r="B502" i="6"/>
  <c r="B503" i="6"/>
  <c r="B505" i="6"/>
  <c r="B507" i="6"/>
  <c r="B509" i="6"/>
  <c r="B511" i="6"/>
  <c r="B512" i="6"/>
  <c r="B514" i="6"/>
  <c r="B515" i="6"/>
  <c r="B516" i="6"/>
  <c r="B518" i="6"/>
  <c r="B520" i="6"/>
  <c r="B521" i="6"/>
  <c r="B522" i="6"/>
  <c r="B524" i="6"/>
  <c r="B526" i="6"/>
  <c r="B528" i="6"/>
  <c r="B529" i="6"/>
  <c r="B530" i="6"/>
  <c r="B531" i="6"/>
  <c r="B533" i="6"/>
  <c r="B534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6" i="6"/>
  <c r="B558" i="6"/>
  <c r="B560" i="6"/>
  <c r="B562" i="6"/>
  <c r="B564" i="6"/>
  <c r="B565" i="6"/>
  <c r="B567" i="6"/>
  <c r="B568" i="6"/>
  <c r="B569" i="6"/>
  <c r="B570" i="6"/>
  <c r="B572" i="6"/>
  <c r="B573" i="6"/>
  <c r="B574" i="6"/>
  <c r="B575" i="6"/>
  <c r="B576" i="6"/>
  <c r="B578" i="6"/>
  <c r="B579" i="6"/>
  <c r="B580" i="6"/>
  <c r="B581" i="6"/>
  <c r="B582" i="6"/>
  <c r="B583" i="6"/>
  <c r="B584" i="6"/>
  <c r="B585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9" i="6"/>
  <c r="B641" i="6"/>
  <c r="B643" i="6"/>
  <c r="B645" i="6"/>
  <c r="B647" i="6"/>
  <c r="B649" i="6"/>
  <c r="B651" i="6"/>
  <c r="B652" i="6"/>
  <c r="B653" i="6"/>
  <c r="B655" i="6"/>
  <c r="B657" i="6"/>
  <c r="B659" i="6"/>
  <c r="B661" i="6"/>
  <c r="B663" i="6"/>
  <c r="B665" i="6"/>
  <c r="B667" i="6"/>
  <c r="B669" i="6"/>
  <c r="B671" i="6"/>
  <c r="B673" i="6"/>
  <c r="B675" i="6"/>
  <c r="B677" i="6"/>
  <c r="B679" i="6"/>
  <c r="B681" i="6"/>
  <c r="B683" i="6"/>
  <c r="B685" i="6"/>
  <c r="B687" i="6"/>
  <c r="B689" i="6"/>
  <c r="B691" i="6"/>
  <c r="B693" i="6"/>
  <c r="B695" i="6"/>
  <c r="B697" i="6"/>
  <c r="B699" i="6"/>
  <c r="B701" i="6"/>
  <c r="B702" i="6"/>
  <c r="B704" i="6"/>
  <c r="B706" i="6"/>
  <c r="B708" i="6"/>
  <c r="B710" i="6"/>
  <c r="B712" i="6"/>
  <c r="B714" i="6"/>
  <c r="B716" i="6"/>
  <c r="B718" i="6"/>
  <c r="B720" i="6"/>
  <c r="B722" i="6"/>
  <c r="B724" i="6"/>
  <c r="B726" i="6"/>
  <c r="B728" i="6"/>
  <c r="B730" i="6"/>
  <c r="B732" i="6"/>
  <c r="B734" i="6"/>
  <c r="B736" i="6"/>
  <c r="B738" i="6"/>
  <c r="B740" i="6"/>
  <c r="B742" i="6"/>
  <c r="B744" i="6"/>
  <c r="B745" i="6"/>
  <c r="B747" i="6"/>
  <c r="B749" i="6"/>
  <c r="B751" i="6"/>
  <c r="B753" i="6"/>
  <c r="B755" i="6"/>
  <c r="B757" i="6"/>
  <c r="B759" i="6"/>
  <c r="B761" i="6"/>
  <c r="B763" i="6"/>
  <c r="B765" i="6"/>
  <c r="B767" i="6"/>
  <c r="B769" i="6"/>
  <c r="B771" i="6"/>
  <c r="B773" i="6"/>
  <c r="B775" i="6"/>
  <c r="B777" i="6"/>
  <c r="B779" i="6"/>
  <c r="B781" i="6"/>
  <c r="B783" i="6"/>
  <c r="B785" i="6"/>
  <c r="B787" i="6"/>
  <c r="B789" i="6"/>
  <c r="B791" i="6"/>
  <c r="B793" i="6"/>
  <c r="B795" i="6"/>
  <c r="B797" i="6"/>
  <c r="B799" i="6"/>
  <c r="B801" i="6"/>
  <c r="B803" i="6"/>
  <c r="B805" i="6"/>
  <c r="B807" i="6"/>
  <c r="B809" i="6"/>
  <c r="B810" i="6"/>
  <c r="B812" i="6"/>
  <c r="B814" i="6"/>
  <c r="B816" i="6"/>
  <c r="B818" i="6"/>
  <c r="B820" i="6"/>
  <c r="B822" i="6"/>
  <c r="B824" i="6"/>
  <c r="B826" i="6"/>
  <c r="B828" i="6"/>
  <c r="B830" i="6"/>
  <c r="B831" i="6"/>
  <c r="B833" i="6"/>
  <c r="B834" i="6"/>
  <c r="B835" i="6"/>
  <c r="B836" i="6"/>
  <c r="B837" i="6"/>
  <c r="B839" i="6"/>
  <c r="B840" i="6"/>
  <c r="B8" i="5"/>
  <c r="B9" i="5"/>
  <c r="B10" i="5"/>
  <c r="B11" i="5"/>
  <c r="B12" i="5"/>
  <c r="B13" i="5"/>
  <c r="B14" i="5"/>
  <c r="B15" i="5"/>
  <c r="B16" i="5"/>
  <c r="B17" i="5"/>
  <c r="B19" i="5"/>
  <c r="B21" i="5"/>
  <c r="B22" i="5"/>
  <c r="B23" i="5"/>
  <c r="B24" i="5"/>
  <c r="B25" i="5"/>
  <c r="B26" i="5"/>
  <c r="B27" i="5"/>
  <c r="B28" i="5"/>
  <c r="B29" i="5"/>
  <c r="B31" i="5"/>
  <c r="B33" i="5"/>
  <c r="B35" i="5"/>
  <c r="B36" i="5"/>
  <c r="B37" i="5"/>
  <c r="B38" i="5"/>
  <c r="B39" i="5"/>
  <c r="B40" i="5"/>
  <c r="B41" i="5"/>
  <c r="B42" i="5"/>
  <c r="B43" i="5"/>
  <c r="B45" i="5"/>
  <c r="B46" i="5"/>
  <c r="B47" i="5"/>
  <c r="B48" i="5"/>
  <c r="B49" i="5"/>
  <c r="B51" i="5"/>
  <c r="B53" i="5"/>
  <c r="B55" i="5"/>
  <c r="B57" i="5"/>
  <c r="B59" i="5"/>
  <c r="B61" i="5"/>
  <c r="B63" i="5"/>
  <c r="B65" i="5"/>
  <c r="B67" i="5"/>
  <c r="B69" i="5"/>
  <c r="B71" i="5"/>
  <c r="B73" i="5"/>
  <c r="B75" i="5"/>
  <c r="B77" i="5"/>
  <c r="B79" i="5"/>
  <c r="B81" i="5"/>
  <c r="B83" i="5"/>
  <c r="B85" i="5"/>
  <c r="B87" i="5"/>
  <c r="B89" i="5"/>
  <c r="B91" i="5"/>
  <c r="B92" i="5"/>
  <c r="B94" i="5"/>
  <c r="B96" i="5"/>
  <c r="B98" i="5"/>
  <c r="B100" i="5"/>
  <c r="B102" i="5"/>
  <c r="B104" i="5"/>
  <c r="B105" i="5"/>
  <c r="B106" i="5"/>
  <c r="B108" i="5"/>
  <c r="B110" i="5"/>
  <c r="B112" i="5"/>
  <c r="B114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9" i="5"/>
  <c r="B151" i="5"/>
  <c r="B153" i="5"/>
  <c r="B155" i="5"/>
  <c r="B157" i="5"/>
  <c r="B159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7" i="5"/>
  <c r="B178" i="5"/>
  <c r="B179" i="5"/>
  <c r="B180" i="5"/>
  <c r="B182" i="5"/>
  <c r="B183" i="5"/>
  <c r="B184" i="5"/>
  <c r="B186" i="5"/>
  <c r="B188" i="5"/>
  <c r="B190" i="5"/>
  <c r="B192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8" i="5"/>
  <c r="B210" i="5"/>
  <c r="B212" i="5"/>
  <c r="B214" i="5"/>
  <c r="B216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1" i="5"/>
  <c r="B253" i="5"/>
  <c r="B255" i="5"/>
  <c r="B256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4" i="5"/>
  <c r="B295" i="5"/>
  <c r="B296" i="5"/>
  <c r="B297" i="5"/>
  <c r="B299" i="5"/>
  <c r="B300" i="5"/>
  <c r="B301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4" i="5"/>
  <c r="B335" i="5"/>
  <c r="B336" i="5"/>
  <c r="B338" i="5"/>
  <c r="B340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5" i="5"/>
  <c r="B377" i="5"/>
  <c r="B379" i="5"/>
  <c r="B380" i="5"/>
  <c r="B382" i="5"/>
  <c r="B384" i="5"/>
  <c r="B386" i="5"/>
  <c r="B387" i="5"/>
  <c r="B388" i="5"/>
  <c r="B389" i="5"/>
  <c r="B391" i="5"/>
  <c r="B392" i="5"/>
  <c r="B393" i="5"/>
  <c r="B394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2" i="5"/>
  <c r="B414" i="5"/>
  <c r="B415" i="5"/>
  <c r="B416" i="5"/>
  <c r="B417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6" i="5"/>
  <c r="B437" i="5"/>
  <c r="B438" i="5"/>
  <c r="B439" i="5"/>
  <c r="B440" i="5"/>
  <c r="B441" i="5"/>
  <c r="B442" i="5"/>
  <c r="B443" i="5"/>
  <c r="B444" i="5"/>
  <c r="B445" i="5"/>
  <c r="B447" i="5"/>
  <c r="B448" i="5"/>
  <c r="B449" i="5"/>
  <c r="B450" i="5"/>
  <c r="B451" i="5"/>
  <c r="B452" i="5"/>
  <c r="B453" i="5"/>
  <c r="B454" i="5"/>
  <c r="B456" i="5"/>
  <c r="B458" i="5"/>
  <c r="B460" i="5"/>
  <c r="B462" i="5"/>
  <c r="B463" i="5"/>
  <c r="B464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9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6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6" i="5"/>
  <c r="B528" i="5"/>
  <c r="B530" i="5"/>
  <c r="B532" i="5"/>
  <c r="B533" i="5"/>
  <c r="B534" i="5"/>
  <c r="B536" i="5"/>
  <c r="B537" i="5"/>
  <c r="B538" i="5"/>
  <c r="B539" i="5"/>
  <c r="B541" i="5"/>
  <c r="B542" i="5"/>
  <c r="B544" i="5"/>
  <c r="B545" i="5"/>
  <c r="B546" i="5"/>
  <c r="B547" i="5"/>
  <c r="B549" i="5"/>
  <c r="B550" i="5"/>
  <c r="B552" i="5"/>
  <c r="B553" i="5"/>
  <c r="B554" i="5"/>
  <c r="B555" i="5"/>
  <c r="B556" i="5"/>
  <c r="B557" i="5"/>
  <c r="B559" i="5"/>
  <c r="B560" i="5"/>
  <c r="B561" i="5"/>
  <c r="B563" i="5"/>
  <c r="B564" i="5"/>
  <c r="B565" i="5"/>
  <c r="B566" i="5"/>
  <c r="B567" i="5"/>
  <c r="B568" i="5"/>
  <c r="B569" i="5"/>
  <c r="B570" i="5"/>
  <c r="B571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4" i="5"/>
  <c r="B596" i="5"/>
  <c r="B598" i="5"/>
  <c r="B600" i="5"/>
  <c r="B602" i="5"/>
  <c r="B604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8" i="5"/>
  <c r="B630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7" i="5"/>
  <c r="B669" i="5"/>
  <c r="B671" i="5"/>
  <c r="B673" i="5"/>
  <c r="B675" i="5"/>
  <c r="B677" i="5"/>
  <c r="B679" i="5"/>
  <c r="B680" i="5"/>
  <c r="B682" i="5"/>
  <c r="B684" i="5"/>
  <c r="B686" i="5"/>
  <c r="B688" i="5"/>
  <c r="B690" i="5"/>
  <c r="B692" i="5"/>
  <c r="B694" i="5"/>
  <c r="B696" i="5"/>
  <c r="B698" i="5"/>
  <c r="B700" i="5"/>
  <c r="B702" i="5"/>
  <c r="B704" i="5"/>
  <c r="B706" i="5"/>
  <c r="B708" i="5"/>
  <c r="B710" i="5"/>
  <c r="B712" i="5"/>
  <c r="B714" i="5"/>
  <c r="B716" i="5"/>
  <c r="B718" i="5"/>
  <c r="B720" i="5"/>
  <c r="B722" i="5"/>
  <c r="B724" i="5"/>
  <c r="B726" i="5"/>
  <c r="B728" i="5"/>
  <c r="B730" i="5"/>
  <c r="B732" i="5"/>
  <c r="B734" i="5"/>
  <c r="B736" i="5"/>
  <c r="B738" i="5"/>
  <c r="B739" i="5"/>
  <c r="B741" i="5"/>
  <c r="B742" i="5"/>
  <c r="B744" i="5"/>
  <c r="B746" i="5"/>
  <c r="B748" i="5"/>
  <c r="B750" i="5"/>
  <c r="B752" i="5"/>
  <c r="B754" i="5"/>
  <c r="B756" i="5"/>
  <c r="B758" i="5"/>
  <c r="B760" i="5"/>
  <c r="B762" i="5"/>
  <c r="B764" i="5"/>
  <c r="B766" i="5"/>
  <c r="B768" i="5"/>
  <c r="B770" i="5"/>
  <c r="B772" i="5"/>
  <c r="B774" i="5"/>
  <c r="B776" i="5"/>
  <c r="B778" i="5"/>
  <c r="B780" i="5"/>
  <c r="B782" i="5"/>
  <c r="B784" i="5"/>
  <c r="B786" i="5"/>
  <c r="B788" i="5"/>
  <c r="B790" i="5"/>
  <c r="B792" i="5"/>
  <c r="B794" i="5"/>
  <c r="B796" i="5"/>
  <c r="B798" i="5"/>
  <c r="B800" i="5"/>
  <c r="B802" i="5"/>
  <c r="B804" i="5"/>
  <c r="B806" i="5"/>
  <c r="B808" i="5"/>
  <c r="B810" i="5"/>
  <c r="B812" i="5"/>
  <c r="B814" i="5"/>
  <c r="B816" i="5"/>
  <c r="B818" i="5"/>
  <c r="B820" i="5"/>
  <c r="B822" i="5"/>
  <c r="B824" i="5"/>
  <c r="B826" i="5"/>
  <c r="B828" i="5"/>
  <c r="B830" i="5"/>
  <c r="B832" i="5"/>
  <c r="B834" i="5"/>
  <c r="B835" i="5"/>
  <c r="B836" i="5"/>
  <c r="B838" i="5"/>
  <c r="B840" i="5"/>
  <c r="B841" i="5"/>
  <c r="B842" i="5"/>
  <c r="B843" i="5"/>
  <c r="B844" i="5"/>
  <c r="B846" i="5"/>
  <c r="B848" i="5"/>
  <c r="B850" i="5"/>
  <c r="B852" i="5"/>
  <c r="B854" i="5"/>
  <c r="B856" i="5"/>
  <c r="B858" i="5"/>
  <c r="B860" i="5"/>
  <c r="B862" i="5"/>
  <c r="B864" i="5"/>
  <c r="B865" i="5"/>
  <c r="B866" i="5"/>
  <c r="B867" i="5"/>
  <c r="B869" i="5"/>
  <c r="B870" i="5"/>
  <c r="B871" i="5"/>
  <c r="B872" i="5"/>
  <c r="B873" i="5"/>
  <c r="B8" i="3"/>
  <c r="B9" i="3"/>
  <c r="B10" i="3"/>
  <c r="B12" i="3"/>
  <c r="B14" i="3"/>
  <c r="B15" i="3"/>
  <c r="B17" i="3"/>
  <c r="B19" i="3"/>
  <c r="B20" i="3"/>
  <c r="B22" i="3"/>
  <c r="B24" i="3"/>
  <c r="B26" i="3"/>
  <c r="B28" i="3"/>
  <c r="B30" i="3"/>
  <c r="B32" i="3"/>
  <c r="B34" i="3"/>
  <c r="B35" i="3"/>
  <c r="B37" i="3"/>
  <c r="B38" i="3"/>
  <c r="B39" i="3"/>
  <c r="B41" i="3"/>
  <c r="B43" i="3"/>
  <c r="B45" i="3"/>
  <c r="B47" i="3"/>
  <c r="B49" i="3"/>
  <c r="B51" i="3"/>
  <c r="B53" i="3"/>
  <c r="B55" i="3"/>
  <c r="B57" i="3"/>
  <c r="B58" i="3"/>
  <c r="B60" i="3"/>
  <c r="B61" i="3"/>
  <c r="B63" i="3"/>
  <c r="B65" i="3"/>
  <c r="B67" i="3"/>
  <c r="B69" i="3"/>
  <c r="B71" i="3"/>
  <c r="B73" i="3"/>
  <c r="B75" i="3"/>
  <c r="B77" i="3"/>
  <c r="B79" i="3"/>
  <c r="B81" i="3"/>
  <c r="B83" i="3"/>
  <c r="B84" i="3"/>
  <c r="B86" i="3"/>
  <c r="B88" i="3"/>
  <c r="B90" i="3"/>
  <c r="B92" i="3"/>
  <c r="B93" i="3"/>
  <c r="B94" i="3"/>
  <c r="B95" i="3"/>
  <c r="B96" i="3"/>
  <c r="B97" i="3"/>
  <c r="B98" i="3"/>
  <c r="B99" i="3"/>
  <c r="B100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40" i="3"/>
  <c r="B142" i="3"/>
  <c r="B144" i="3"/>
  <c r="B146" i="3"/>
  <c r="B148" i="3"/>
  <c r="B149" i="3"/>
  <c r="B150" i="3"/>
  <c r="B152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80" i="3"/>
  <c r="B182" i="3"/>
  <c r="B184" i="3"/>
  <c r="B186" i="3"/>
  <c r="B187" i="3"/>
  <c r="B189" i="3"/>
  <c r="B191" i="3"/>
  <c r="B193" i="3"/>
  <c r="B194" i="3"/>
  <c r="B195" i="3"/>
  <c r="B197" i="3"/>
  <c r="B199" i="3"/>
  <c r="B201" i="3"/>
  <c r="B203" i="3"/>
  <c r="B204" i="3"/>
  <c r="B206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40" i="3"/>
  <c r="B242" i="3"/>
  <c r="B243" i="3"/>
  <c r="B244" i="3"/>
  <c r="B245" i="3"/>
  <c r="B246" i="3"/>
  <c r="B247" i="3"/>
  <c r="B248" i="3"/>
  <c r="B249" i="3"/>
  <c r="B250" i="3"/>
  <c r="B252" i="3"/>
  <c r="B253" i="3"/>
  <c r="B254" i="3"/>
  <c r="B255" i="3"/>
  <c r="B256" i="3"/>
  <c r="B257" i="3"/>
  <c r="B258" i="3"/>
  <c r="B259" i="3"/>
  <c r="B260" i="3"/>
  <c r="B261" i="3"/>
  <c r="B262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9" i="3"/>
  <c r="B300" i="3"/>
  <c r="B302" i="3"/>
  <c r="B303" i="3"/>
  <c r="B304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4" i="3"/>
  <c r="B356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5" i="3"/>
  <c r="B387" i="3"/>
  <c r="B389" i="3"/>
  <c r="B391" i="3"/>
  <c r="B393" i="3"/>
  <c r="B395" i="3"/>
  <c r="B396" i="3"/>
  <c r="B397" i="3"/>
  <c r="B399" i="3"/>
  <c r="B400" i="3"/>
  <c r="B401" i="3"/>
  <c r="B402" i="3"/>
  <c r="B403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6" i="3"/>
  <c r="B428" i="3"/>
  <c r="B429" i="3"/>
  <c r="B430" i="3"/>
  <c r="B431" i="3"/>
  <c r="B432" i="3"/>
  <c r="B433" i="3"/>
  <c r="B434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7" i="3"/>
  <c r="B459" i="3"/>
  <c r="B460" i="3"/>
  <c r="B461" i="3"/>
  <c r="B462" i="3"/>
  <c r="B463" i="3"/>
  <c r="B464" i="3"/>
  <c r="B465" i="3"/>
  <c r="B466" i="3"/>
  <c r="B467" i="3"/>
  <c r="B469" i="3"/>
  <c r="B471" i="3"/>
  <c r="B473" i="3"/>
  <c r="B474" i="3"/>
  <c r="B476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5" i="3"/>
  <c r="B506" i="3"/>
  <c r="B507" i="3"/>
  <c r="B508" i="3"/>
  <c r="B509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1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9" i="3"/>
  <c r="B550" i="3"/>
  <c r="B552" i="3"/>
  <c r="B554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70" i="3"/>
  <c r="B571" i="3"/>
  <c r="B572" i="3"/>
  <c r="B573" i="3"/>
  <c r="B574" i="3"/>
  <c r="B575" i="3"/>
  <c r="B576" i="3"/>
  <c r="B577" i="3"/>
  <c r="B578" i="3"/>
  <c r="B579" i="3"/>
  <c r="B581" i="3"/>
  <c r="B582" i="3"/>
  <c r="B583" i="3"/>
  <c r="B584" i="3"/>
  <c r="B585" i="3"/>
  <c r="B586" i="3"/>
  <c r="B587" i="3"/>
  <c r="B589" i="3"/>
  <c r="B590" i="3"/>
  <c r="B591" i="3"/>
  <c r="B592" i="3"/>
  <c r="B593" i="3"/>
  <c r="B595" i="3"/>
  <c r="B596" i="3"/>
  <c r="B597" i="3"/>
  <c r="B598" i="3"/>
  <c r="B600" i="3"/>
  <c r="B601" i="3"/>
  <c r="B603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2" i="3"/>
  <c r="B644" i="3"/>
  <c r="B646" i="3"/>
  <c r="B648" i="3"/>
  <c r="B650" i="3"/>
  <c r="B651" i="3"/>
  <c r="B652" i="3"/>
  <c r="B653" i="3"/>
  <c r="B655" i="3"/>
  <c r="B656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5" i="3"/>
  <c r="B676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3" i="3"/>
  <c r="B715" i="3"/>
  <c r="B717" i="3"/>
  <c r="B719" i="3"/>
  <c r="B721" i="3"/>
  <c r="B723" i="3"/>
  <c r="B725" i="3"/>
  <c r="B726" i="3"/>
  <c r="B727" i="3"/>
  <c r="B728" i="3"/>
  <c r="B730" i="3"/>
  <c r="B732" i="3"/>
  <c r="B734" i="3"/>
  <c r="B736" i="3"/>
  <c r="B738" i="3"/>
  <c r="B740" i="3"/>
  <c r="B742" i="3"/>
  <c r="B744" i="3"/>
  <c r="B746" i="3"/>
  <c r="B748" i="3"/>
  <c r="B750" i="3"/>
  <c r="B752" i="3"/>
  <c r="B754" i="3"/>
  <c r="B756" i="3"/>
  <c r="B758" i="3"/>
  <c r="B760" i="3"/>
  <c r="B762" i="3"/>
  <c r="B764" i="3"/>
  <c r="B766" i="3"/>
  <c r="B768" i="3"/>
  <c r="B770" i="3"/>
  <c r="B772" i="3"/>
  <c r="B774" i="3"/>
  <c r="B776" i="3"/>
  <c r="B777" i="3"/>
  <c r="B778" i="3"/>
  <c r="B780" i="3"/>
  <c r="B782" i="3"/>
  <c r="B784" i="3"/>
  <c r="B786" i="3"/>
  <c r="B788" i="3"/>
  <c r="B789" i="3"/>
  <c r="B790" i="3"/>
  <c r="B791" i="3"/>
  <c r="B792" i="3"/>
  <c r="B794" i="3"/>
  <c r="B795" i="3"/>
  <c r="B796" i="3"/>
  <c r="B797" i="3"/>
  <c r="B798" i="3"/>
  <c r="B800" i="3"/>
  <c r="B802" i="3"/>
  <c r="B804" i="3"/>
  <c r="B806" i="3"/>
  <c r="B808" i="3"/>
  <c r="B810" i="3"/>
  <c r="B812" i="3"/>
  <c r="B814" i="3"/>
  <c r="B815" i="3"/>
  <c r="B817" i="3"/>
  <c r="B819" i="3"/>
  <c r="B821" i="3"/>
  <c r="B823" i="3"/>
  <c r="B825" i="3"/>
  <c r="B827" i="3"/>
  <c r="B829" i="3"/>
  <c r="B831" i="3"/>
  <c r="B833" i="3"/>
  <c r="B835" i="3"/>
  <c r="B837" i="3"/>
  <c r="B839" i="3"/>
  <c r="B841" i="3"/>
  <c r="B843" i="3"/>
  <c r="B845" i="3"/>
  <c r="B847" i="3"/>
  <c r="B849" i="3"/>
  <c r="B851" i="3"/>
  <c r="B853" i="3"/>
  <c r="B855" i="3"/>
  <c r="B857" i="3"/>
  <c r="B859" i="3"/>
  <c r="B861" i="3"/>
  <c r="B863" i="3"/>
  <c r="B865" i="3"/>
  <c r="B867" i="3"/>
  <c r="B869" i="3"/>
  <c r="B871" i="3"/>
  <c r="B873" i="3"/>
  <c r="B875" i="3"/>
  <c r="B877" i="3"/>
  <c r="B879" i="3"/>
  <c r="B881" i="3"/>
  <c r="B883" i="3"/>
  <c r="B885" i="3"/>
  <c r="B887" i="3"/>
  <c r="B889" i="3"/>
  <c r="B891" i="3"/>
  <c r="B893" i="3"/>
  <c r="B895" i="3"/>
  <c r="B897" i="3"/>
  <c r="B899" i="3"/>
  <c r="B901" i="3"/>
  <c r="B903" i="3"/>
  <c r="B905" i="3"/>
  <c r="B907" i="3"/>
  <c r="B909" i="3"/>
  <c r="B911" i="3"/>
  <c r="B912" i="3"/>
  <c r="B913" i="3"/>
  <c r="B914" i="3"/>
  <c r="B915" i="3"/>
  <c r="B917" i="3"/>
  <c r="B918" i="3"/>
  <c r="B919" i="3"/>
  <c r="B920" i="3"/>
  <c r="B921" i="3"/>
  <c r="B922" i="3"/>
  <c r="B923" i="3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B63" i="1"/>
  <c r="B64" i="1"/>
  <c r="B65" i="1"/>
  <c r="B67" i="1"/>
  <c r="B69" i="1"/>
  <c r="B71" i="1"/>
  <c r="B73" i="1"/>
  <c r="B75" i="1"/>
  <c r="B77" i="1"/>
  <c r="B78" i="1"/>
  <c r="B79" i="1"/>
  <c r="B80" i="1"/>
  <c r="B82" i="1"/>
  <c r="B84" i="1"/>
  <c r="B86" i="1"/>
  <c r="B88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9" i="1"/>
  <c r="B121" i="1"/>
  <c r="B123" i="1"/>
  <c r="B124" i="1"/>
  <c r="B126" i="1"/>
  <c r="B128" i="1"/>
  <c r="B130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50" i="1"/>
  <c r="B152" i="1"/>
  <c r="B154" i="1"/>
  <c r="B155" i="1"/>
  <c r="B156" i="1"/>
  <c r="B158" i="1"/>
  <c r="B160" i="1"/>
  <c r="B162" i="1"/>
  <c r="B164" i="1"/>
  <c r="B165" i="1"/>
  <c r="B166" i="1"/>
  <c r="B167" i="1"/>
  <c r="B168" i="1"/>
  <c r="B169" i="1"/>
  <c r="B170" i="1"/>
  <c r="B171" i="1"/>
  <c r="B172" i="1"/>
  <c r="B174" i="1"/>
  <c r="B176" i="1"/>
  <c r="B178" i="1"/>
  <c r="B180" i="1"/>
  <c r="B182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6" i="1"/>
  <c r="B218" i="1"/>
  <c r="B219" i="1"/>
  <c r="B220" i="1"/>
  <c r="B221" i="1"/>
  <c r="B222" i="1"/>
  <c r="B223" i="1"/>
  <c r="B225" i="1"/>
  <c r="B226" i="1"/>
  <c r="B227" i="1"/>
  <c r="B228" i="1"/>
  <c r="B229" i="1"/>
  <c r="B230" i="1"/>
  <c r="B231" i="1"/>
  <c r="B232" i="1"/>
  <c r="B233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9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1" i="1"/>
  <c r="B332" i="1"/>
  <c r="B334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60" i="1"/>
  <c r="B362" i="1"/>
  <c r="B364" i="1"/>
  <c r="B366" i="1"/>
  <c r="B368" i="1"/>
  <c r="B370" i="1"/>
  <c r="B372" i="1"/>
  <c r="B373" i="1"/>
  <c r="B374" i="1"/>
  <c r="B375" i="1"/>
  <c r="B376" i="1"/>
  <c r="B377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3" i="1"/>
  <c r="B405" i="1"/>
  <c r="B406" i="1"/>
  <c r="B407" i="1"/>
  <c r="B408" i="1"/>
  <c r="B409" i="1"/>
  <c r="B410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6" i="1"/>
  <c r="B427" i="1"/>
  <c r="B428" i="1"/>
  <c r="B430" i="1"/>
  <c r="B431" i="1"/>
  <c r="B432" i="1"/>
  <c r="B433" i="1"/>
  <c r="B434" i="1"/>
  <c r="B435" i="1"/>
  <c r="B436" i="1"/>
  <c r="B437" i="1"/>
  <c r="B438" i="1"/>
  <c r="B440" i="1"/>
  <c r="B442" i="1"/>
  <c r="B444" i="1"/>
  <c r="B445" i="1"/>
  <c r="B446" i="1"/>
  <c r="B447" i="1"/>
  <c r="B448" i="1"/>
  <c r="B449" i="1"/>
  <c r="B450" i="1"/>
  <c r="B452" i="1"/>
  <c r="B453" i="1"/>
  <c r="B454" i="1"/>
  <c r="B456" i="1"/>
  <c r="B457" i="1"/>
  <c r="B458" i="1"/>
  <c r="B459" i="1"/>
  <c r="B460" i="1"/>
  <c r="B461" i="1"/>
  <c r="B462" i="1"/>
  <c r="B463" i="1"/>
  <c r="B465" i="1"/>
  <c r="B466" i="1"/>
  <c r="B467" i="1"/>
  <c r="B468" i="1"/>
  <c r="B469" i="1"/>
  <c r="B470" i="1"/>
  <c r="B472" i="1"/>
  <c r="B473" i="1"/>
  <c r="B474" i="1"/>
  <c r="B475" i="1"/>
  <c r="B476" i="1"/>
  <c r="B477" i="1"/>
  <c r="B478" i="1"/>
  <c r="B479" i="1"/>
  <c r="B480" i="1"/>
  <c r="B482" i="1"/>
  <c r="B484" i="1"/>
  <c r="B485" i="1"/>
  <c r="B486" i="1"/>
  <c r="B487" i="1"/>
  <c r="B488" i="1"/>
  <c r="B489" i="1"/>
  <c r="B490" i="1"/>
  <c r="B491" i="1"/>
  <c r="B492" i="1"/>
  <c r="B494" i="1"/>
  <c r="B496" i="1"/>
  <c r="B498" i="1"/>
  <c r="B499" i="1"/>
  <c r="B500" i="1"/>
  <c r="B502" i="1"/>
  <c r="B503" i="1"/>
  <c r="B504" i="1"/>
  <c r="B505" i="1"/>
  <c r="B506" i="1"/>
  <c r="B507" i="1"/>
  <c r="B508" i="1"/>
  <c r="B509" i="1"/>
  <c r="B510" i="1"/>
  <c r="B511" i="1"/>
  <c r="B512" i="1"/>
  <c r="B514" i="1"/>
  <c r="B515" i="1"/>
  <c r="B516" i="1"/>
  <c r="B517" i="1"/>
  <c r="B518" i="1"/>
  <c r="B519" i="1"/>
  <c r="B520" i="1"/>
  <c r="B522" i="1"/>
  <c r="B523" i="1"/>
  <c r="B525" i="1"/>
  <c r="B527" i="1"/>
  <c r="B529" i="1"/>
  <c r="B531" i="1"/>
  <c r="B532" i="1"/>
  <c r="B534" i="1"/>
  <c r="B535" i="1"/>
  <c r="B536" i="1"/>
  <c r="B537" i="1"/>
  <c r="B538" i="1"/>
  <c r="B539" i="1"/>
  <c r="B540" i="1"/>
  <c r="B541" i="1"/>
  <c r="B542" i="1"/>
  <c r="B543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8" i="1"/>
  <c r="B570" i="1"/>
  <c r="B572" i="1"/>
  <c r="B574" i="1"/>
  <c r="B576" i="1"/>
  <c r="B578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10" i="1"/>
  <c r="B612" i="1"/>
  <c r="B614" i="1"/>
  <c r="B616" i="1"/>
  <c r="B618" i="1"/>
  <c r="B620" i="1"/>
  <c r="B622" i="1"/>
  <c r="B623" i="1"/>
  <c r="B624" i="1"/>
  <c r="B625" i="1"/>
  <c r="B626" i="1"/>
  <c r="B627" i="1"/>
  <c r="B629" i="1"/>
  <c r="B631" i="1"/>
  <c r="B633" i="1"/>
  <c r="B635" i="1"/>
  <c r="B637" i="1"/>
  <c r="B639" i="1"/>
  <c r="B641" i="1"/>
  <c r="B643" i="1"/>
  <c r="B645" i="1"/>
  <c r="B647" i="1"/>
  <c r="B649" i="1"/>
  <c r="B651" i="1"/>
  <c r="B653" i="1"/>
  <c r="B655" i="1"/>
  <c r="B657" i="1"/>
  <c r="B659" i="1"/>
  <c r="B661" i="1"/>
  <c r="B663" i="1"/>
  <c r="B665" i="1"/>
  <c r="B667" i="1"/>
  <c r="B669" i="1"/>
  <c r="B671" i="1"/>
  <c r="B673" i="1"/>
  <c r="B675" i="1"/>
  <c r="B676" i="1"/>
  <c r="B677" i="1"/>
  <c r="B678" i="1"/>
  <c r="B680" i="1"/>
  <c r="B682" i="1"/>
  <c r="B684" i="1"/>
  <c r="B686" i="1"/>
  <c r="B688" i="1"/>
  <c r="B690" i="1"/>
  <c r="B692" i="1"/>
  <c r="B694" i="1"/>
  <c r="B696" i="1"/>
  <c r="B698" i="1"/>
  <c r="B700" i="1"/>
  <c r="B702" i="1"/>
  <c r="B704" i="1"/>
  <c r="B706" i="1"/>
  <c r="B708" i="1"/>
  <c r="B710" i="1"/>
  <c r="B712" i="1"/>
  <c r="B714" i="1"/>
  <c r="B716" i="1"/>
  <c r="B718" i="1"/>
  <c r="B720" i="1"/>
  <c r="B722" i="1"/>
  <c r="B724" i="1"/>
  <c r="B726" i="1"/>
  <c r="B728" i="1"/>
  <c r="B730" i="1"/>
  <c r="B732" i="1"/>
  <c r="B734" i="1"/>
  <c r="B736" i="1"/>
  <c r="B738" i="1"/>
  <c r="B740" i="1"/>
  <c r="B742" i="1"/>
  <c r="B744" i="1"/>
  <c r="B745" i="1"/>
  <c r="B747" i="1"/>
  <c r="B749" i="1"/>
  <c r="B751" i="1"/>
  <c r="B753" i="1"/>
  <c r="B755" i="1"/>
  <c r="B757" i="1"/>
  <c r="B759" i="1"/>
  <c r="B760" i="1"/>
  <c r="B762" i="1"/>
  <c r="B764" i="1"/>
  <c r="B766" i="1"/>
  <c r="B768" i="1"/>
  <c r="B769" i="1"/>
  <c r="B771" i="1"/>
  <c r="B773" i="1"/>
  <c r="B775" i="1"/>
  <c r="B777" i="1"/>
  <c r="B779" i="1"/>
  <c r="B781" i="1"/>
  <c r="B783" i="1"/>
  <c r="B785" i="1"/>
  <c r="B787" i="1"/>
  <c r="B789" i="1"/>
  <c r="B791" i="1"/>
  <c r="B793" i="1"/>
  <c r="B795" i="1"/>
  <c r="B797" i="1"/>
  <c r="B799" i="1"/>
  <c r="B801" i="1"/>
  <c r="B802" i="1"/>
  <c r="B804" i="1"/>
  <c r="B806" i="1"/>
  <c r="B808" i="1"/>
  <c r="B809" i="1"/>
  <c r="B810" i="1"/>
  <c r="B811" i="1"/>
  <c r="B812" i="1"/>
  <c r="B814" i="1"/>
  <c r="B815" i="1"/>
  <c r="B816" i="1"/>
  <c r="B817" i="1"/>
  <c r="B818" i="1"/>
  <c r="B819" i="1"/>
  <c r="B820" i="1"/>
  <c r="B821" i="1"/>
  <c r="B822" i="1"/>
  <c r="B8" i="4"/>
  <c r="B9" i="4"/>
  <c r="B11" i="4"/>
  <c r="B13" i="4"/>
  <c r="B15" i="4"/>
  <c r="B17" i="4"/>
  <c r="B19" i="4"/>
  <c r="B20" i="4"/>
  <c r="B22" i="4"/>
  <c r="B23" i="4"/>
  <c r="B25" i="4"/>
  <c r="B27" i="4"/>
  <c r="B29" i="4"/>
  <c r="B31" i="4"/>
  <c r="B32" i="4"/>
  <c r="B33" i="4"/>
  <c r="B35" i="4"/>
  <c r="B37" i="4"/>
  <c r="B39" i="4"/>
  <c r="B41" i="4"/>
  <c r="B43" i="4"/>
  <c r="B45" i="4"/>
  <c r="B47" i="4"/>
  <c r="B49" i="4"/>
  <c r="B51" i="4"/>
  <c r="B52" i="4"/>
  <c r="B54" i="4"/>
  <c r="B56" i="4"/>
  <c r="B58" i="4"/>
  <c r="B60" i="4"/>
  <c r="B62" i="4"/>
  <c r="B64" i="4"/>
  <c r="B66" i="4"/>
  <c r="B68" i="4"/>
  <c r="B70" i="4"/>
  <c r="B72" i="4"/>
  <c r="B74" i="4"/>
  <c r="B76" i="4"/>
  <c r="B78" i="4"/>
  <c r="B80" i="4"/>
  <c r="B82" i="4"/>
  <c r="B84" i="4"/>
  <c r="B86" i="4"/>
  <c r="B88" i="4"/>
  <c r="B89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5" i="4"/>
  <c r="B107" i="4"/>
  <c r="B109" i="4"/>
  <c r="B111" i="4"/>
  <c r="B113" i="4"/>
  <c r="B114" i="4"/>
  <c r="B116" i="4"/>
  <c r="B118" i="4"/>
  <c r="B119" i="4"/>
  <c r="B120" i="4"/>
  <c r="B121" i="4"/>
  <c r="B123" i="4"/>
  <c r="B125" i="4"/>
  <c r="B127" i="4"/>
  <c r="B129" i="4"/>
  <c r="B131" i="4"/>
  <c r="B133" i="4"/>
  <c r="B135" i="4"/>
  <c r="B137" i="4"/>
  <c r="B139" i="4"/>
  <c r="B141" i="4"/>
  <c r="B143" i="4"/>
  <c r="B145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2" i="4"/>
  <c r="B164" i="4"/>
  <c r="B165" i="4"/>
  <c r="B166" i="4"/>
  <c r="B167" i="4"/>
  <c r="B168" i="4"/>
  <c r="B169" i="4"/>
  <c r="B170" i="4"/>
  <c r="B171" i="4"/>
  <c r="B173" i="4"/>
  <c r="B174" i="4"/>
  <c r="B175" i="4"/>
  <c r="B176" i="4"/>
  <c r="B177" i="4"/>
  <c r="B178" i="4"/>
  <c r="B179" i="4"/>
  <c r="B180" i="4"/>
  <c r="B182" i="4"/>
  <c r="B183" i="4"/>
  <c r="B184" i="4"/>
  <c r="B185" i="4"/>
  <c r="B187" i="4"/>
  <c r="B188" i="4"/>
  <c r="B189" i="4"/>
  <c r="B190" i="4"/>
  <c r="B191" i="4"/>
  <c r="B192" i="4"/>
  <c r="B194" i="4"/>
  <c r="B196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7" i="4"/>
  <c r="B249" i="4"/>
  <c r="B251" i="4"/>
  <c r="B252" i="4"/>
  <c r="B253" i="4"/>
  <c r="B254" i="4"/>
  <c r="B256" i="4"/>
  <c r="B258" i="4"/>
  <c r="B260" i="4"/>
  <c r="B262" i="4"/>
  <c r="B264" i="4"/>
  <c r="B265" i="4"/>
  <c r="B266" i="4"/>
  <c r="B267" i="4"/>
  <c r="B268" i="4"/>
  <c r="B269" i="4"/>
  <c r="B270" i="4"/>
  <c r="B271" i="4"/>
  <c r="B272" i="4"/>
  <c r="B273" i="4"/>
  <c r="B275" i="4"/>
  <c r="B277" i="4"/>
  <c r="B279" i="4"/>
  <c r="B280" i="4"/>
  <c r="B281" i="4"/>
  <c r="B283" i="4"/>
  <c r="B285" i="4"/>
  <c r="B287" i="4"/>
  <c r="B288" i="4"/>
  <c r="B289" i="4"/>
  <c r="B291" i="4"/>
  <c r="B293" i="4"/>
  <c r="B295" i="4"/>
  <c r="B297" i="4"/>
  <c r="B299" i="4"/>
  <c r="B300" i="4"/>
  <c r="B301" i="4"/>
  <c r="B303" i="4"/>
  <c r="B304" i="4"/>
  <c r="B305" i="4"/>
  <c r="B306" i="4"/>
  <c r="B308" i="4"/>
  <c r="B309" i="4"/>
  <c r="B310" i="4"/>
  <c r="B311" i="4"/>
  <c r="B312" i="4"/>
  <c r="B313" i="4"/>
  <c r="B315" i="4"/>
  <c r="B316" i="4"/>
  <c r="B317" i="4"/>
  <c r="B318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8" i="4"/>
  <c r="B360" i="4"/>
  <c r="B362" i="4"/>
  <c r="B364" i="4"/>
  <c r="B366" i="4"/>
  <c r="B368" i="4"/>
  <c r="B370" i="4"/>
  <c r="B372" i="4"/>
  <c r="B374" i="4"/>
  <c r="B376" i="4"/>
  <c r="B378" i="4"/>
  <c r="B379" i="4"/>
  <c r="B380" i="4"/>
  <c r="B381" i="4"/>
  <c r="B383" i="4"/>
  <c r="B384" i="4"/>
  <c r="B385" i="4"/>
  <c r="B386" i="4"/>
  <c r="B387" i="4"/>
  <c r="B388" i="4"/>
  <c r="B389" i="4"/>
  <c r="B390" i="4"/>
  <c r="B391" i="4"/>
  <c r="B392" i="4"/>
  <c r="B393" i="4"/>
  <c r="B395" i="4"/>
  <c r="B397" i="4"/>
  <c r="B399" i="4"/>
  <c r="B401" i="4"/>
  <c r="B403" i="4"/>
  <c r="B405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3" i="4"/>
  <c r="B425" i="4"/>
  <c r="B427" i="4"/>
  <c r="B429" i="4"/>
  <c r="B431" i="4"/>
  <c r="B433" i="4"/>
  <c r="B435" i="4"/>
  <c r="B436" i="4"/>
  <c r="B437" i="4"/>
  <c r="B438" i="4"/>
  <c r="B439" i="4"/>
  <c r="B441" i="4"/>
  <c r="B443" i="4"/>
  <c r="B445" i="4"/>
  <c r="B447" i="4"/>
  <c r="B449" i="4"/>
  <c r="B451" i="4"/>
  <c r="B453" i="4"/>
  <c r="B455" i="4"/>
  <c r="B457" i="4"/>
  <c r="B459" i="4"/>
  <c r="B461" i="4"/>
  <c r="B463" i="4"/>
  <c r="B465" i="4"/>
  <c r="B467" i="4"/>
  <c r="B469" i="4"/>
  <c r="B471" i="4"/>
  <c r="B473" i="4"/>
  <c r="B475" i="4"/>
  <c r="B477" i="4"/>
  <c r="B479" i="4"/>
  <c r="B481" i="4"/>
  <c r="B483" i="4"/>
  <c r="B485" i="4"/>
  <c r="B487" i="4"/>
  <c r="B488" i="4"/>
  <c r="B489" i="4"/>
  <c r="B490" i="4"/>
  <c r="B491" i="4"/>
  <c r="B493" i="4"/>
  <c r="B495" i="4"/>
  <c r="B497" i="4"/>
  <c r="B499" i="4"/>
  <c r="B501" i="4"/>
  <c r="B502" i="4"/>
  <c r="B503" i="4"/>
  <c r="B505" i="4"/>
  <c r="B506" i="4"/>
  <c r="B508" i="4"/>
  <c r="B510" i="4"/>
  <c r="B512" i="4"/>
  <c r="B514" i="4"/>
  <c r="B516" i="4"/>
  <c r="B518" i="4"/>
  <c r="B520" i="4"/>
  <c r="B522" i="4"/>
  <c r="B524" i="4"/>
  <c r="B526" i="4"/>
  <c r="B528" i="4"/>
  <c r="B530" i="4"/>
  <c r="B532" i="4"/>
  <c r="B534" i="4"/>
  <c r="B536" i="4"/>
  <c r="B538" i="4"/>
  <c r="B540" i="4"/>
  <c r="B542" i="4"/>
  <c r="B544" i="4"/>
  <c r="B546" i="4"/>
  <c r="B548" i="4"/>
  <c r="B550" i="4"/>
  <c r="B552" i="4"/>
  <c r="B554" i="4"/>
  <c r="B556" i="4"/>
  <c r="B558" i="4"/>
  <c r="B560" i="4"/>
  <c r="B562" i="4"/>
  <c r="B564" i="4"/>
  <c r="B566" i="4"/>
  <c r="B568" i="4"/>
  <c r="B570" i="4"/>
  <c r="B572" i="4"/>
  <c r="B574" i="4"/>
  <c r="B576" i="4"/>
  <c r="B578" i="4"/>
  <c r="B580" i="4"/>
  <c r="B582" i="4"/>
  <c r="B584" i="4"/>
  <c r="B586" i="4"/>
  <c r="B588" i="4"/>
  <c r="B590" i="4"/>
  <c r="B592" i="4"/>
  <c r="B594" i="4"/>
  <c r="B596" i="4"/>
  <c r="B598" i="4"/>
  <c r="B600" i="4"/>
  <c r="B602" i="4"/>
  <c r="B604" i="4"/>
  <c r="B606" i="4"/>
  <c r="B608" i="4"/>
  <c r="B610" i="4"/>
  <c r="B612" i="4"/>
  <c r="B614" i="4"/>
  <c r="B616" i="4"/>
  <c r="B618" i="4"/>
  <c r="B619" i="4"/>
  <c r="B620" i="4"/>
  <c r="B621" i="4"/>
  <c r="B622" i="4"/>
  <c r="B623" i="4"/>
  <c r="B625" i="4"/>
  <c r="B626" i="4"/>
  <c r="B627" i="4"/>
  <c r="B628" i="4"/>
  <c r="B629" i="4"/>
  <c r="B630" i="4"/>
  <c r="B631" i="4"/>
  <c r="B632" i="4"/>
  <c r="B633" i="4"/>
  <c r="B634" i="4"/>
  <c r="B635" i="4"/>
  <c r="P386" i="3" l="1"/>
  <c r="P387" i="3" s="1"/>
  <c r="O386" i="3"/>
  <c r="O387" i="3" s="1"/>
  <c r="N386" i="3"/>
  <c r="N387" i="3" s="1"/>
  <c r="M386" i="3"/>
  <c r="M387" i="3" s="1"/>
  <c r="P821" i="1"/>
  <c r="O821" i="1"/>
  <c r="N821" i="1"/>
  <c r="M821" i="1"/>
  <c r="P820" i="1"/>
  <c r="O820" i="1"/>
  <c r="N820" i="1"/>
  <c r="M820" i="1"/>
  <c r="P819" i="1"/>
  <c r="O819" i="1"/>
  <c r="N819" i="1"/>
  <c r="M819" i="1"/>
  <c r="P818" i="1"/>
  <c r="O818" i="1"/>
  <c r="N818" i="1"/>
  <c r="M818" i="1"/>
  <c r="P817" i="1"/>
  <c r="O817" i="1"/>
  <c r="N817" i="1"/>
  <c r="M817" i="1"/>
  <c r="P816" i="1"/>
  <c r="O816" i="1"/>
  <c r="N816" i="1"/>
  <c r="M816" i="1"/>
  <c r="P815" i="1"/>
  <c r="O815" i="1"/>
  <c r="N815" i="1"/>
  <c r="M815" i="1"/>
  <c r="P814" i="1"/>
  <c r="O814" i="1"/>
  <c r="N814" i="1"/>
  <c r="M814" i="1"/>
  <c r="P813" i="1"/>
  <c r="P822" i="1" s="1"/>
  <c r="O813" i="1"/>
  <c r="O822" i="1" s="1"/>
  <c r="N813" i="1"/>
  <c r="N822" i="1" s="1"/>
  <c r="M813" i="1"/>
  <c r="M822" i="1" s="1"/>
  <c r="P811" i="1"/>
  <c r="O811" i="1"/>
  <c r="N811" i="1"/>
  <c r="M811" i="1"/>
  <c r="P810" i="1"/>
  <c r="O810" i="1"/>
  <c r="N810" i="1"/>
  <c r="M810" i="1"/>
  <c r="P809" i="1"/>
  <c r="O809" i="1"/>
  <c r="N809" i="1"/>
  <c r="M809" i="1"/>
  <c r="P808" i="1"/>
  <c r="O808" i="1"/>
  <c r="N808" i="1"/>
  <c r="M808" i="1"/>
  <c r="P807" i="1"/>
  <c r="P812" i="1" s="1"/>
  <c r="O807" i="1"/>
  <c r="O812" i="1" s="1"/>
  <c r="N807" i="1"/>
  <c r="N812" i="1" s="1"/>
  <c r="M807" i="1"/>
  <c r="M812" i="1" s="1"/>
  <c r="O806" i="1"/>
  <c r="P805" i="1"/>
  <c r="P806" i="1" s="1"/>
  <c r="O805" i="1"/>
  <c r="N805" i="1"/>
  <c r="N806" i="1" s="1"/>
  <c r="M805" i="1"/>
  <c r="M806" i="1" s="1"/>
  <c r="O804" i="1"/>
  <c r="P803" i="1"/>
  <c r="P804" i="1" s="1"/>
  <c r="O803" i="1"/>
  <c r="N803" i="1"/>
  <c r="N804" i="1" s="1"/>
  <c r="M803" i="1"/>
  <c r="M804" i="1" s="1"/>
  <c r="O802" i="1"/>
  <c r="P801" i="1"/>
  <c r="O801" i="1"/>
  <c r="N801" i="1"/>
  <c r="M801" i="1"/>
  <c r="P800" i="1"/>
  <c r="P802" i="1" s="1"/>
  <c r="O800" i="1"/>
  <c r="N800" i="1"/>
  <c r="N802" i="1" s="1"/>
  <c r="M800" i="1"/>
  <c r="M802" i="1" s="1"/>
  <c r="O799" i="1"/>
  <c r="P798" i="1"/>
  <c r="P799" i="1" s="1"/>
  <c r="O798" i="1"/>
  <c r="N798" i="1"/>
  <c r="N799" i="1" s="1"/>
  <c r="M798" i="1"/>
  <c r="M799" i="1" s="1"/>
  <c r="O797" i="1"/>
  <c r="P796" i="1"/>
  <c r="P797" i="1" s="1"/>
  <c r="O796" i="1"/>
  <c r="N796" i="1"/>
  <c r="N797" i="1" s="1"/>
  <c r="M796" i="1"/>
  <c r="M797" i="1" s="1"/>
  <c r="O795" i="1"/>
  <c r="P794" i="1"/>
  <c r="P795" i="1" s="1"/>
  <c r="O794" i="1"/>
  <c r="N794" i="1"/>
  <c r="N795" i="1" s="1"/>
  <c r="M794" i="1"/>
  <c r="M795" i="1" s="1"/>
  <c r="O793" i="1"/>
  <c r="P792" i="1"/>
  <c r="P793" i="1" s="1"/>
  <c r="O792" i="1"/>
  <c r="N792" i="1"/>
  <c r="N793" i="1" s="1"/>
  <c r="M792" i="1"/>
  <c r="M793" i="1" s="1"/>
  <c r="O791" i="1"/>
  <c r="P790" i="1"/>
  <c r="P791" i="1" s="1"/>
  <c r="O790" i="1"/>
  <c r="N790" i="1"/>
  <c r="N791" i="1" s="1"/>
  <c r="M790" i="1"/>
  <c r="M791" i="1" s="1"/>
  <c r="O789" i="1"/>
  <c r="P788" i="1"/>
  <c r="P789" i="1" s="1"/>
  <c r="O788" i="1"/>
  <c r="N788" i="1"/>
  <c r="N789" i="1" s="1"/>
  <c r="M788" i="1"/>
  <c r="M789" i="1" s="1"/>
  <c r="O787" i="1"/>
  <c r="P786" i="1"/>
  <c r="P787" i="1" s="1"/>
  <c r="O786" i="1"/>
  <c r="N786" i="1"/>
  <c r="N787" i="1" s="1"/>
  <c r="M786" i="1"/>
  <c r="M787" i="1" s="1"/>
  <c r="O785" i="1"/>
  <c r="P784" i="1"/>
  <c r="P785" i="1" s="1"/>
  <c r="O784" i="1"/>
  <c r="N784" i="1"/>
  <c r="N785" i="1" s="1"/>
  <c r="M784" i="1"/>
  <c r="M785" i="1" s="1"/>
  <c r="O783" i="1"/>
  <c r="P782" i="1"/>
  <c r="P783" i="1" s="1"/>
  <c r="O782" i="1"/>
  <c r="N782" i="1"/>
  <c r="N783" i="1" s="1"/>
  <c r="M782" i="1"/>
  <c r="M783" i="1" s="1"/>
  <c r="O781" i="1"/>
  <c r="P780" i="1"/>
  <c r="P781" i="1" s="1"/>
  <c r="O780" i="1"/>
  <c r="N780" i="1"/>
  <c r="N781" i="1" s="1"/>
  <c r="M780" i="1"/>
  <c r="M781" i="1" s="1"/>
  <c r="O779" i="1"/>
  <c r="P778" i="1"/>
  <c r="P779" i="1" s="1"/>
  <c r="O778" i="1"/>
  <c r="N778" i="1"/>
  <c r="N779" i="1" s="1"/>
  <c r="M778" i="1"/>
  <c r="M779" i="1" s="1"/>
  <c r="O777" i="1"/>
  <c r="P776" i="1"/>
  <c r="P777" i="1" s="1"/>
  <c r="O776" i="1"/>
  <c r="N776" i="1"/>
  <c r="N777" i="1" s="1"/>
  <c r="M776" i="1"/>
  <c r="M777" i="1" s="1"/>
  <c r="O775" i="1"/>
  <c r="P774" i="1"/>
  <c r="P775" i="1" s="1"/>
  <c r="O774" i="1"/>
  <c r="N774" i="1"/>
  <c r="N775" i="1" s="1"/>
  <c r="M774" i="1"/>
  <c r="M775" i="1" s="1"/>
  <c r="O773" i="1"/>
  <c r="P772" i="1"/>
  <c r="P773" i="1" s="1"/>
  <c r="O772" i="1"/>
  <c r="N772" i="1"/>
  <c r="N773" i="1" s="1"/>
  <c r="M772" i="1"/>
  <c r="M773" i="1" s="1"/>
  <c r="O771" i="1"/>
  <c r="P770" i="1"/>
  <c r="P771" i="1" s="1"/>
  <c r="O770" i="1"/>
  <c r="N770" i="1"/>
  <c r="N771" i="1" s="1"/>
  <c r="M770" i="1"/>
  <c r="M771" i="1" s="1"/>
  <c r="P768" i="1"/>
  <c r="O768" i="1"/>
  <c r="N768" i="1"/>
  <c r="M768" i="1"/>
  <c r="P767" i="1"/>
  <c r="P769" i="1" s="1"/>
  <c r="O767" i="1"/>
  <c r="O769" i="1" s="1"/>
  <c r="N767" i="1"/>
  <c r="N769" i="1" s="1"/>
  <c r="M767" i="1"/>
  <c r="M769" i="1" s="1"/>
  <c r="O766" i="1"/>
  <c r="P765" i="1"/>
  <c r="P766" i="1" s="1"/>
  <c r="O765" i="1"/>
  <c r="N765" i="1"/>
  <c r="N766" i="1" s="1"/>
  <c r="M765" i="1"/>
  <c r="M766" i="1" s="1"/>
  <c r="P763" i="1"/>
  <c r="P764" i="1" s="1"/>
  <c r="O763" i="1"/>
  <c r="O764" i="1" s="1"/>
  <c r="N763" i="1"/>
  <c r="N764" i="1" s="1"/>
  <c r="M763" i="1"/>
  <c r="M764" i="1" s="1"/>
  <c r="O762" i="1"/>
  <c r="P761" i="1"/>
  <c r="P762" i="1" s="1"/>
  <c r="O761" i="1"/>
  <c r="N761" i="1"/>
  <c r="N762" i="1" s="1"/>
  <c r="M761" i="1"/>
  <c r="M762" i="1" s="1"/>
  <c r="P759" i="1"/>
  <c r="O759" i="1"/>
  <c r="N759" i="1"/>
  <c r="M759" i="1"/>
  <c r="P758" i="1"/>
  <c r="P760" i="1" s="1"/>
  <c r="O758" i="1"/>
  <c r="O760" i="1" s="1"/>
  <c r="N758" i="1"/>
  <c r="N760" i="1" s="1"/>
  <c r="M758" i="1"/>
  <c r="M760" i="1" s="1"/>
  <c r="P756" i="1"/>
  <c r="P757" i="1" s="1"/>
  <c r="O756" i="1"/>
  <c r="O757" i="1" s="1"/>
  <c r="N756" i="1"/>
  <c r="N757" i="1" s="1"/>
  <c r="M756" i="1"/>
  <c r="M757" i="1" s="1"/>
  <c r="O755" i="1"/>
  <c r="P754" i="1"/>
  <c r="P755" i="1" s="1"/>
  <c r="O754" i="1"/>
  <c r="N754" i="1"/>
  <c r="N755" i="1" s="1"/>
  <c r="M754" i="1"/>
  <c r="M755" i="1" s="1"/>
  <c r="O753" i="1"/>
  <c r="P752" i="1"/>
  <c r="P753" i="1" s="1"/>
  <c r="O752" i="1"/>
  <c r="N752" i="1"/>
  <c r="N753" i="1" s="1"/>
  <c r="M752" i="1"/>
  <c r="M753" i="1" s="1"/>
  <c r="O751" i="1"/>
  <c r="P750" i="1"/>
  <c r="P751" i="1" s="1"/>
  <c r="O750" i="1"/>
  <c r="N750" i="1"/>
  <c r="N751" i="1" s="1"/>
  <c r="M750" i="1"/>
  <c r="M751" i="1" s="1"/>
  <c r="O749" i="1"/>
  <c r="P748" i="1"/>
  <c r="P749" i="1" s="1"/>
  <c r="O748" i="1"/>
  <c r="N748" i="1"/>
  <c r="N749" i="1" s="1"/>
  <c r="M748" i="1"/>
  <c r="M749" i="1" s="1"/>
  <c r="O747" i="1"/>
  <c r="P746" i="1"/>
  <c r="P747" i="1" s="1"/>
  <c r="O746" i="1"/>
  <c r="N746" i="1"/>
  <c r="N747" i="1" s="1"/>
  <c r="M746" i="1"/>
  <c r="M747" i="1" s="1"/>
  <c r="P744" i="1"/>
  <c r="O744" i="1"/>
  <c r="N744" i="1"/>
  <c r="M744" i="1"/>
  <c r="P743" i="1"/>
  <c r="P745" i="1" s="1"/>
  <c r="O743" i="1"/>
  <c r="O745" i="1" s="1"/>
  <c r="N743" i="1"/>
  <c r="N745" i="1" s="1"/>
  <c r="M743" i="1"/>
  <c r="M745" i="1" s="1"/>
  <c r="P741" i="1"/>
  <c r="O741" i="1"/>
  <c r="N741" i="1"/>
  <c r="M741" i="1"/>
  <c r="P739" i="1"/>
  <c r="O739" i="1"/>
  <c r="N739" i="1"/>
  <c r="M739" i="1"/>
  <c r="O738" i="1"/>
  <c r="P737" i="1"/>
  <c r="P738" i="1" s="1"/>
  <c r="O737" i="1"/>
  <c r="N737" i="1"/>
  <c r="N738" i="1" s="1"/>
  <c r="M737" i="1"/>
  <c r="M738" i="1" s="1"/>
  <c r="O736" i="1"/>
  <c r="P735" i="1"/>
  <c r="P736" i="1" s="1"/>
  <c r="O735" i="1"/>
  <c r="N735" i="1"/>
  <c r="N736" i="1" s="1"/>
  <c r="M735" i="1"/>
  <c r="M736" i="1" s="1"/>
  <c r="O734" i="1"/>
  <c r="P733" i="1"/>
  <c r="P734" i="1" s="1"/>
  <c r="O733" i="1"/>
  <c r="N733" i="1"/>
  <c r="N734" i="1" s="1"/>
  <c r="M733" i="1"/>
  <c r="M734" i="1" s="1"/>
  <c r="O732" i="1"/>
  <c r="P731" i="1"/>
  <c r="P732" i="1" s="1"/>
  <c r="O731" i="1"/>
  <c r="N731" i="1"/>
  <c r="N732" i="1" s="1"/>
  <c r="M731" i="1"/>
  <c r="M732" i="1" s="1"/>
  <c r="O730" i="1"/>
  <c r="P729" i="1"/>
  <c r="P730" i="1" s="1"/>
  <c r="O729" i="1"/>
  <c r="N729" i="1"/>
  <c r="N730" i="1" s="1"/>
  <c r="M729" i="1"/>
  <c r="M730" i="1" s="1"/>
  <c r="O728" i="1"/>
  <c r="P727" i="1"/>
  <c r="P728" i="1" s="1"/>
  <c r="O727" i="1"/>
  <c r="N727" i="1"/>
  <c r="N728" i="1" s="1"/>
  <c r="M727" i="1"/>
  <c r="M728" i="1" s="1"/>
  <c r="O726" i="1"/>
  <c r="P725" i="1"/>
  <c r="P726" i="1" s="1"/>
  <c r="O725" i="1"/>
  <c r="N725" i="1"/>
  <c r="N726" i="1" s="1"/>
  <c r="M725" i="1"/>
  <c r="M726" i="1" s="1"/>
  <c r="O724" i="1"/>
  <c r="P723" i="1"/>
  <c r="P724" i="1" s="1"/>
  <c r="O723" i="1"/>
  <c r="N723" i="1"/>
  <c r="N724" i="1" s="1"/>
  <c r="M723" i="1"/>
  <c r="M724" i="1" s="1"/>
  <c r="O722" i="1"/>
  <c r="P721" i="1"/>
  <c r="P722" i="1" s="1"/>
  <c r="O721" i="1"/>
  <c r="N721" i="1"/>
  <c r="N722" i="1" s="1"/>
  <c r="M721" i="1"/>
  <c r="M722" i="1" s="1"/>
  <c r="O720" i="1"/>
  <c r="P719" i="1"/>
  <c r="P720" i="1" s="1"/>
  <c r="O719" i="1"/>
  <c r="N719" i="1"/>
  <c r="N720" i="1" s="1"/>
  <c r="M719" i="1"/>
  <c r="M720" i="1" s="1"/>
  <c r="O718" i="1"/>
  <c r="P717" i="1"/>
  <c r="P718" i="1" s="1"/>
  <c r="O717" i="1"/>
  <c r="N717" i="1"/>
  <c r="N718" i="1" s="1"/>
  <c r="M717" i="1"/>
  <c r="M718" i="1" s="1"/>
  <c r="O716" i="1"/>
  <c r="P715" i="1"/>
  <c r="P716" i="1" s="1"/>
  <c r="O715" i="1"/>
  <c r="N715" i="1"/>
  <c r="N716" i="1" s="1"/>
  <c r="M715" i="1"/>
  <c r="M716" i="1" s="1"/>
  <c r="O714" i="1"/>
  <c r="P713" i="1"/>
  <c r="P714" i="1" s="1"/>
  <c r="O713" i="1"/>
  <c r="N713" i="1"/>
  <c r="N714" i="1" s="1"/>
  <c r="M713" i="1"/>
  <c r="M714" i="1" s="1"/>
  <c r="O712" i="1"/>
  <c r="P711" i="1"/>
  <c r="P712" i="1" s="1"/>
  <c r="O711" i="1"/>
  <c r="N711" i="1"/>
  <c r="N712" i="1" s="1"/>
  <c r="M711" i="1"/>
  <c r="M712" i="1" s="1"/>
  <c r="O710" i="1"/>
  <c r="P709" i="1"/>
  <c r="P710" i="1" s="1"/>
  <c r="O709" i="1"/>
  <c r="N709" i="1"/>
  <c r="N710" i="1" s="1"/>
  <c r="M709" i="1"/>
  <c r="M710" i="1" s="1"/>
  <c r="O708" i="1"/>
  <c r="P707" i="1"/>
  <c r="P708" i="1" s="1"/>
  <c r="O707" i="1"/>
  <c r="N707" i="1"/>
  <c r="N708" i="1" s="1"/>
  <c r="M707" i="1"/>
  <c r="M708" i="1" s="1"/>
  <c r="O706" i="1"/>
  <c r="P705" i="1"/>
  <c r="P706" i="1" s="1"/>
  <c r="O705" i="1"/>
  <c r="N705" i="1"/>
  <c r="N706" i="1" s="1"/>
  <c r="M705" i="1"/>
  <c r="M706" i="1" s="1"/>
  <c r="P703" i="1"/>
  <c r="P704" i="1" s="1"/>
  <c r="O703" i="1"/>
  <c r="O704" i="1" s="1"/>
  <c r="N703" i="1"/>
  <c r="N704" i="1" s="1"/>
  <c r="M703" i="1"/>
  <c r="M704" i="1" s="1"/>
  <c r="P701" i="1"/>
  <c r="P702" i="1" s="1"/>
  <c r="O701" i="1"/>
  <c r="O702" i="1" s="1"/>
  <c r="N701" i="1"/>
  <c r="N702" i="1" s="1"/>
  <c r="M701" i="1"/>
  <c r="M702" i="1" s="1"/>
  <c r="O700" i="1"/>
  <c r="P699" i="1"/>
  <c r="P700" i="1" s="1"/>
  <c r="O699" i="1"/>
  <c r="N699" i="1"/>
  <c r="N700" i="1" s="1"/>
  <c r="M699" i="1"/>
  <c r="M700" i="1" s="1"/>
  <c r="O698" i="1"/>
  <c r="P697" i="1"/>
  <c r="P698" i="1" s="1"/>
  <c r="O697" i="1"/>
  <c r="N697" i="1"/>
  <c r="N698" i="1" s="1"/>
  <c r="M697" i="1"/>
  <c r="M698" i="1" s="1"/>
  <c r="O696" i="1"/>
  <c r="P695" i="1"/>
  <c r="P696" i="1" s="1"/>
  <c r="O695" i="1"/>
  <c r="N695" i="1"/>
  <c r="N696" i="1" s="1"/>
  <c r="M695" i="1"/>
  <c r="M696" i="1" s="1"/>
  <c r="O694" i="1"/>
  <c r="P693" i="1"/>
  <c r="P694" i="1" s="1"/>
  <c r="O693" i="1"/>
  <c r="N693" i="1"/>
  <c r="N694" i="1" s="1"/>
  <c r="M693" i="1"/>
  <c r="M694" i="1" s="1"/>
  <c r="O692" i="1"/>
  <c r="P691" i="1"/>
  <c r="P692" i="1" s="1"/>
  <c r="O691" i="1"/>
  <c r="N691" i="1"/>
  <c r="N692" i="1" s="1"/>
  <c r="M691" i="1"/>
  <c r="M692" i="1" s="1"/>
  <c r="P689" i="1"/>
  <c r="P690" i="1" s="1"/>
  <c r="O689" i="1"/>
  <c r="O690" i="1" s="1"/>
  <c r="N689" i="1"/>
  <c r="N690" i="1" s="1"/>
  <c r="M689" i="1"/>
  <c r="M690" i="1" s="1"/>
  <c r="P687" i="1"/>
  <c r="P688" i="1" s="1"/>
  <c r="O687" i="1"/>
  <c r="O688" i="1" s="1"/>
  <c r="N687" i="1"/>
  <c r="N688" i="1" s="1"/>
  <c r="M687" i="1"/>
  <c r="M688" i="1" s="1"/>
  <c r="O686" i="1"/>
  <c r="P685" i="1"/>
  <c r="P686" i="1" s="1"/>
  <c r="O685" i="1"/>
  <c r="N685" i="1"/>
  <c r="N686" i="1" s="1"/>
  <c r="M685" i="1"/>
  <c r="M686" i="1" s="1"/>
  <c r="P683" i="1"/>
  <c r="P684" i="1" s="1"/>
  <c r="O683" i="1"/>
  <c r="O684" i="1" s="1"/>
  <c r="N683" i="1"/>
  <c r="N684" i="1" s="1"/>
  <c r="M683" i="1"/>
  <c r="M684" i="1" s="1"/>
  <c r="P681" i="1"/>
  <c r="P682" i="1" s="1"/>
  <c r="O681" i="1"/>
  <c r="O682" i="1" s="1"/>
  <c r="N681" i="1"/>
  <c r="N682" i="1" s="1"/>
  <c r="M681" i="1"/>
  <c r="M682" i="1" s="1"/>
  <c r="O680" i="1"/>
  <c r="P679" i="1"/>
  <c r="P680" i="1" s="1"/>
  <c r="O679" i="1"/>
  <c r="N679" i="1"/>
  <c r="N680" i="1" s="1"/>
  <c r="M679" i="1"/>
  <c r="M680" i="1" s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P678" i="1" s="1"/>
  <c r="O674" i="1"/>
  <c r="O678" i="1" s="1"/>
  <c r="N674" i="1"/>
  <c r="N678" i="1" s="1"/>
  <c r="M674" i="1"/>
  <c r="M678" i="1" s="1"/>
  <c r="P672" i="1"/>
  <c r="P673" i="1" s="1"/>
  <c r="O672" i="1"/>
  <c r="O673" i="1" s="1"/>
  <c r="N672" i="1"/>
  <c r="N673" i="1" s="1"/>
  <c r="M672" i="1"/>
  <c r="M673" i="1" s="1"/>
  <c r="P670" i="1"/>
  <c r="P671" i="1" s="1"/>
  <c r="O670" i="1"/>
  <c r="O671" i="1" s="1"/>
  <c r="N670" i="1"/>
  <c r="N671" i="1" s="1"/>
  <c r="M670" i="1"/>
  <c r="M671" i="1" s="1"/>
  <c r="P668" i="1"/>
  <c r="P669" i="1" s="1"/>
  <c r="O668" i="1"/>
  <c r="O669" i="1" s="1"/>
  <c r="N668" i="1"/>
  <c r="N669" i="1" s="1"/>
  <c r="M668" i="1"/>
  <c r="M669" i="1" s="1"/>
  <c r="P666" i="1"/>
  <c r="P667" i="1" s="1"/>
  <c r="O666" i="1"/>
  <c r="O667" i="1" s="1"/>
  <c r="N666" i="1"/>
  <c r="N667" i="1" s="1"/>
  <c r="M666" i="1"/>
  <c r="M667" i="1" s="1"/>
  <c r="P664" i="1"/>
  <c r="P665" i="1" s="1"/>
  <c r="O664" i="1"/>
  <c r="O665" i="1" s="1"/>
  <c r="N664" i="1"/>
  <c r="N665" i="1" s="1"/>
  <c r="M664" i="1"/>
  <c r="M665" i="1" s="1"/>
  <c r="P662" i="1"/>
  <c r="P663" i="1" s="1"/>
  <c r="O662" i="1"/>
  <c r="O663" i="1" s="1"/>
  <c r="N662" i="1"/>
  <c r="N663" i="1" s="1"/>
  <c r="M662" i="1"/>
  <c r="M663" i="1" s="1"/>
  <c r="P660" i="1"/>
  <c r="P661" i="1" s="1"/>
  <c r="O660" i="1"/>
  <c r="O661" i="1" s="1"/>
  <c r="N660" i="1"/>
  <c r="N661" i="1" s="1"/>
  <c r="M660" i="1"/>
  <c r="M661" i="1" s="1"/>
  <c r="P658" i="1"/>
  <c r="P659" i="1" s="1"/>
  <c r="O658" i="1"/>
  <c r="O659" i="1" s="1"/>
  <c r="N658" i="1"/>
  <c r="N659" i="1" s="1"/>
  <c r="M658" i="1"/>
  <c r="M659" i="1" s="1"/>
  <c r="P656" i="1"/>
  <c r="P657" i="1" s="1"/>
  <c r="O656" i="1"/>
  <c r="O657" i="1" s="1"/>
  <c r="N656" i="1"/>
  <c r="N657" i="1" s="1"/>
  <c r="M656" i="1"/>
  <c r="M657" i="1" s="1"/>
  <c r="P654" i="1"/>
  <c r="P655" i="1" s="1"/>
  <c r="O654" i="1"/>
  <c r="O655" i="1" s="1"/>
  <c r="N654" i="1"/>
  <c r="N655" i="1" s="1"/>
  <c r="M654" i="1"/>
  <c r="M655" i="1" s="1"/>
  <c r="P652" i="1"/>
  <c r="P653" i="1" s="1"/>
  <c r="O652" i="1"/>
  <c r="O653" i="1" s="1"/>
  <c r="N652" i="1"/>
  <c r="N653" i="1" s="1"/>
  <c r="M652" i="1"/>
  <c r="M653" i="1" s="1"/>
  <c r="P650" i="1"/>
  <c r="P651" i="1" s="1"/>
  <c r="O650" i="1"/>
  <c r="O651" i="1" s="1"/>
  <c r="N650" i="1"/>
  <c r="N651" i="1" s="1"/>
  <c r="M650" i="1"/>
  <c r="M651" i="1" s="1"/>
  <c r="P648" i="1"/>
  <c r="P649" i="1" s="1"/>
  <c r="O648" i="1"/>
  <c r="O649" i="1" s="1"/>
  <c r="N648" i="1"/>
  <c r="N649" i="1" s="1"/>
  <c r="M648" i="1"/>
  <c r="M649" i="1" s="1"/>
  <c r="P646" i="1"/>
  <c r="P647" i="1" s="1"/>
  <c r="O646" i="1"/>
  <c r="O647" i="1" s="1"/>
  <c r="N646" i="1"/>
  <c r="N647" i="1" s="1"/>
  <c r="M646" i="1"/>
  <c r="M647" i="1" s="1"/>
  <c r="P644" i="1"/>
  <c r="P645" i="1" s="1"/>
  <c r="O644" i="1"/>
  <c r="O645" i="1" s="1"/>
  <c r="N644" i="1"/>
  <c r="N645" i="1" s="1"/>
  <c r="M644" i="1"/>
  <c r="M645" i="1" s="1"/>
  <c r="P642" i="1"/>
  <c r="P643" i="1" s="1"/>
  <c r="O642" i="1"/>
  <c r="O643" i="1" s="1"/>
  <c r="N642" i="1"/>
  <c r="N643" i="1" s="1"/>
  <c r="M642" i="1"/>
  <c r="M643" i="1" s="1"/>
  <c r="P640" i="1"/>
  <c r="P641" i="1" s="1"/>
  <c r="O640" i="1"/>
  <c r="O641" i="1" s="1"/>
  <c r="N640" i="1"/>
  <c r="N641" i="1" s="1"/>
  <c r="M640" i="1"/>
  <c r="M641" i="1" s="1"/>
  <c r="P638" i="1"/>
  <c r="P639" i="1" s="1"/>
  <c r="O638" i="1"/>
  <c r="O639" i="1" s="1"/>
  <c r="N638" i="1"/>
  <c r="N639" i="1" s="1"/>
  <c r="M638" i="1"/>
  <c r="M639" i="1" s="1"/>
  <c r="P636" i="1"/>
  <c r="P637" i="1" s="1"/>
  <c r="O636" i="1"/>
  <c r="O637" i="1" s="1"/>
  <c r="N636" i="1"/>
  <c r="N637" i="1" s="1"/>
  <c r="M636" i="1"/>
  <c r="M637" i="1" s="1"/>
  <c r="P634" i="1"/>
  <c r="P635" i="1" s="1"/>
  <c r="O634" i="1"/>
  <c r="O635" i="1" s="1"/>
  <c r="N634" i="1"/>
  <c r="N635" i="1" s="1"/>
  <c r="M634" i="1"/>
  <c r="M635" i="1" s="1"/>
  <c r="P632" i="1"/>
  <c r="P633" i="1" s="1"/>
  <c r="O632" i="1"/>
  <c r="O633" i="1" s="1"/>
  <c r="N632" i="1"/>
  <c r="N633" i="1" s="1"/>
  <c r="M632" i="1"/>
  <c r="M633" i="1" s="1"/>
  <c r="P630" i="1"/>
  <c r="P631" i="1" s="1"/>
  <c r="O630" i="1"/>
  <c r="O631" i="1" s="1"/>
  <c r="N630" i="1"/>
  <c r="N631" i="1" s="1"/>
  <c r="M630" i="1"/>
  <c r="M631" i="1" s="1"/>
  <c r="P628" i="1"/>
  <c r="P629" i="1" s="1"/>
  <c r="O628" i="1"/>
  <c r="O629" i="1" s="1"/>
  <c r="N628" i="1"/>
  <c r="N629" i="1" s="1"/>
  <c r="M628" i="1"/>
  <c r="M629" i="1" s="1"/>
  <c r="P626" i="1"/>
  <c r="O626" i="1"/>
  <c r="N626" i="1"/>
  <c r="M626" i="1"/>
  <c r="P625" i="1"/>
  <c r="O625" i="1"/>
  <c r="N625" i="1"/>
  <c r="M625" i="1"/>
  <c r="P624" i="1"/>
  <c r="O624" i="1"/>
  <c r="N624" i="1"/>
  <c r="M624" i="1"/>
  <c r="P623" i="1"/>
  <c r="O623" i="1"/>
  <c r="N623" i="1"/>
  <c r="M623" i="1"/>
  <c r="P622" i="1"/>
  <c r="O622" i="1"/>
  <c r="N622" i="1"/>
  <c r="M622" i="1"/>
  <c r="P621" i="1"/>
  <c r="P627" i="1" s="1"/>
  <c r="O621" i="1"/>
  <c r="O627" i="1" s="1"/>
  <c r="N621" i="1"/>
  <c r="N627" i="1" s="1"/>
  <c r="M621" i="1"/>
  <c r="M627" i="1" s="1"/>
  <c r="P619" i="1"/>
  <c r="P620" i="1" s="1"/>
  <c r="O619" i="1"/>
  <c r="O620" i="1" s="1"/>
  <c r="N619" i="1"/>
  <c r="N620" i="1" s="1"/>
  <c r="M619" i="1"/>
  <c r="M620" i="1" s="1"/>
  <c r="P617" i="1"/>
  <c r="P618" i="1" s="1"/>
  <c r="O617" i="1"/>
  <c r="O618" i="1" s="1"/>
  <c r="N617" i="1"/>
  <c r="N618" i="1" s="1"/>
  <c r="M617" i="1"/>
  <c r="M618" i="1" s="1"/>
  <c r="P615" i="1"/>
  <c r="P616" i="1" s="1"/>
  <c r="O615" i="1"/>
  <c r="O616" i="1" s="1"/>
  <c r="N615" i="1"/>
  <c r="N616" i="1" s="1"/>
  <c r="M615" i="1"/>
  <c r="M616" i="1" s="1"/>
  <c r="P613" i="1"/>
  <c r="P614" i="1" s="1"/>
  <c r="O613" i="1"/>
  <c r="O614" i="1" s="1"/>
  <c r="N613" i="1"/>
  <c r="N614" i="1" s="1"/>
  <c r="M613" i="1"/>
  <c r="M614" i="1" s="1"/>
  <c r="P611" i="1"/>
  <c r="P612" i="1" s="1"/>
  <c r="O611" i="1"/>
  <c r="O612" i="1" s="1"/>
  <c r="N611" i="1"/>
  <c r="N612" i="1" s="1"/>
  <c r="M611" i="1"/>
  <c r="M612" i="1" s="1"/>
  <c r="P609" i="1"/>
  <c r="P610" i="1" s="1"/>
  <c r="O609" i="1"/>
  <c r="O610" i="1" s="1"/>
  <c r="N609" i="1"/>
  <c r="N610" i="1" s="1"/>
  <c r="M609" i="1"/>
  <c r="M610" i="1" s="1"/>
  <c r="O608" i="1"/>
  <c r="P607" i="1"/>
  <c r="O607" i="1"/>
  <c r="N607" i="1"/>
  <c r="M607" i="1"/>
  <c r="P606" i="1"/>
  <c r="O606" i="1"/>
  <c r="N606" i="1"/>
  <c r="M606" i="1"/>
  <c r="P605" i="1"/>
  <c r="O605" i="1"/>
  <c r="N605" i="1"/>
  <c r="M605" i="1"/>
  <c r="P604" i="1"/>
  <c r="O604" i="1"/>
  <c r="N604" i="1"/>
  <c r="M604" i="1"/>
  <c r="P603" i="1"/>
  <c r="O603" i="1"/>
  <c r="N603" i="1"/>
  <c r="M603" i="1"/>
  <c r="P602" i="1"/>
  <c r="O602" i="1"/>
  <c r="N602" i="1"/>
  <c r="M602" i="1"/>
  <c r="P601" i="1"/>
  <c r="O601" i="1"/>
  <c r="N601" i="1"/>
  <c r="M601" i="1"/>
  <c r="P600" i="1"/>
  <c r="O600" i="1"/>
  <c r="N600" i="1"/>
  <c r="M600" i="1"/>
  <c r="P599" i="1"/>
  <c r="O599" i="1"/>
  <c r="N599" i="1"/>
  <c r="M599" i="1"/>
  <c r="P598" i="1"/>
  <c r="O598" i="1"/>
  <c r="N598" i="1"/>
  <c r="M598" i="1"/>
  <c r="P597" i="1"/>
  <c r="O597" i="1"/>
  <c r="N597" i="1"/>
  <c r="M597" i="1"/>
  <c r="P596" i="1"/>
  <c r="O596" i="1"/>
  <c r="N596" i="1"/>
  <c r="M596" i="1"/>
  <c r="P595" i="1"/>
  <c r="O595" i="1"/>
  <c r="N595" i="1"/>
  <c r="M595" i="1"/>
  <c r="P594" i="1"/>
  <c r="O594" i="1"/>
  <c r="N594" i="1"/>
  <c r="M594" i="1"/>
  <c r="P593" i="1"/>
  <c r="O593" i="1"/>
  <c r="N593" i="1"/>
  <c r="M593" i="1"/>
  <c r="P592" i="1"/>
  <c r="O592" i="1"/>
  <c r="N592" i="1"/>
  <c r="M592" i="1"/>
  <c r="P591" i="1"/>
  <c r="O591" i="1"/>
  <c r="N591" i="1"/>
  <c r="M591" i="1"/>
  <c r="P590" i="1"/>
  <c r="O590" i="1"/>
  <c r="N590" i="1"/>
  <c r="M590" i="1"/>
  <c r="P589" i="1"/>
  <c r="O589" i="1"/>
  <c r="N589" i="1"/>
  <c r="M589" i="1"/>
  <c r="P588" i="1"/>
  <c r="O588" i="1"/>
  <c r="N588" i="1"/>
  <c r="M588" i="1"/>
  <c r="P587" i="1"/>
  <c r="O587" i="1"/>
  <c r="N587" i="1"/>
  <c r="M587" i="1"/>
  <c r="P586" i="1"/>
  <c r="O586" i="1"/>
  <c r="N586" i="1"/>
  <c r="M586" i="1"/>
  <c r="P585" i="1"/>
  <c r="O585" i="1"/>
  <c r="N585" i="1"/>
  <c r="M585" i="1"/>
  <c r="P584" i="1"/>
  <c r="O584" i="1"/>
  <c r="N584" i="1"/>
  <c r="M584" i="1"/>
  <c r="P583" i="1"/>
  <c r="O583" i="1"/>
  <c r="N583" i="1"/>
  <c r="M583" i="1"/>
  <c r="P582" i="1"/>
  <c r="O582" i="1"/>
  <c r="N582" i="1"/>
  <c r="M582" i="1"/>
  <c r="P581" i="1"/>
  <c r="O581" i="1"/>
  <c r="N581" i="1"/>
  <c r="M581" i="1"/>
  <c r="P580" i="1"/>
  <c r="O580" i="1"/>
  <c r="N580" i="1"/>
  <c r="M580" i="1"/>
  <c r="P579" i="1"/>
  <c r="P608" i="1" s="1"/>
  <c r="O579" i="1"/>
  <c r="N579" i="1"/>
  <c r="N608" i="1" s="1"/>
  <c r="M579" i="1"/>
  <c r="M608" i="1" s="1"/>
  <c r="P577" i="1"/>
  <c r="P578" i="1" s="1"/>
  <c r="O577" i="1"/>
  <c r="O578" i="1" s="1"/>
  <c r="N577" i="1"/>
  <c r="N578" i="1" s="1"/>
  <c r="M577" i="1"/>
  <c r="M578" i="1" s="1"/>
  <c r="P575" i="1"/>
  <c r="P576" i="1" s="1"/>
  <c r="O575" i="1"/>
  <c r="O576" i="1" s="1"/>
  <c r="N575" i="1"/>
  <c r="N576" i="1" s="1"/>
  <c r="M575" i="1"/>
  <c r="M576" i="1" s="1"/>
  <c r="P573" i="1"/>
  <c r="P574" i="1" s="1"/>
  <c r="O573" i="1"/>
  <c r="O574" i="1" s="1"/>
  <c r="N573" i="1"/>
  <c r="N574" i="1" s="1"/>
  <c r="M573" i="1"/>
  <c r="M574" i="1" s="1"/>
  <c r="O572" i="1"/>
  <c r="P571" i="1"/>
  <c r="P572" i="1" s="1"/>
  <c r="O571" i="1"/>
  <c r="N571" i="1"/>
  <c r="N572" i="1" s="1"/>
  <c r="M571" i="1"/>
  <c r="M572" i="1" s="1"/>
  <c r="O570" i="1"/>
  <c r="P569" i="1"/>
  <c r="P570" i="1" s="1"/>
  <c r="O569" i="1"/>
  <c r="N569" i="1"/>
  <c r="N570" i="1" s="1"/>
  <c r="M569" i="1"/>
  <c r="M570" i="1" s="1"/>
  <c r="P567" i="1"/>
  <c r="P568" i="1" s="1"/>
  <c r="O567" i="1"/>
  <c r="O568" i="1" s="1"/>
  <c r="N567" i="1"/>
  <c r="N568" i="1" s="1"/>
  <c r="M567" i="1"/>
  <c r="M568" i="1" s="1"/>
  <c r="O566" i="1"/>
  <c r="P565" i="1"/>
  <c r="O565" i="1"/>
  <c r="N565" i="1"/>
  <c r="M565" i="1"/>
  <c r="P564" i="1"/>
  <c r="O564" i="1"/>
  <c r="N564" i="1"/>
  <c r="M564" i="1"/>
  <c r="P563" i="1"/>
  <c r="O563" i="1"/>
  <c r="N563" i="1"/>
  <c r="M563" i="1"/>
  <c r="P562" i="1"/>
  <c r="O562" i="1"/>
  <c r="N562" i="1"/>
  <c r="M562" i="1"/>
  <c r="P561" i="1"/>
  <c r="O561" i="1"/>
  <c r="N561" i="1"/>
  <c r="M561" i="1"/>
  <c r="P560" i="1"/>
  <c r="O560" i="1"/>
  <c r="N560" i="1"/>
  <c r="M560" i="1"/>
  <c r="P559" i="1"/>
  <c r="O559" i="1"/>
  <c r="N559" i="1"/>
  <c r="M559" i="1"/>
  <c r="P558" i="1"/>
  <c r="O558" i="1"/>
  <c r="N558" i="1"/>
  <c r="M558" i="1"/>
  <c r="P557" i="1"/>
  <c r="O557" i="1"/>
  <c r="N557" i="1"/>
  <c r="M557" i="1"/>
  <c r="P556" i="1"/>
  <c r="O556" i="1"/>
  <c r="N556" i="1"/>
  <c r="M556" i="1"/>
  <c r="P555" i="1"/>
  <c r="O555" i="1"/>
  <c r="N555" i="1"/>
  <c r="M555" i="1"/>
  <c r="P554" i="1"/>
  <c r="O554" i="1"/>
  <c r="N554" i="1"/>
  <c r="M554" i="1"/>
  <c r="P553" i="1"/>
  <c r="O553" i="1"/>
  <c r="N553" i="1"/>
  <c r="M553" i="1"/>
  <c r="P552" i="1"/>
  <c r="O552" i="1"/>
  <c r="N552" i="1"/>
  <c r="M552" i="1"/>
  <c r="P551" i="1"/>
  <c r="O551" i="1"/>
  <c r="N551" i="1"/>
  <c r="M551" i="1"/>
  <c r="P550" i="1"/>
  <c r="O550" i="1"/>
  <c r="N550" i="1"/>
  <c r="M550" i="1"/>
  <c r="P549" i="1"/>
  <c r="O549" i="1"/>
  <c r="N549" i="1"/>
  <c r="M549" i="1"/>
  <c r="P548" i="1"/>
  <c r="O548" i="1"/>
  <c r="N548" i="1"/>
  <c r="M548" i="1"/>
  <c r="P547" i="1"/>
  <c r="O547" i="1"/>
  <c r="N547" i="1"/>
  <c r="M547" i="1"/>
  <c r="P546" i="1"/>
  <c r="O546" i="1"/>
  <c r="N546" i="1"/>
  <c r="M546" i="1"/>
  <c r="P545" i="1"/>
  <c r="O545" i="1"/>
  <c r="N545" i="1"/>
  <c r="M545" i="1"/>
  <c r="P544" i="1"/>
  <c r="P566" i="1" s="1"/>
  <c r="O544" i="1"/>
  <c r="N544" i="1"/>
  <c r="M544" i="1"/>
  <c r="M566" i="1" s="1"/>
  <c r="O543" i="1"/>
  <c r="P542" i="1"/>
  <c r="O542" i="1"/>
  <c r="N542" i="1"/>
  <c r="M542" i="1"/>
  <c r="P541" i="1"/>
  <c r="O541" i="1"/>
  <c r="N541" i="1"/>
  <c r="M541" i="1"/>
  <c r="P540" i="1"/>
  <c r="O540" i="1"/>
  <c r="N540" i="1"/>
  <c r="M540" i="1"/>
  <c r="P539" i="1"/>
  <c r="O539" i="1"/>
  <c r="N539" i="1"/>
  <c r="M539" i="1"/>
  <c r="P538" i="1"/>
  <c r="O538" i="1"/>
  <c r="N538" i="1"/>
  <c r="M538" i="1"/>
  <c r="P537" i="1"/>
  <c r="O537" i="1"/>
  <c r="N537" i="1"/>
  <c r="M537" i="1"/>
  <c r="P536" i="1"/>
  <c r="O536" i="1"/>
  <c r="N536" i="1"/>
  <c r="M536" i="1"/>
  <c r="P535" i="1"/>
  <c r="O535" i="1"/>
  <c r="N535" i="1"/>
  <c r="M535" i="1"/>
  <c r="P534" i="1"/>
  <c r="O534" i="1"/>
  <c r="N534" i="1"/>
  <c r="M534" i="1"/>
  <c r="P533" i="1"/>
  <c r="P543" i="1" s="1"/>
  <c r="O533" i="1"/>
  <c r="N533" i="1"/>
  <c r="N543" i="1" s="1"/>
  <c r="M533" i="1"/>
  <c r="M543" i="1" s="1"/>
  <c r="P531" i="1"/>
  <c r="O531" i="1"/>
  <c r="N531" i="1"/>
  <c r="M531" i="1"/>
  <c r="P530" i="1"/>
  <c r="P532" i="1" s="1"/>
  <c r="O530" i="1"/>
  <c r="O532" i="1" s="1"/>
  <c r="N530" i="1"/>
  <c r="M530" i="1"/>
  <c r="M532" i="1" s="1"/>
  <c r="P528" i="1"/>
  <c r="P529" i="1" s="1"/>
  <c r="O528" i="1"/>
  <c r="O529" i="1" s="1"/>
  <c r="N528" i="1"/>
  <c r="N529" i="1" s="1"/>
  <c r="M528" i="1"/>
  <c r="M529" i="1" s="1"/>
  <c r="P526" i="1"/>
  <c r="P527" i="1" s="1"/>
  <c r="O526" i="1"/>
  <c r="O527" i="1" s="1"/>
  <c r="N526" i="1"/>
  <c r="N527" i="1" s="1"/>
  <c r="M526" i="1"/>
  <c r="M527" i="1" s="1"/>
  <c r="P524" i="1"/>
  <c r="P525" i="1" s="1"/>
  <c r="O524" i="1"/>
  <c r="O525" i="1" s="1"/>
  <c r="N524" i="1"/>
  <c r="N525" i="1" s="1"/>
  <c r="M524" i="1"/>
  <c r="M525" i="1" s="1"/>
  <c r="P522" i="1"/>
  <c r="O522" i="1"/>
  <c r="N522" i="1"/>
  <c r="M522" i="1"/>
  <c r="P521" i="1"/>
  <c r="P523" i="1" s="1"/>
  <c r="O521" i="1"/>
  <c r="O523" i="1" s="1"/>
  <c r="N521" i="1"/>
  <c r="N523" i="1" s="1"/>
  <c r="M521" i="1"/>
  <c r="M523" i="1" s="1"/>
  <c r="P519" i="1"/>
  <c r="O519" i="1"/>
  <c r="N519" i="1"/>
  <c r="M519" i="1"/>
  <c r="P518" i="1"/>
  <c r="O518" i="1"/>
  <c r="N518" i="1"/>
  <c r="M518" i="1"/>
  <c r="P517" i="1"/>
  <c r="O517" i="1"/>
  <c r="N517" i="1"/>
  <c r="M517" i="1"/>
  <c r="P516" i="1"/>
  <c r="O516" i="1"/>
  <c r="N516" i="1"/>
  <c r="M516" i="1"/>
  <c r="P515" i="1"/>
  <c r="O515" i="1"/>
  <c r="N515" i="1"/>
  <c r="M515" i="1"/>
  <c r="P514" i="1"/>
  <c r="O514" i="1"/>
  <c r="N514" i="1"/>
  <c r="M514" i="1"/>
  <c r="P513" i="1"/>
  <c r="P520" i="1" s="1"/>
  <c r="O513" i="1"/>
  <c r="O520" i="1" s="1"/>
  <c r="N513" i="1"/>
  <c r="N520" i="1" s="1"/>
  <c r="M513" i="1"/>
  <c r="M520" i="1" s="1"/>
  <c r="P511" i="1"/>
  <c r="O511" i="1"/>
  <c r="N511" i="1"/>
  <c r="M511" i="1"/>
  <c r="P510" i="1"/>
  <c r="O510" i="1"/>
  <c r="N510" i="1"/>
  <c r="M510" i="1"/>
  <c r="P509" i="1"/>
  <c r="O509" i="1"/>
  <c r="N509" i="1"/>
  <c r="M509" i="1"/>
  <c r="P508" i="1"/>
  <c r="O508" i="1"/>
  <c r="N508" i="1"/>
  <c r="M508" i="1"/>
  <c r="P507" i="1"/>
  <c r="O507" i="1"/>
  <c r="N507" i="1"/>
  <c r="M507" i="1"/>
  <c r="P506" i="1"/>
  <c r="O506" i="1"/>
  <c r="N506" i="1"/>
  <c r="M506" i="1"/>
  <c r="P505" i="1"/>
  <c r="O505" i="1"/>
  <c r="N505" i="1"/>
  <c r="M505" i="1"/>
  <c r="P504" i="1"/>
  <c r="O504" i="1"/>
  <c r="N504" i="1"/>
  <c r="M504" i="1"/>
  <c r="P503" i="1"/>
  <c r="O503" i="1"/>
  <c r="N503" i="1"/>
  <c r="M503" i="1"/>
  <c r="P502" i="1"/>
  <c r="O502" i="1"/>
  <c r="N502" i="1"/>
  <c r="M502" i="1"/>
  <c r="P501" i="1"/>
  <c r="P512" i="1" s="1"/>
  <c r="O501" i="1"/>
  <c r="O512" i="1" s="1"/>
  <c r="N501" i="1"/>
  <c r="N512" i="1" s="1"/>
  <c r="M501" i="1"/>
  <c r="M512" i="1" s="1"/>
  <c r="P499" i="1"/>
  <c r="O499" i="1"/>
  <c r="N499" i="1"/>
  <c r="M499" i="1"/>
  <c r="P498" i="1"/>
  <c r="O498" i="1"/>
  <c r="N498" i="1"/>
  <c r="M498" i="1"/>
  <c r="P497" i="1"/>
  <c r="P500" i="1" s="1"/>
  <c r="O497" i="1"/>
  <c r="O500" i="1" s="1"/>
  <c r="N497" i="1"/>
  <c r="N500" i="1" s="1"/>
  <c r="M497" i="1"/>
  <c r="M500" i="1" s="1"/>
  <c r="P495" i="1"/>
  <c r="P496" i="1" s="1"/>
  <c r="O495" i="1"/>
  <c r="O496" i="1" s="1"/>
  <c r="N495" i="1"/>
  <c r="N496" i="1" s="1"/>
  <c r="M495" i="1"/>
  <c r="M496" i="1" s="1"/>
  <c r="P493" i="1"/>
  <c r="P494" i="1" s="1"/>
  <c r="O493" i="1"/>
  <c r="O494" i="1" s="1"/>
  <c r="N493" i="1"/>
  <c r="N494" i="1" s="1"/>
  <c r="M493" i="1"/>
  <c r="M494" i="1" s="1"/>
  <c r="P491" i="1"/>
  <c r="O491" i="1"/>
  <c r="N491" i="1"/>
  <c r="M491" i="1"/>
  <c r="P490" i="1"/>
  <c r="O490" i="1"/>
  <c r="N490" i="1"/>
  <c r="M490" i="1"/>
  <c r="P489" i="1"/>
  <c r="O489" i="1"/>
  <c r="N489" i="1"/>
  <c r="M489" i="1"/>
  <c r="P488" i="1"/>
  <c r="O488" i="1"/>
  <c r="N488" i="1"/>
  <c r="M488" i="1"/>
  <c r="P487" i="1"/>
  <c r="O487" i="1"/>
  <c r="N487" i="1"/>
  <c r="M487" i="1"/>
  <c r="P486" i="1"/>
  <c r="O486" i="1"/>
  <c r="N486" i="1"/>
  <c r="M486" i="1"/>
  <c r="P485" i="1"/>
  <c r="O485" i="1"/>
  <c r="N485" i="1"/>
  <c r="M485" i="1"/>
  <c r="P484" i="1"/>
  <c r="O484" i="1"/>
  <c r="N484" i="1"/>
  <c r="M484" i="1"/>
  <c r="P483" i="1"/>
  <c r="P492" i="1" s="1"/>
  <c r="O483" i="1"/>
  <c r="O492" i="1" s="1"/>
  <c r="N483" i="1"/>
  <c r="N492" i="1" s="1"/>
  <c r="M483" i="1"/>
  <c r="M492" i="1" s="1"/>
  <c r="P481" i="1"/>
  <c r="P482" i="1" s="1"/>
  <c r="O481" i="1"/>
  <c r="O482" i="1" s="1"/>
  <c r="N481" i="1"/>
  <c r="N482" i="1" s="1"/>
  <c r="M481" i="1"/>
  <c r="M482" i="1" s="1"/>
  <c r="P479" i="1"/>
  <c r="O479" i="1"/>
  <c r="N479" i="1"/>
  <c r="M479" i="1"/>
  <c r="P478" i="1"/>
  <c r="O478" i="1"/>
  <c r="N478" i="1"/>
  <c r="M478" i="1"/>
  <c r="P477" i="1"/>
  <c r="O477" i="1"/>
  <c r="N477" i="1"/>
  <c r="M477" i="1"/>
  <c r="P476" i="1"/>
  <c r="O476" i="1"/>
  <c r="N476" i="1"/>
  <c r="M476" i="1"/>
  <c r="P475" i="1"/>
  <c r="O475" i="1"/>
  <c r="N475" i="1"/>
  <c r="M475" i="1"/>
  <c r="P474" i="1"/>
  <c r="O474" i="1"/>
  <c r="N474" i="1"/>
  <c r="M474" i="1"/>
  <c r="P473" i="1"/>
  <c r="O473" i="1"/>
  <c r="N473" i="1"/>
  <c r="M473" i="1"/>
  <c r="P472" i="1"/>
  <c r="O472" i="1"/>
  <c r="N472" i="1"/>
  <c r="M472" i="1"/>
  <c r="P471" i="1"/>
  <c r="P480" i="1" s="1"/>
  <c r="O471" i="1"/>
  <c r="O480" i="1" s="1"/>
  <c r="N471" i="1"/>
  <c r="N480" i="1" s="1"/>
  <c r="M471" i="1"/>
  <c r="M480" i="1" s="1"/>
  <c r="P469" i="1"/>
  <c r="O469" i="1"/>
  <c r="N469" i="1"/>
  <c r="M469" i="1"/>
  <c r="P468" i="1"/>
  <c r="O468" i="1"/>
  <c r="N468" i="1"/>
  <c r="M468" i="1"/>
  <c r="P467" i="1"/>
  <c r="O467" i="1"/>
  <c r="N467" i="1"/>
  <c r="M467" i="1"/>
  <c r="P466" i="1"/>
  <c r="O466" i="1"/>
  <c r="N466" i="1"/>
  <c r="M466" i="1"/>
  <c r="P465" i="1"/>
  <c r="O465" i="1"/>
  <c r="N465" i="1"/>
  <c r="M465" i="1"/>
  <c r="P464" i="1"/>
  <c r="P470" i="1" s="1"/>
  <c r="O464" i="1"/>
  <c r="O470" i="1" s="1"/>
  <c r="N464" i="1"/>
  <c r="N470" i="1" s="1"/>
  <c r="M464" i="1"/>
  <c r="M470" i="1" s="1"/>
  <c r="P462" i="1"/>
  <c r="O462" i="1"/>
  <c r="N462" i="1"/>
  <c r="M462" i="1"/>
  <c r="P461" i="1"/>
  <c r="O461" i="1"/>
  <c r="N461" i="1"/>
  <c r="M461" i="1"/>
  <c r="P460" i="1"/>
  <c r="O460" i="1"/>
  <c r="N460" i="1"/>
  <c r="M460" i="1"/>
  <c r="P459" i="1"/>
  <c r="O459" i="1"/>
  <c r="N459" i="1"/>
  <c r="M459" i="1"/>
  <c r="P458" i="1"/>
  <c r="O458" i="1"/>
  <c r="N458" i="1"/>
  <c r="M458" i="1"/>
  <c r="P457" i="1"/>
  <c r="O457" i="1"/>
  <c r="N457" i="1"/>
  <c r="M457" i="1"/>
  <c r="P456" i="1"/>
  <c r="O456" i="1"/>
  <c r="N456" i="1"/>
  <c r="M456" i="1"/>
  <c r="P455" i="1"/>
  <c r="P463" i="1" s="1"/>
  <c r="O455" i="1"/>
  <c r="N455" i="1"/>
  <c r="N463" i="1" s="1"/>
  <c r="M455" i="1"/>
  <c r="M463" i="1" s="1"/>
  <c r="P453" i="1"/>
  <c r="O453" i="1"/>
  <c r="N453" i="1"/>
  <c r="M453" i="1"/>
  <c r="P452" i="1"/>
  <c r="O452" i="1"/>
  <c r="N452" i="1"/>
  <c r="M452" i="1"/>
  <c r="P451" i="1"/>
  <c r="P454" i="1" s="1"/>
  <c r="O451" i="1"/>
  <c r="O454" i="1" s="1"/>
  <c r="N451" i="1"/>
  <c r="N454" i="1" s="1"/>
  <c r="M451" i="1"/>
  <c r="M454" i="1" s="1"/>
  <c r="P449" i="1"/>
  <c r="O449" i="1"/>
  <c r="N449" i="1"/>
  <c r="M449" i="1"/>
  <c r="P448" i="1"/>
  <c r="O448" i="1"/>
  <c r="N448" i="1"/>
  <c r="M448" i="1"/>
  <c r="P447" i="1"/>
  <c r="O447" i="1"/>
  <c r="N447" i="1"/>
  <c r="M447" i="1"/>
  <c r="P446" i="1"/>
  <c r="O446" i="1"/>
  <c r="N446" i="1"/>
  <c r="M446" i="1"/>
  <c r="P445" i="1"/>
  <c r="O445" i="1"/>
  <c r="N445" i="1"/>
  <c r="M445" i="1"/>
  <c r="P444" i="1"/>
  <c r="O444" i="1"/>
  <c r="N444" i="1"/>
  <c r="M444" i="1"/>
  <c r="P443" i="1"/>
  <c r="P450" i="1" s="1"/>
  <c r="O443" i="1"/>
  <c r="O450" i="1" s="1"/>
  <c r="N443" i="1"/>
  <c r="N450" i="1" s="1"/>
  <c r="M443" i="1"/>
  <c r="M450" i="1" s="1"/>
  <c r="P441" i="1"/>
  <c r="P442" i="1" s="1"/>
  <c r="O441" i="1"/>
  <c r="O442" i="1" s="1"/>
  <c r="N441" i="1"/>
  <c r="N442" i="1" s="1"/>
  <c r="M441" i="1"/>
  <c r="M442" i="1" s="1"/>
  <c r="P439" i="1"/>
  <c r="P440" i="1" s="1"/>
  <c r="O439" i="1"/>
  <c r="O440" i="1" s="1"/>
  <c r="N439" i="1"/>
  <c r="N440" i="1" s="1"/>
  <c r="M439" i="1"/>
  <c r="M440" i="1" s="1"/>
  <c r="P437" i="1"/>
  <c r="O437" i="1"/>
  <c r="N437" i="1"/>
  <c r="M437" i="1"/>
  <c r="P436" i="1"/>
  <c r="O436" i="1"/>
  <c r="N436" i="1"/>
  <c r="M436" i="1"/>
  <c r="P435" i="1"/>
  <c r="O435" i="1"/>
  <c r="N435" i="1"/>
  <c r="M435" i="1"/>
  <c r="P434" i="1"/>
  <c r="O434" i="1"/>
  <c r="N434" i="1"/>
  <c r="M434" i="1"/>
  <c r="P433" i="1"/>
  <c r="O433" i="1"/>
  <c r="N433" i="1"/>
  <c r="M433" i="1"/>
  <c r="P432" i="1"/>
  <c r="O432" i="1"/>
  <c r="N432" i="1"/>
  <c r="M432" i="1"/>
  <c r="P431" i="1"/>
  <c r="O431" i="1"/>
  <c r="N431" i="1"/>
  <c r="M431" i="1"/>
  <c r="P430" i="1"/>
  <c r="O430" i="1"/>
  <c r="N430" i="1"/>
  <c r="M430" i="1"/>
  <c r="P429" i="1"/>
  <c r="O429" i="1"/>
  <c r="N429" i="1"/>
  <c r="M429" i="1"/>
  <c r="P427" i="1"/>
  <c r="O427" i="1"/>
  <c r="N427" i="1"/>
  <c r="M427" i="1"/>
  <c r="P426" i="1"/>
  <c r="O426" i="1"/>
  <c r="N426" i="1"/>
  <c r="M426" i="1"/>
  <c r="P425" i="1"/>
  <c r="O425" i="1"/>
  <c r="N425" i="1"/>
  <c r="M425" i="1"/>
  <c r="P423" i="1"/>
  <c r="O423" i="1"/>
  <c r="N423" i="1"/>
  <c r="M423" i="1"/>
  <c r="P422" i="1"/>
  <c r="O422" i="1"/>
  <c r="N422" i="1"/>
  <c r="M422" i="1"/>
  <c r="P421" i="1"/>
  <c r="O421" i="1"/>
  <c r="N421" i="1"/>
  <c r="M421" i="1"/>
  <c r="P420" i="1"/>
  <c r="O420" i="1"/>
  <c r="N420" i="1"/>
  <c r="M420" i="1"/>
  <c r="P419" i="1"/>
  <c r="O419" i="1"/>
  <c r="N419" i="1"/>
  <c r="M419" i="1"/>
  <c r="P418" i="1"/>
  <c r="O418" i="1"/>
  <c r="N418" i="1"/>
  <c r="M418" i="1"/>
  <c r="P417" i="1"/>
  <c r="O417" i="1"/>
  <c r="N417" i="1"/>
  <c r="M417" i="1"/>
  <c r="P416" i="1"/>
  <c r="O416" i="1"/>
  <c r="N416" i="1"/>
  <c r="M416" i="1"/>
  <c r="P415" i="1"/>
  <c r="O415" i="1"/>
  <c r="N415" i="1"/>
  <c r="M415" i="1"/>
  <c r="P414" i="1"/>
  <c r="O414" i="1"/>
  <c r="N414" i="1"/>
  <c r="M414" i="1"/>
  <c r="P413" i="1"/>
  <c r="O413" i="1"/>
  <c r="N413" i="1"/>
  <c r="M413" i="1"/>
  <c r="P412" i="1"/>
  <c r="O412" i="1"/>
  <c r="N412" i="1"/>
  <c r="M412" i="1"/>
  <c r="P411" i="1"/>
  <c r="P424" i="1" s="1"/>
  <c r="O411" i="1"/>
  <c r="O424" i="1" s="1"/>
  <c r="N411" i="1"/>
  <c r="N424" i="1" s="1"/>
  <c r="M411" i="1"/>
  <c r="M424" i="1" s="1"/>
  <c r="P409" i="1"/>
  <c r="O409" i="1"/>
  <c r="N409" i="1"/>
  <c r="M409" i="1"/>
  <c r="P408" i="1"/>
  <c r="O408" i="1"/>
  <c r="N408" i="1"/>
  <c r="M408" i="1"/>
  <c r="P407" i="1"/>
  <c r="O407" i="1"/>
  <c r="N407" i="1"/>
  <c r="M407" i="1"/>
  <c r="P406" i="1"/>
  <c r="O406" i="1"/>
  <c r="N406" i="1"/>
  <c r="M406" i="1"/>
  <c r="P405" i="1"/>
  <c r="O405" i="1"/>
  <c r="N405" i="1"/>
  <c r="M405" i="1"/>
  <c r="P404" i="1"/>
  <c r="P410" i="1" s="1"/>
  <c r="O404" i="1"/>
  <c r="O410" i="1" s="1"/>
  <c r="N404" i="1"/>
  <c r="N410" i="1" s="1"/>
  <c r="M404" i="1"/>
  <c r="M410" i="1" s="1"/>
  <c r="P402" i="1"/>
  <c r="P403" i="1" s="1"/>
  <c r="O402" i="1"/>
  <c r="O403" i="1" s="1"/>
  <c r="N402" i="1"/>
  <c r="N403" i="1" s="1"/>
  <c r="M402" i="1"/>
  <c r="M403" i="1" s="1"/>
  <c r="P400" i="1"/>
  <c r="O400" i="1"/>
  <c r="N400" i="1"/>
  <c r="M400" i="1"/>
  <c r="P399" i="1"/>
  <c r="O399" i="1"/>
  <c r="N399" i="1"/>
  <c r="M399" i="1"/>
  <c r="P398" i="1"/>
  <c r="O398" i="1"/>
  <c r="N398" i="1"/>
  <c r="M398" i="1"/>
  <c r="P397" i="1"/>
  <c r="O397" i="1"/>
  <c r="N397" i="1"/>
  <c r="M397" i="1"/>
  <c r="P396" i="1"/>
  <c r="O396" i="1"/>
  <c r="N396" i="1"/>
  <c r="M396" i="1"/>
  <c r="P395" i="1"/>
  <c r="O395" i="1"/>
  <c r="N395" i="1"/>
  <c r="M395" i="1"/>
  <c r="P394" i="1"/>
  <c r="O394" i="1"/>
  <c r="N394" i="1"/>
  <c r="M394" i="1"/>
  <c r="P393" i="1"/>
  <c r="O393" i="1"/>
  <c r="N393" i="1"/>
  <c r="M393" i="1"/>
  <c r="P392" i="1"/>
  <c r="O392" i="1"/>
  <c r="N392" i="1"/>
  <c r="M392" i="1"/>
  <c r="P391" i="1"/>
  <c r="O391" i="1"/>
  <c r="N391" i="1"/>
  <c r="M391" i="1"/>
  <c r="P390" i="1"/>
  <c r="O390" i="1"/>
  <c r="N390" i="1"/>
  <c r="M390" i="1"/>
  <c r="P389" i="1"/>
  <c r="O389" i="1"/>
  <c r="N389" i="1"/>
  <c r="M389" i="1"/>
  <c r="P388" i="1"/>
  <c r="O388" i="1"/>
  <c r="N388" i="1"/>
  <c r="M388" i="1"/>
  <c r="P387" i="1"/>
  <c r="O387" i="1"/>
  <c r="N387" i="1"/>
  <c r="M387" i="1"/>
  <c r="P386" i="1"/>
  <c r="O386" i="1"/>
  <c r="N386" i="1"/>
  <c r="M386" i="1"/>
  <c r="P385" i="1"/>
  <c r="O385" i="1"/>
  <c r="N385" i="1"/>
  <c r="M385" i="1"/>
  <c r="P384" i="1"/>
  <c r="O384" i="1"/>
  <c r="N384" i="1"/>
  <c r="M384" i="1"/>
  <c r="P383" i="1"/>
  <c r="O383" i="1"/>
  <c r="N383" i="1"/>
  <c r="M383" i="1"/>
  <c r="P382" i="1"/>
  <c r="O382" i="1"/>
  <c r="N382" i="1"/>
  <c r="M382" i="1"/>
  <c r="P381" i="1"/>
  <c r="O381" i="1"/>
  <c r="N381" i="1"/>
  <c r="M381" i="1"/>
  <c r="P380" i="1"/>
  <c r="O380" i="1"/>
  <c r="N380" i="1"/>
  <c r="M380" i="1"/>
  <c r="P379" i="1"/>
  <c r="O379" i="1"/>
  <c r="N379" i="1"/>
  <c r="M379" i="1"/>
  <c r="P378" i="1"/>
  <c r="P401" i="1" s="1"/>
  <c r="O378" i="1"/>
  <c r="O401" i="1" s="1"/>
  <c r="N378" i="1"/>
  <c r="N401" i="1" s="1"/>
  <c r="M378" i="1"/>
  <c r="M401" i="1" s="1"/>
  <c r="P376" i="1"/>
  <c r="O376" i="1"/>
  <c r="N376" i="1"/>
  <c r="M376" i="1"/>
  <c r="P375" i="1"/>
  <c r="O375" i="1"/>
  <c r="N375" i="1"/>
  <c r="M375" i="1"/>
  <c r="P374" i="1"/>
  <c r="O374" i="1"/>
  <c r="N374" i="1"/>
  <c r="M374" i="1"/>
  <c r="P373" i="1"/>
  <c r="O373" i="1"/>
  <c r="N373" i="1"/>
  <c r="M373" i="1"/>
  <c r="P372" i="1"/>
  <c r="O372" i="1"/>
  <c r="N372" i="1"/>
  <c r="M372" i="1"/>
  <c r="P371" i="1"/>
  <c r="P377" i="1" s="1"/>
  <c r="O371" i="1"/>
  <c r="O377" i="1" s="1"/>
  <c r="N371" i="1"/>
  <c r="N377" i="1" s="1"/>
  <c r="M371" i="1"/>
  <c r="M377" i="1" s="1"/>
  <c r="P369" i="1"/>
  <c r="P370" i="1" s="1"/>
  <c r="O369" i="1"/>
  <c r="O370" i="1" s="1"/>
  <c r="N369" i="1"/>
  <c r="N370" i="1" s="1"/>
  <c r="M369" i="1"/>
  <c r="M370" i="1" s="1"/>
  <c r="P367" i="1"/>
  <c r="P368" i="1" s="1"/>
  <c r="O367" i="1"/>
  <c r="O368" i="1" s="1"/>
  <c r="N367" i="1"/>
  <c r="N368" i="1" s="1"/>
  <c r="M367" i="1"/>
  <c r="M368" i="1" s="1"/>
  <c r="P365" i="1"/>
  <c r="P366" i="1" s="1"/>
  <c r="O365" i="1"/>
  <c r="O366" i="1" s="1"/>
  <c r="N365" i="1"/>
  <c r="N366" i="1" s="1"/>
  <c r="M365" i="1"/>
  <c r="M366" i="1" s="1"/>
  <c r="P363" i="1"/>
  <c r="P364" i="1" s="1"/>
  <c r="O363" i="1"/>
  <c r="O364" i="1" s="1"/>
  <c r="N363" i="1"/>
  <c r="N364" i="1" s="1"/>
  <c r="M363" i="1"/>
  <c r="M364" i="1" s="1"/>
  <c r="P361" i="1"/>
  <c r="P362" i="1" s="1"/>
  <c r="O361" i="1"/>
  <c r="O362" i="1" s="1"/>
  <c r="N361" i="1"/>
  <c r="N362" i="1" s="1"/>
  <c r="M361" i="1"/>
  <c r="M362" i="1" s="1"/>
  <c r="P359" i="1"/>
  <c r="P360" i="1" s="1"/>
  <c r="O359" i="1"/>
  <c r="O360" i="1" s="1"/>
  <c r="N359" i="1"/>
  <c r="N360" i="1" s="1"/>
  <c r="M359" i="1"/>
  <c r="M360" i="1" s="1"/>
  <c r="P357" i="1"/>
  <c r="O357" i="1"/>
  <c r="N357" i="1"/>
  <c r="M357" i="1"/>
  <c r="P356" i="1"/>
  <c r="O356" i="1"/>
  <c r="N356" i="1"/>
  <c r="M356" i="1"/>
  <c r="P355" i="1"/>
  <c r="O355" i="1"/>
  <c r="N355" i="1"/>
  <c r="M355" i="1"/>
  <c r="P354" i="1"/>
  <c r="O354" i="1"/>
  <c r="N354" i="1"/>
  <c r="M354" i="1"/>
  <c r="P353" i="1"/>
  <c r="O353" i="1"/>
  <c r="N353" i="1"/>
  <c r="M353" i="1"/>
  <c r="P352" i="1"/>
  <c r="O352" i="1"/>
  <c r="N352" i="1"/>
  <c r="M352" i="1"/>
  <c r="P351" i="1"/>
  <c r="O351" i="1"/>
  <c r="N351" i="1"/>
  <c r="M351" i="1"/>
  <c r="P350" i="1"/>
  <c r="O350" i="1"/>
  <c r="N350" i="1"/>
  <c r="M350" i="1"/>
  <c r="P349" i="1"/>
  <c r="O349" i="1"/>
  <c r="N349" i="1"/>
  <c r="M349" i="1"/>
  <c r="P348" i="1"/>
  <c r="O348" i="1"/>
  <c r="N348" i="1"/>
  <c r="M348" i="1"/>
  <c r="P347" i="1"/>
  <c r="O347" i="1"/>
  <c r="N347" i="1"/>
  <c r="M347" i="1"/>
  <c r="P346" i="1"/>
  <c r="O346" i="1"/>
  <c r="N346" i="1"/>
  <c r="M346" i="1"/>
  <c r="P345" i="1"/>
  <c r="O345" i="1"/>
  <c r="N345" i="1"/>
  <c r="M345" i="1"/>
  <c r="P344" i="1"/>
  <c r="O344" i="1"/>
  <c r="N344" i="1"/>
  <c r="M344" i="1"/>
  <c r="P343" i="1"/>
  <c r="O343" i="1"/>
  <c r="N343" i="1"/>
  <c r="M343" i="1"/>
  <c r="P342" i="1"/>
  <c r="O342" i="1"/>
  <c r="N342" i="1"/>
  <c r="M342" i="1"/>
  <c r="P341" i="1"/>
  <c r="O341" i="1"/>
  <c r="N341" i="1"/>
  <c r="M341" i="1"/>
  <c r="P340" i="1"/>
  <c r="O340" i="1"/>
  <c r="N340" i="1"/>
  <c r="M340" i="1"/>
  <c r="P339" i="1"/>
  <c r="O339" i="1"/>
  <c r="N339" i="1"/>
  <c r="M339" i="1"/>
  <c r="P338" i="1"/>
  <c r="O338" i="1"/>
  <c r="N338" i="1"/>
  <c r="M338" i="1"/>
  <c r="P337" i="1"/>
  <c r="O337" i="1"/>
  <c r="N337" i="1"/>
  <c r="M337" i="1"/>
  <c r="P336" i="1"/>
  <c r="O336" i="1"/>
  <c r="N336" i="1"/>
  <c r="M336" i="1"/>
  <c r="P335" i="1"/>
  <c r="P358" i="1" s="1"/>
  <c r="O335" i="1"/>
  <c r="O358" i="1" s="1"/>
  <c r="N335" i="1"/>
  <c r="N358" i="1" s="1"/>
  <c r="M335" i="1"/>
  <c r="M358" i="1" s="1"/>
  <c r="P333" i="1"/>
  <c r="P334" i="1" s="1"/>
  <c r="O333" i="1"/>
  <c r="O334" i="1" s="1"/>
  <c r="N333" i="1"/>
  <c r="N334" i="1" s="1"/>
  <c r="M333" i="1"/>
  <c r="M334" i="1" s="1"/>
  <c r="P331" i="1"/>
  <c r="O331" i="1"/>
  <c r="N331" i="1"/>
  <c r="M331" i="1"/>
  <c r="P330" i="1"/>
  <c r="P332" i="1" s="1"/>
  <c r="O330" i="1"/>
  <c r="O332" i="1" s="1"/>
  <c r="N330" i="1"/>
  <c r="N332" i="1" s="1"/>
  <c r="M330" i="1"/>
  <c r="M332" i="1" s="1"/>
  <c r="P328" i="1"/>
  <c r="O328" i="1"/>
  <c r="N328" i="1"/>
  <c r="M328" i="1"/>
  <c r="P327" i="1"/>
  <c r="O327" i="1"/>
  <c r="N327" i="1"/>
  <c r="M327" i="1"/>
  <c r="P326" i="1"/>
  <c r="O326" i="1"/>
  <c r="N326" i="1"/>
  <c r="M326" i="1"/>
  <c r="P325" i="1"/>
  <c r="O325" i="1"/>
  <c r="N325" i="1"/>
  <c r="M325" i="1"/>
  <c r="P324" i="1"/>
  <c r="O324" i="1"/>
  <c r="N324" i="1"/>
  <c r="M324" i="1"/>
  <c r="P323" i="1"/>
  <c r="O323" i="1"/>
  <c r="N323" i="1"/>
  <c r="M323" i="1"/>
  <c r="P322" i="1"/>
  <c r="O322" i="1"/>
  <c r="N322" i="1"/>
  <c r="M322" i="1"/>
  <c r="P321" i="1"/>
  <c r="O321" i="1"/>
  <c r="N321" i="1"/>
  <c r="M321" i="1"/>
  <c r="P320" i="1"/>
  <c r="O320" i="1"/>
  <c r="N320" i="1"/>
  <c r="M320" i="1"/>
  <c r="P319" i="1"/>
  <c r="O319" i="1"/>
  <c r="N319" i="1"/>
  <c r="M319" i="1"/>
  <c r="P318" i="1"/>
  <c r="O318" i="1"/>
  <c r="N318" i="1"/>
  <c r="M318" i="1"/>
  <c r="P317" i="1"/>
  <c r="O317" i="1"/>
  <c r="N317" i="1"/>
  <c r="M317" i="1"/>
  <c r="P316" i="1"/>
  <c r="O316" i="1"/>
  <c r="N316" i="1"/>
  <c r="M316" i="1"/>
  <c r="P315" i="1"/>
  <c r="O315" i="1"/>
  <c r="N315" i="1"/>
  <c r="M315" i="1"/>
  <c r="P314" i="1"/>
  <c r="O314" i="1"/>
  <c r="N314" i="1"/>
  <c r="M314" i="1"/>
  <c r="P313" i="1"/>
  <c r="O313" i="1"/>
  <c r="N313" i="1"/>
  <c r="M313" i="1"/>
  <c r="P312" i="1"/>
  <c r="O312" i="1"/>
  <c r="N312" i="1"/>
  <c r="M312" i="1"/>
  <c r="P311" i="1"/>
  <c r="O311" i="1"/>
  <c r="N311" i="1"/>
  <c r="M311" i="1"/>
  <c r="P310" i="1"/>
  <c r="O310" i="1"/>
  <c r="N310" i="1"/>
  <c r="M310" i="1"/>
  <c r="P309" i="1"/>
  <c r="P329" i="1" s="1"/>
  <c r="O309" i="1"/>
  <c r="O329" i="1" s="1"/>
  <c r="N309" i="1"/>
  <c r="N329" i="1" s="1"/>
  <c r="M309" i="1"/>
  <c r="M329" i="1" s="1"/>
  <c r="P307" i="1"/>
  <c r="O307" i="1"/>
  <c r="N307" i="1"/>
  <c r="M307" i="1"/>
  <c r="P306" i="1"/>
  <c r="O306" i="1"/>
  <c r="N306" i="1"/>
  <c r="M306" i="1"/>
  <c r="P305" i="1"/>
  <c r="O305" i="1"/>
  <c r="N305" i="1"/>
  <c r="M305" i="1"/>
  <c r="P304" i="1"/>
  <c r="O304" i="1"/>
  <c r="N304" i="1"/>
  <c r="M304" i="1"/>
  <c r="P303" i="1"/>
  <c r="O303" i="1"/>
  <c r="N303" i="1"/>
  <c r="M303" i="1"/>
  <c r="P302" i="1"/>
  <c r="O302" i="1"/>
  <c r="N302" i="1"/>
  <c r="M302" i="1"/>
  <c r="P301" i="1"/>
  <c r="O301" i="1"/>
  <c r="N301" i="1"/>
  <c r="M301" i="1"/>
  <c r="P300" i="1"/>
  <c r="O300" i="1"/>
  <c r="N300" i="1"/>
  <c r="M300" i="1"/>
  <c r="P299" i="1"/>
  <c r="O299" i="1"/>
  <c r="N299" i="1"/>
  <c r="M299" i="1"/>
  <c r="P298" i="1"/>
  <c r="O298" i="1"/>
  <c r="N298" i="1"/>
  <c r="M298" i="1"/>
  <c r="P297" i="1"/>
  <c r="O297" i="1"/>
  <c r="N297" i="1"/>
  <c r="M297" i="1"/>
  <c r="P296" i="1"/>
  <c r="O296" i="1"/>
  <c r="N296" i="1"/>
  <c r="M296" i="1"/>
  <c r="P295" i="1"/>
  <c r="O295" i="1"/>
  <c r="N295" i="1"/>
  <c r="M295" i="1"/>
  <c r="P294" i="1"/>
  <c r="O294" i="1"/>
  <c r="N294" i="1"/>
  <c r="M294" i="1"/>
  <c r="P293" i="1"/>
  <c r="O293" i="1"/>
  <c r="N293" i="1"/>
  <c r="M293" i="1"/>
  <c r="P292" i="1"/>
  <c r="O292" i="1"/>
  <c r="N292" i="1"/>
  <c r="M292" i="1"/>
  <c r="P291" i="1"/>
  <c r="O291" i="1"/>
  <c r="N291" i="1"/>
  <c r="M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N287" i="1"/>
  <c r="M287" i="1"/>
  <c r="P286" i="1"/>
  <c r="O286" i="1"/>
  <c r="N286" i="1"/>
  <c r="M286" i="1"/>
  <c r="P285" i="1"/>
  <c r="O285" i="1"/>
  <c r="N285" i="1"/>
  <c r="M285" i="1"/>
  <c r="P284" i="1"/>
  <c r="O284" i="1"/>
  <c r="N284" i="1"/>
  <c r="M284" i="1"/>
  <c r="P283" i="1"/>
  <c r="O283" i="1"/>
  <c r="N283" i="1"/>
  <c r="M283" i="1"/>
  <c r="P282" i="1"/>
  <c r="O282" i="1"/>
  <c r="N282" i="1"/>
  <c r="M282" i="1"/>
  <c r="P281" i="1"/>
  <c r="O281" i="1"/>
  <c r="N281" i="1"/>
  <c r="M281" i="1"/>
  <c r="P280" i="1"/>
  <c r="P308" i="1" s="1"/>
  <c r="O280" i="1"/>
  <c r="O308" i="1" s="1"/>
  <c r="N280" i="1"/>
  <c r="N308" i="1" s="1"/>
  <c r="M280" i="1"/>
  <c r="M308" i="1" s="1"/>
  <c r="P278" i="1"/>
  <c r="P279" i="1" s="1"/>
  <c r="O278" i="1"/>
  <c r="O279" i="1" s="1"/>
  <c r="N278" i="1"/>
  <c r="N279" i="1" s="1"/>
  <c r="M278" i="1"/>
  <c r="M279" i="1" s="1"/>
  <c r="P276" i="1"/>
  <c r="P277" i="1" s="1"/>
  <c r="O276" i="1"/>
  <c r="O277" i="1" s="1"/>
  <c r="N276" i="1"/>
  <c r="N277" i="1" s="1"/>
  <c r="M276" i="1"/>
  <c r="M277" i="1" s="1"/>
  <c r="P274" i="1"/>
  <c r="O274" i="1"/>
  <c r="N274" i="1"/>
  <c r="M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O275" i="1" s="1"/>
  <c r="N255" i="1"/>
  <c r="N275" i="1" s="1"/>
  <c r="M255" i="1"/>
  <c r="M275" i="1" s="1"/>
  <c r="P253" i="1"/>
  <c r="O253" i="1"/>
  <c r="N253" i="1"/>
  <c r="M253" i="1"/>
  <c r="P252" i="1"/>
  <c r="O252" i="1"/>
  <c r="N252" i="1"/>
  <c r="M252" i="1"/>
  <c r="P251" i="1"/>
  <c r="O251" i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M246" i="1"/>
  <c r="P245" i="1"/>
  <c r="O245" i="1"/>
  <c r="N245" i="1"/>
  <c r="M245" i="1"/>
  <c r="P244" i="1"/>
  <c r="O244" i="1"/>
  <c r="N244" i="1"/>
  <c r="M244" i="1"/>
  <c r="P243" i="1"/>
  <c r="O243" i="1"/>
  <c r="N243" i="1"/>
  <c r="M243" i="1"/>
  <c r="P242" i="1"/>
  <c r="O242" i="1"/>
  <c r="N242" i="1"/>
  <c r="M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O238" i="1"/>
  <c r="N238" i="1"/>
  <c r="M238" i="1"/>
  <c r="P237" i="1"/>
  <c r="O237" i="1"/>
  <c r="N237" i="1"/>
  <c r="M237" i="1"/>
  <c r="P236" i="1"/>
  <c r="O236" i="1"/>
  <c r="N236" i="1"/>
  <c r="M236" i="1"/>
  <c r="P235" i="1"/>
  <c r="O235" i="1"/>
  <c r="N235" i="1"/>
  <c r="M235" i="1"/>
  <c r="P234" i="1"/>
  <c r="P254" i="1" s="1"/>
  <c r="O234" i="1"/>
  <c r="O254" i="1" s="1"/>
  <c r="N234" i="1"/>
  <c r="N254" i="1" s="1"/>
  <c r="M234" i="1"/>
  <c r="P232" i="1"/>
  <c r="O232" i="1"/>
  <c r="N232" i="1"/>
  <c r="M232" i="1"/>
  <c r="P231" i="1"/>
  <c r="O231" i="1"/>
  <c r="N231" i="1"/>
  <c r="M231" i="1"/>
  <c r="P230" i="1"/>
  <c r="O230" i="1"/>
  <c r="N230" i="1"/>
  <c r="M230" i="1"/>
  <c r="P229" i="1"/>
  <c r="O229" i="1"/>
  <c r="N229" i="1"/>
  <c r="M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P233" i="1" s="1"/>
  <c r="O224" i="1"/>
  <c r="O233" i="1" s="1"/>
  <c r="N224" i="1"/>
  <c r="N233" i="1" s="1"/>
  <c r="M224" i="1"/>
  <c r="M233" i="1" s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N219" i="1"/>
  <c r="M219" i="1"/>
  <c r="P218" i="1"/>
  <c r="O218" i="1"/>
  <c r="N218" i="1"/>
  <c r="M218" i="1"/>
  <c r="P217" i="1"/>
  <c r="P223" i="1" s="1"/>
  <c r="O217" i="1"/>
  <c r="N217" i="1"/>
  <c r="N223" i="1" s="1"/>
  <c r="M217" i="1"/>
  <c r="M223" i="1" s="1"/>
  <c r="P215" i="1"/>
  <c r="P216" i="1" s="1"/>
  <c r="O215" i="1"/>
  <c r="O216" i="1" s="1"/>
  <c r="N215" i="1"/>
  <c r="N216" i="1" s="1"/>
  <c r="M215" i="1"/>
  <c r="M216" i="1" s="1"/>
  <c r="P213" i="1"/>
  <c r="O213" i="1"/>
  <c r="N213" i="1"/>
  <c r="M213" i="1"/>
  <c r="P212" i="1"/>
  <c r="O212" i="1"/>
  <c r="N212" i="1"/>
  <c r="M212" i="1"/>
  <c r="P211" i="1"/>
  <c r="O211" i="1"/>
  <c r="N211" i="1"/>
  <c r="M211" i="1"/>
  <c r="P210" i="1"/>
  <c r="O210" i="1"/>
  <c r="N210" i="1"/>
  <c r="M210" i="1"/>
  <c r="P209" i="1"/>
  <c r="O209" i="1"/>
  <c r="N209" i="1"/>
  <c r="M209" i="1"/>
  <c r="P208" i="1"/>
  <c r="O208" i="1"/>
  <c r="N208" i="1"/>
  <c r="M208" i="1"/>
  <c r="P207" i="1"/>
  <c r="O207" i="1"/>
  <c r="N207" i="1"/>
  <c r="M207" i="1"/>
  <c r="P206" i="1"/>
  <c r="O206" i="1"/>
  <c r="N206" i="1"/>
  <c r="M206" i="1"/>
  <c r="P205" i="1"/>
  <c r="O205" i="1"/>
  <c r="N205" i="1"/>
  <c r="M205" i="1"/>
  <c r="P204" i="1"/>
  <c r="O204" i="1"/>
  <c r="N204" i="1"/>
  <c r="M204" i="1"/>
  <c r="P203" i="1"/>
  <c r="O203" i="1"/>
  <c r="N203" i="1"/>
  <c r="M203" i="1"/>
  <c r="P202" i="1"/>
  <c r="O202" i="1"/>
  <c r="N202" i="1"/>
  <c r="M202" i="1"/>
  <c r="P201" i="1"/>
  <c r="O201" i="1"/>
  <c r="N201" i="1"/>
  <c r="M201" i="1"/>
  <c r="P200" i="1"/>
  <c r="O200" i="1"/>
  <c r="N200" i="1"/>
  <c r="M200" i="1"/>
  <c r="P199" i="1"/>
  <c r="O199" i="1"/>
  <c r="N199" i="1"/>
  <c r="M199" i="1"/>
  <c r="P198" i="1"/>
  <c r="O198" i="1"/>
  <c r="N198" i="1"/>
  <c r="M198" i="1"/>
  <c r="P197" i="1"/>
  <c r="O197" i="1"/>
  <c r="N197" i="1"/>
  <c r="M197" i="1"/>
  <c r="P196" i="1"/>
  <c r="O196" i="1"/>
  <c r="N196" i="1"/>
  <c r="M196" i="1"/>
  <c r="P195" i="1"/>
  <c r="O195" i="1"/>
  <c r="N195" i="1"/>
  <c r="M195" i="1"/>
  <c r="P194" i="1"/>
  <c r="O194" i="1"/>
  <c r="N194" i="1"/>
  <c r="M194" i="1"/>
  <c r="P193" i="1"/>
  <c r="O193" i="1"/>
  <c r="N193" i="1"/>
  <c r="M193" i="1"/>
  <c r="P192" i="1"/>
  <c r="O192" i="1"/>
  <c r="N192" i="1"/>
  <c r="M192" i="1"/>
  <c r="P191" i="1"/>
  <c r="O191" i="1"/>
  <c r="N191" i="1"/>
  <c r="M191" i="1"/>
  <c r="P190" i="1"/>
  <c r="O190" i="1"/>
  <c r="N190" i="1"/>
  <c r="M190" i="1"/>
  <c r="P189" i="1"/>
  <c r="O189" i="1"/>
  <c r="N189" i="1"/>
  <c r="M189" i="1"/>
  <c r="P188" i="1"/>
  <c r="O188" i="1"/>
  <c r="N188" i="1"/>
  <c r="M188" i="1"/>
  <c r="P187" i="1"/>
  <c r="O187" i="1"/>
  <c r="N187" i="1"/>
  <c r="M187" i="1"/>
  <c r="P186" i="1"/>
  <c r="O186" i="1"/>
  <c r="N186" i="1"/>
  <c r="M186" i="1"/>
  <c r="P185" i="1"/>
  <c r="O185" i="1"/>
  <c r="N185" i="1"/>
  <c r="M185" i="1"/>
  <c r="P184" i="1"/>
  <c r="O184" i="1"/>
  <c r="N184" i="1"/>
  <c r="M184" i="1"/>
  <c r="P183" i="1"/>
  <c r="O183" i="1"/>
  <c r="O214" i="1" s="1"/>
  <c r="N183" i="1"/>
  <c r="N214" i="1" s="1"/>
  <c r="M183" i="1"/>
  <c r="P181" i="1"/>
  <c r="P182" i="1" s="1"/>
  <c r="O181" i="1"/>
  <c r="O182" i="1" s="1"/>
  <c r="N181" i="1"/>
  <c r="N182" i="1" s="1"/>
  <c r="M181" i="1"/>
  <c r="M182" i="1" s="1"/>
  <c r="P179" i="1"/>
  <c r="P180" i="1" s="1"/>
  <c r="O179" i="1"/>
  <c r="O180" i="1" s="1"/>
  <c r="N179" i="1"/>
  <c r="N180" i="1" s="1"/>
  <c r="M179" i="1"/>
  <c r="M180" i="1" s="1"/>
  <c r="P177" i="1"/>
  <c r="P178" i="1" s="1"/>
  <c r="O177" i="1"/>
  <c r="O178" i="1" s="1"/>
  <c r="N177" i="1"/>
  <c r="N178" i="1" s="1"/>
  <c r="M177" i="1"/>
  <c r="M178" i="1" s="1"/>
  <c r="P175" i="1"/>
  <c r="P176" i="1" s="1"/>
  <c r="O175" i="1"/>
  <c r="O176" i="1" s="1"/>
  <c r="N175" i="1"/>
  <c r="N176" i="1" s="1"/>
  <c r="M175" i="1"/>
  <c r="M176" i="1" s="1"/>
  <c r="P173" i="1"/>
  <c r="P174" i="1" s="1"/>
  <c r="O173" i="1"/>
  <c r="O174" i="1" s="1"/>
  <c r="N173" i="1"/>
  <c r="N174" i="1" s="1"/>
  <c r="M173" i="1"/>
  <c r="M174" i="1" s="1"/>
  <c r="P171" i="1"/>
  <c r="O171" i="1"/>
  <c r="N171" i="1"/>
  <c r="M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N167" i="1"/>
  <c r="M167" i="1"/>
  <c r="P166" i="1"/>
  <c r="O166" i="1"/>
  <c r="N166" i="1"/>
  <c r="M166" i="1"/>
  <c r="P165" i="1"/>
  <c r="O165" i="1"/>
  <c r="N165" i="1"/>
  <c r="M165" i="1"/>
  <c r="P164" i="1"/>
  <c r="O164" i="1"/>
  <c r="N164" i="1"/>
  <c r="M164" i="1"/>
  <c r="P163" i="1"/>
  <c r="O163" i="1"/>
  <c r="N163" i="1"/>
  <c r="N172" i="1" s="1"/>
  <c r="M163" i="1"/>
  <c r="P161" i="1"/>
  <c r="P162" i="1" s="1"/>
  <c r="O161" i="1"/>
  <c r="O162" i="1" s="1"/>
  <c r="N161" i="1"/>
  <c r="N162" i="1" s="1"/>
  <c r="M161" i="1"/>
  <c r="M162" i="1" s="1"/>
  <c r="P159" i="1"/>
  <c r="P160" i="1" s="1"/>
  <c r="O159" i="1"/>
  <c r="O160" i="1" s="1"/>
  <c r="N159" i="1"/>
  <c r="N160" i="1" s="1"/>
  <c r="M159" i="1"/>
  <c r="M160" i="1" s="1"/>
  <c r="P157" i="1"/>
  <c r="P158" i="1" s="1"/>
  <c r="O157" i="1"/>
  <c r="O158" i="1" s="1"/>
  <c r="N157" i="1"/>
  <c r="N158" i="1" s="1"/>
  <c r="M157" i="1"/>
  <c r="M158" i="1" s="1"/>
  <c r="P155" i="1"/>
  <c r="O155" i="1"/>
  <c r="N155" i="1"/>
  <c r="M155" i="1"/>
  <c r="P154" i="1"/>
  <c r="O154" i="1"/>
  <c r="N154" i="1"/>
  <c r="M154" i="1"/>
  <c r="P153" i="1"/>
  <c r="P156" i="1" s="1"/>
  <c r="O153" i="1"/>
  <c r="N153" i="1"/>
  <c r="N156" i="1" s="1"/>
  <c r="M153" i="1"/>
  <c r="P151" i="1"/>
  <c r="P152" i="1" s="1"/>
  <c r="O151" i="1"/>
  <c r="O152" i="1" s="1"/>
  <c r="N151" i="1"/>
  <c r="N152" i="1" s="1"/>
  <c r="M151" i="1"/>
  <c r="M152" i="1" s="1"/>
  <c r="P149" i="1"/>
  <c r="P150" i="1" s="1"/>
  <c r="O149" i="1"/>
  <c r="O150" i="1" s="1"/>
  <c r="N149" i="1"/>
  <c r="N150" i="1" s="1"/>
  <c r="M149" i="1"/>
  <c r="M150" i="1" s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N148" i="1" s="1"/>
  <c r="M131" i="1"/>
  <c r="P129" i="1"/>
  <c r="P130" i="1" s="1"/>
  <c r="O129" i="1"/>
  <c r="O130" i="1" s="1"/>
  <c r="N129" i="1"/>
  <c r="N130" i="1" s="1"/>
  <c r="M129" i="1"/>
  <c r="M130" i="1" s="1"/>
  <c r="P127" i="1"/>
  <c r="P128" i="1" s="1"/>
  <c r="O127" i="1"/>
  <c r="O128" i="1" s="1"/>
  <c r="N127" i="1"/>
  <c r="N128" i="1" s="1"/>
  <c r="M127" i="1"/>
  <c r="M128" i="1" s="1"/>
  <c r="P125" i="1"/>
  <c r="P126" i="1" s="1"/>
  <c r="O125" i="1"/>
  <c r="O126" i="1" s="1"/>
  <c r="N125" i="1"/>
  <c r="N126" i="1" s="1"/>
  <c r="M125" i="1"/>
  <c r="M126" i="1" s="1"/>
  <c r="P123" i="1"/>
  <c r="O123" i="1"/>
  <c r="N123" i="1"/>
  <c r="M123" i="1"/>
  <c r="P122" i="1"/>
  <c r="O122" i="1"/>
  <c r="O124" i="1" s="1"/>
  <c r="N122" i="1"/>
  <c r="N124" i="1" s="1"/>
  <c r="M122" i="1"/>
  <c r="M124" i="1" s="1"/>
  <c r="P120" i="1"/>
  <c r="P121" i="1" s="1"/>
  <c r="O120" i="1"/>
  <c r="O121" i="1" s="1"/>
  <c r="N120" i="1"/>
  <c r="N121" i="1" s="1"/>
  <c r="M120" i="1"/>
  <c r="M121" i="1" s="1"/>
  <c r="P118" i="1"/>
  <c r="P119" i="1" s="1"/>
  <c r="O118" i="1"/>
  <c r="O119" i="1" s="1"/>
  <c r="N118" i="1"/>
  <c r="N119" i="1" s="1"/>
  <c r="M118" i="1"/>
  <c r="M119" i="1" s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P117" i="1" s="1"/>
  <c r="O89" i="1"/>
  <c r="N89" i="1"/>
  <c r="N117" i="1" s="1"/>
  <c r="M89" i="1"/>
  <c r="P87" i="1"/>
  <c r="P88" i="1" s="1"/>
  <c r="O87" i="1"/>
  <c r="O88" i="1" s="1"/>
  <c r="N87" i="1"/>
  <c r="N88" i="1" s="1"/>
  <c r="M87" i="1"/>
  <c r="M88" i="1" s="1"/>
  <c r="P85" i="1"/>
  <c r="P86" i="1" s="1"/>
  <c r="O85" i="1"/>
  <c r="O86" i="1" s="1"/>
  <c r="N85" i="1"/>
  <c r="N86" i="1" s="1"/>
  <c r="M85" i="1"/>
  <c r="M86" i="1" s="1"/>
  <c r="P83" i="1"/>
  <c r="P84" i="1" s="1"/>
  <c r="O83" i="1"/>
  <c r="O84" i="1" s="1"/>
  <c r="N83" i="1"/>
  <c r="N84" i="1" s="1"/>
  <c r="M83" i="1"/>
  <c r="M84" i="1" s="1"/>
  <c r="P81" i="1"/>
  <c r="P82" i="1" s="1"/>
  <c r="O81" i="1"/>
  <c r="O82" i="1" s="1"/>
  <c r="N81" i="1"/>
  <c r="N82" i="1" s="1"/>
  <c r="M81" i="1"/>
  <c r="M82" i="1" s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O80" i="1" s="1"/>
  <c r="N76" i="1"/>
  <c r="N80" i="1" s="1"/>
  <c r="M76" i="1"/>
  <c r="P74" i="1"/>
  <c r="P75" i="1" s="1"/>
  <c r="O74" i="1"/>
  <c r="O75" i="1" s="1"/>
  <c r="N74" i="1"/>
  <c r="N75" i="1" s="1"/>
  <c r="M74" i="1"/>
  <c r="M75" i="1" s="1"/>
  <c r="P72" i="1"/>
  <c r="P73" i="1" s="1"/>
  <c r="O72" i="1"/>
  <c r="O73" i="1" s="1"/>
  <c r="N72" i="1"/>
  <c r="N73" i="1" s="1"/>
  <c r="M72" i="1"/>
  <c r="M73" i="1" s="1"/>
  <c r="P70" i="1"/>
  <c r="P71" i="1" s="1"/>
  <c r="O70" i="1"/>
  <c r="O71" i="1" s="1"/>
  <c r="N70" i="1"/>
  <c r="N71" i="1" s="1"/>
  <c r="M70" i="1"/>
  <c r="M71" i="1" s="1"/>
  <c r="P68" i="1"/>
  <c r="P69" i="1" s="1"/>
  <c r="O68" i="1"/>
  <c r="O69" i="1" s="1"/>
  <c r="N68" i="1"/>
  <c r="N69" i="1" s="1"/>
  <c r="M68" i="1"/>
  <c r="M69" i="1" s="1"/>
  <c r="P66" i="1"/>
  <c r="P67" i="1" s="1"/>
  <c r="O66" i="1"/>
  <c r="O67" i="1" s="1"/>
  <c r="N66" i="1"/>
  <c r="N67" i="1" s="1"/>
  <c r="M66" i="1"/>
  <c r="M67" i="1" s="1"/>
  <c r="P64" i="1"/>
  <c r="O64" i="1"/>
  <c r="N64" i="1"/>
  <c r="M64" i="1"/>
  <c r="P63" i="1"/>
  <c r="O63" i="1"/>
  <c r="N63" i="1"/>
  <c r="M63" i="1"/>
  <c r="P62" i="1"/>
  <c r="O62" i="1"/>
  <c r="O65" i="1" s="1"/>
  <c r="N62" i="1"/>
  <c r="N65" i="1" s="1"/>
  <c r="M62" i="1"/>
  <c r="P60" i="1"/>
  <c r="P61" i="1" s="1"/>
  <c r="O60" i="1"/>
  <c r="O61" i="1" s="1"/>
  <c r="N60" i="1"/>
  <c r="N61" i="1" s="1"/>
  <c r="M60" i="1"/>
  <c r="M61" i="1" s="1"/>
  <c r="P58" i="1"/>
  <c r="P59" i="1" s="1"/>
  <c r="O58" i="1"/>
  <c r="O59" i="1" s="1"/>
  <c r="N58" i="1"/>
  <c r="N59" i="1" s="1"/>
  <c r="M58" i="1"/>
  <c r="M59" i="1" s="1"/>
  <c r="P56" i="1"/>
  <c r="P57" i="1" s="1"/>
  <c r="O56" i="1"/>
  <c r="O57" i="1" s="1"/>
  <c r="N56" i="1"/>
  <c r="N57" i="1" s="1"/>
  <c r="M56" i="1"/>
  <c r="M57" i="1" s="1"/>
  <c r="P54" i="1"/>
  <c r="P55" i="1" s="1"/>
  <c r="O54" i="1"/>
  <c r="O55" i="1" s="1"/>
  <c r="N54" i="1"/>
  <c r="N55" i="1" s="1"/>
  <c r="M54" i="1"/>
  <c r="M55" i="1" s="1"/>
  <c r="P52" i="1"/>
  <c r="P53" i="1" s="1"/>
  <c r="O52" i="1"/>
  <c r="O53" i="1" s="1"/>
  <c r="N52" i="1"/>
  <c r="N53" i="1" s="1"/>
  <c r="M52" i="1"/>
  <c r="M53" i="1" s="1"/>
  <c r="P50" i="1"/>
  <c r="P51" i="1" s="1"/>
  <c r="O50" i="1"/>
  <c r="O51" i="1" s="1"/>
  <c r="N50" i="1"/>
  <c r="N51" i="1" s="1"/>
  <c r="M50" i="1"/>
  <c r="M51" i="1" s="1"/>
  <c r="P48" i="1"/>
  <c r="P49" i="1" s="1"/>
  <c r="O48" i="1"/>
  <c r="O49" i="1" s="1"/>
  <c r="N48" i="1"/>
  <c r="N49" i="1" s="1"/>
  <c r="M48" i="1"/>
  <c r="M49" i="1" s="1"/>
  <c r="P46" i="1"/>
  <c r="P47" i="1" s="1"/>
  <c r="O46" i="1"/>
  <c r="O47" i="1" s="1"/>
  <c r="N46" i="1"/>
  <c r="N47" i="1" s="1"/>
  <c r="M46" i="1"/>
  <c r="M47" i="1" s="1"/>
  <c r="P44" i="1"/>
  <c r="P45" i="1" s="1"/>
  <c r="O44" i="1"/>
  <c r="O45" i="1" s="1"/>
  <c r="N44" i="1"/>
  <c r="N45" i="1" s="1"/>
  <c r="M44" i="1"/>
  <c r="M45" i="1" s="1"/>
  <c r="P42" i="1"/>
  <c r="P43" i="1" s="1"/>
  <c r="O42" i="1"/>
  <c r="O43" i="1" s="1"/>
  <c r="N42" i="1"/>
  <c r="N43" i="1" s="1"/>
  <c r="M42" i="1"/>
  <c r="M43" i="1" s="1"/>
  <c r="P40" i="1"/>
  <c r="P41" i="1" s="1"/>
  <c r="O40" i="1"/>
  <c r="O41" i="1" s="1"/>
  <c r="N40" i="1"/>
  <c r="N41" i="1" s="1"/>
  <c r="M40" i="1"/>
  <c r="M41" i="1" s="1"/>
  <c r="P38" i="1"/>
  <c r="P39" i="1" s="1"/>
  <c r="O38" i="1"/>
  <c r="O39" i="1" s="1"/>
  <c r="N38" i="1"/>
  <c r="N39" i="1" s="1"/>
  <c r="M38" i="1"/>
  <c r="M39" i="1" s="1"/>
  <c r="P36" i="1"/>
  <c r="P37" i="1" s="1"/>
  <c r="O36" i="1"/>
  <c r="O37" i="1" s="1"/>
  <c r="N36" i="1"/>
  <c r="N37" i="1" s="1"/>
  <c r="M36" i="1"/>
  <c r="M37" i="1" s="1"/>
  <c r="P34" i="1"/>
  <c r="P35" i="1" s="1"/>
  <c r="O34" i="1"/>
  <c r="O35" i="1" s="1"/>
  <c r="N34" i="1"/>
  <c r="N35" i="1" s="1"/>
  <c r="M34" i="1"/>
  <c r="M35" i="1" s="1"/>
  <c r="P32" i="1"/>
  <c r="P33" i="1" s="1"/>
  <c r="O32" i="1"/>
  <c r="O33" i="1" s="1"/>
  <c r="N32" i="1"/>
  <c r="N33" i="1" s="1"/>
  <c r="M32" i="1"/>
  <c r="M33" i="1" s="1"/>
  <c r="P30" i="1"/>
  <c r="P31" i="1" s="1"/>
  <c r="O30" i="1"/>
  <c r="O31" i="1" s="1"/>
  <c r="N30" i="1"/>
  <c r="N31" i="1" s="1"/>
  <c r="M30" i="1"/>
  <c r="M31" i="1" s="1"/>
  <c r="P28" i="1"/>
  <c r="P29" i="1" s="1"/>
  <c r="O28" i="1"/>
  <c r="O29" i="1" s="1"/>
  <c r="N28" i="1"/>
  <c r="N29" i="1" s="1"/>
  <c r="M28" i="1"/>
  <c r="M29" i="1" s="1"/>
  <c r="P26" i="1"/>
  <c r="P27" i="1" s="1"/>
  <c r="O26" i="1"/>
  <c r="O27" i="1" s="1"/>
  <c r="N26" i="1"/>
  <c r="N27" i="1" s="1"/>
  <c r="M26" i="1"/>
  <c r="M27" i="1" s="1"/>
  <c r="P24" i="1"/>
  <c r="P25" i="1" s="1"/>
  <c r="O24" i="1"/>
  <c r="O25" i="1" s="1"/>
  <c r="N24" i="1"/>
  <c r="N25" i="1" s="1"/>
  <c r="M24" i="1"/>
  <c r="M25" i="1" s="1"/>
  <c r="P22" i="1"/>
  <c r="P23" i="1" s="1"/>
  <c r="O22" i="1"/>
  <c r="O23" i="1" s="1"/>
  <c r="N22" i="1"/>
  <c r="N23" i="1" s="1"/>
  <c r="M22" i="1"/>
  <c r="M23" i="1" s="1"/>
  <c r="P20" i="1"/>
  <c r="P21" i="1" s="1"/>
  <c r="O20" i="1"/>
  <c r="O21" i="1" s="1"/>
  <c r="N20" i="1"/>
  <c r="N21" i="1" s="1"/>
  <c r="M20" i="1"/>
  <c r="M21" i="1" s="1"/>
  <c r="P18" i="1"/>
  <c r="P19" i="1" s="1"/>
  <c r="O18" i="1"/>
  <c r="O19" i="1" s="1"/>
  <c r="N18" i="1"/>
  <c r="N19" i="1" s="1"/>
  <c r="M18" i="1"/>
  <c r="M19" i="1" s="1"/>
  <c r="P16" i="1"/>
  <c r="P17" i="1" s="1"/>
  <c r="O16" i="1"/>
  <c r="O17" i="1" s="1"/>
  <c r="N16" i="1"/>
  <c r="N17" i="1" s="1"/>
  <c r="M16" i="1"/>
  <c r="M17" i="1" s="1"/>
  <c r="P14" i="1"/>
  <c r="P15" i="1" s="1"/>
  <c r="O14" i="1"/>
  <c r="O15" i="1" s="1"/>
  <c r="N14" i="1"/>
  <c r="N15" i="1" s="1"/>
  <c r="M14" i="1"/>
  <c r="M15" i="1" s="1"/>
  <c r="P12" i="1"/>
  <c r="P13" i="1" s="1"/>
  <c r="O12" i="1"/>
  <c r="O13" i="1" s="1"/>
  <c r="N12" i="1"/>
  <c r="N13" i="1" s="1"/>
  <c r="M12" i="1"/>
  <c r="M13" i="1" s="1"/>
  <c r="P10" i="1"/>
  <c r="P11" i="1" s="1"/>
  <c r="O10" i="1"/>
  <c r="O11" i="1" s="1"/>
  <c r="N10" i="1"/>
  <c r="N11" i="1" s="1"/>
  <c r="M10" i="1"/>
  <c r="M11" i="1" s="1"/>
  <c r="P8" i="1"/>
  <c r="P9" i="1" s="1"/>
  <c r="O8" i="1"/>
  <c r="O9" i="1" s="1"/>
  <c r="N8" i="1"/>
  <c r="N9" i="1" s="1"/>
  <c r="M8" i="1"/>
  <c r="M9" i="1" s="1"/>
  <c r="P80" i="1" l="1"/>
  <c r="M117" i="1"/>
  <c r="M214" i="1"/>
  <c r="N566" i="1"/>
  <c r="O463" i="1"/>
  <c r="P65" i="1"/>
  <c r="P214" i="1"/>
  <c r="P172" i="1"/>
  <c r="M65" i="1"/>
  <c r="M148" i="1"/>
  <c r="M254" i="1"/>
  <c r="P148" i="1"/>
  <c r="O117" i="1"/>
  <c r="O172" i="1"/>
  <c r="O148" i="1"/>
  <c r="O223" i="1"/>
  <c r="P275" i="1"/>
  <c r="M80" i="1"/>
  <c r="P124" i="1"/>
  <c r="O156" i="1"/>
  <c r="M172" i="1"/>
  <c r="M156" i="1"/>
  <c r="N532" i="1"/>
  <c r="O428" i="1"/>
  <c r="O438" i="1" s="1"/>
  <c r="P428" i="1"/>
  <c r="P438" i="1" s="1"/>
  <c r="M428" i="1"/>
  <c r="M438" i="1" s="1"/>
  <c r="N428" i="1"/>
  <c r="N438" i="1" s="1"/>
  <c r="M740" i="1"/>
  <c r="M742" i="1" s="1"/>
  <c r="N740" i="1"/>
  <c r="N742" i="1" s="1"/>
  <c r="O740" i="1"/>
  <c r="O742" i="1" s="1"/>
  <c r="P740" i="1"/>
  <c r="P742" i="1" s="1"/>
  <c r="P634" i="4" l="1"/>
  <c r="O634" i="4"/>
  <c r="N634" i="4"/>
  <c r="M634" i="4"/>
  <c r="P633" i="4"/>
  <c r="O633" i="4"/>
  <c r="N633" i="4"/>
  <c r="M633" i="4"/>
  <c r="P632" i="4"/>
  <c r="O632" i="4"/>
  <c r="N632" i="4"/>
  <c r="M632" i="4"/>
  <c r="P631" i="4"/>
  <c r="O631" i="4"/>
  <c r="N631" i="4"/>
  <c r="M631" i="4"/>
  <c r="P630" i="4"/>
  <c r="O630" i="4"/>
  <c r="N630" i="4"/>
  <c r="M630" i="4"/>
  <c r="P629" i="4"/>
  <c r="O629" i="4"/>
  <c r="N629" i="4"/>
  <c r="M629" i="4"/>
  <c r="P628" i="4"/>
  <c r="O628" i="4"/>
  <c r="N628" i="4"/>
  <c r="M628" i="4"/>
  <c r="P627" i="4"/>
  <c r="O627" i="4"/>
  <c r="N627" i="4"/>
  <c r="M627" i="4"/>
  <c r="P626" i="4"/>
  <c r="O626" i="4"/>
  <c r="N626" i="4"/>
  <c r="M626" i="4"/>
  <c r="P625" i="4"/>
  <c r="O625" i="4"/>
  <c r="N625" i="4"/>
  <c r="M625" i="4"/>
  <c r="P624" i="4"/>
  <c r="P635" i="4" s="1"/>
  <c r="O624" i="4"/>
  <c r="O635" i="4" s="1"/>
  <c r="N624" i="4"/>
  <c r="N635" i="4" s="1"/>
  <c r="M624" i="4"/>
  <c r="M635" i="4" s="1"/>
  <c r="P622" i="4"/>
  <c r="O622" i="4"/>
  <c r="N622" i="4"/>
  <c r="M622" i="4"/>
  <c r="P621" i="4"/>
  <c r="O621" i="4"/>
  <c r="N621" i="4"/>
  <c r="M621" i="4"/>
  <c r="P620" i="4"/>
  <c r="O620" i="4"/>
  <c r="N620" i="4"/>
  <c r="M620" i="4"/>
  <c r="P619" i="4"/>
  <c r="O619" i="4"/>
  <c r="N619" i="4"/>
  <c r="M619" i="4"/>
  <c r="P618" i="4"/>
  <c r="O618" i="4"/>
  <c r="N618" i="4"/>
  <c r="M618" i="4"/>
  <c r="P617" i="4"/>
  <c r="P623" i="4" s="1"/>
  <c r="O617" i="4"/>
  <c r="O623" i="4" s="1"/>
  <c r="N617" i="4"/>
  <c r="N623" i="4" s="1"/>
  <c r="M617" i="4"/>
  <c r="M623" i="4" s="1"/>
  <c r="P615" i="4"/>
  <c r="P616" i="4" s="1"/>
  <c r="O615" i="4"/>
  <c r="O616" i="4" s="1"/>
  <c r="N615" i="4"/>
  <c r="N616" i="4" s="1"/>
  <c r="M615" i="4"/>
  <c r="M616" i="4" s="1"/>
  <c r="P613" i="4"/>
  <c r="P614" i="4" s="1"/>
  <c r="O613" i="4"/>
  <c r="O614" i="4" s="1"/>
  <c r="N613" i="4"/>
  <c r="N614" i="4" s="1"/>
  <c r="M613" i="4"/>
  <c r="M614" i="4" s="1"/>
  <c r="P611" i="4"/>
  <c r="P612" i="4" s="1"/>
  <c r="O611" i="4"/>
  <c r="O612" i="4" s="1"/>
  <c r="N611" i="4"/>
  <c r="N612" i="4" s="1"/>
  <c r="M611" i="4"/>
  <c r="M612" i="4" s="1"/>
  <c r="P609" i="4"/>
  <c r="P610" i="4" s="1"/>
  <c r="O609" i="4"/>
  <c r="O610" i="4" s="1"/>
  <c r="N609" i="4"/>
  <c r="N610" i="4" s="1"/>
  <c r="M609" i="4"/>
  <c r="M610" i="4" s="1"/>
  <c r="P607" i="4"/>
  <c r="P608" i="4" s="1"/>
  <c r="O607" i="4"/>
  <c r="O608" i="4" s="1"/>
  <c r="N607" i="4"/>
  <c r="N608" i="4" s="1"/>
  <c r="M607" i="4"/>
  <c r="M608" i="4" s="1"/>
  <c r="P605" i="4"/>
  <c r="P606" i="4" s="1"/>
  <c r="O605" i="4"/>
  <c r="O606" i="4" s="1"/>
  <c r="N605" i="4"/>
  <c r="N606" i="4" s="1"/>
  <c r="M605" i="4"/>
  <c r="M606" i="4" s="1"/>
  <c r="P603" i="4"/>
  <c r="P604" i="4" s="1"/>
  <c r="O603" i="4"/>
  <c r="O604" i="4" s="1"/>
  <c r="N603" i="4"/>
  <c r="N604" i="4" s="1"/>
  <c r="M603" i="4"/>
  <c r="M604" i="4" s="1"/>
  <c r="P601" i="4"/>
  <c r="P602" i="4" s="1"/>
  <c r="O601" i="4"/>
  <c r="O602" i="4" s="1"/>
  <c r="N601" i="4"/>
  <c r="N602" i="4" s="1"/>
  <c r="M601" i="4"/>
  <c r="M602" i="4" s="1"/>
  <c r="P599" i="4"/>
  <c r="P600" i="4" s="1"/>
  <c r="O599" i="4"/>
  <c r="O600" i="4" s="1"/>
  <c r="N599" i="4"/>
  <c r="N600" i="4" s="1"/>
  <c r="M599" i="4"/>
  <c r="M600" i="4" s="1"/>
  <c r="P597" i="4"/>
  <c r="P598" i="4" s="1"/>
  <c r="O597" i="4"/>
  <c r="O598" i="4" s="1"/>
  <c r="N597" i="4"/>
  <c r="N598" i="4" s="1"/>
  <c r="M597" i="4"/>
  <c r="M598" i="4" s="1"/>
  <c r="P595" i="4"/>
  <c r="P596" i="4" s="1"/>
  <c r="O595" i="4"/>
  <c r="O596" i="4" s="1"/>
  <c r="N595" i="4"/>
  <c r="N596" i="4" s="1"/>
  <c r="M595" i="4"/>
  <c r="M596" i="4" s="1"/>
  <c r="P593" i="4"/>
  <c r="P594" i="4" s="1"/>
  <c r="O593" i="4"/>
  <c r="O594" i="4" s="1"/>
  <c r="N593" i="4"/>
  <c r="N594" i="4" s="1"/>
  <c r="M593" i="4"/>
  <c r="M594" i="4" s="1"/>
  <c r="P591" i="4"/>
  <c r="P592" i="4" s="1"/>
  <c r="O591" i="4"/>
  <c r="O592" i="4" s="1"/>
  <c r="N591" i="4"/>
  <c r="N592" i="4" s="1"/>
  <c r="M591" i="4"/>
  <c r="M592" i="4" s="1"/>
  <c r="P589" i="4"/>
  <c r="P590" i="4" s="1"/>
  <c r="O589" i="4"/>
  <c r="O590" i="4" s="1"/>
  <c r="N589" i="4"/>
  <c r="N590" i="4" s="1"/>
  <c r="M589" i="4"/>
  <c r="M590" i="4" s="1"/>
  <c r="P587" i="4"/>
  <c r="P588" i="4" s="1"/>
  <c r="O587" i="4"/>
  <c r="O588" i="4" s="1"/>
  <c r="N587" i="4"/>
  <c r="N588" i="4" s="1"/>
  <c r="M587" i="4"/>
  <c r="M588" i="4" s="1"/>
  <c r="P585" i="4"/>
  <c r="P586" i="4" s="1"/>
  <c r="O585" i="4"/>
  <c r="O586" i="4" s="1"/>
  <c r="N585" i="4"/>
  <c r="N586" i="4" s="1"/>
  <c r="M585" i="4"/>
  <c r="M586" i="4" s="1"/>
  <c r="P583" i="4"/>
  <c r="P584" i="4" s="1"/>
  <c r="O583" i="4"/>
  <c r="O584" i="4" s="1"/>
  <c r="N583" i="4"/>
  <c r="N584" i="4" s="1"/>
  <c r="M583" i="4"/>
  <c r="M584" i="4" s="1"/>
  <c r="P581" i="4"/>
  <c r="P582" i="4" s="1"/>
  <c r="O581" i="4"/>
  <c r="O582" i="4" s="1"/>
  <c r="N581" i="4"/>
  <c r="N582" i="4" s="1"/>
  <c r="M581" i="4"/>
  <c r="M582" i="4" s="1"/>
  <c r="P579" i="4"/>
  <c r="P580" i="4" s="1"/>
  <c r="O579" i="4"/>
  <c r="O580" i="4" s="1"/>
  <c r="N579" i="4"/>
  <c r="N580" i="4" s="1"/>
  <c r="M579" i="4"/>
  <c r="M580" i="4" s="1"/>
  <c r="P577" i="4"/>
  <c r="P578" i="4" s="1"/>
  <c r="O577" i="4"/>
  <c r="O578" i="4" s="1"/>
  <c r="N577" i="4"/>
  <c r="N578" i="4" s="1"/>
  <c r="M577" i="4"/>
  <c r="M578" i="4" s="1"/>
  <c r="P575" i="4"/>
  <c r="P576" i="4" s="1"/>
  <c r="O575" i="4"/>
  <c r="O576" i="4" s="1"/>
  <c r="N575" i="4"/>
  <c r="N576" i="4" s="1"/>
  <c r="M575" i="4"/>
  <c r="M576" i="4" s="1"/>
  <c r="P573" i="4"/>
  <c r="P574" i="4" s="1"/>
  <c r="O573" i="4"/>
  <c r="O574" i="4" s="1"/>
  <c r="N573" i="4"/>
  <c r="N574" i="4" s="1"/>
  <c r="M573" i="4"/>
  <c r="M574" i="4" s="1"/>
  <c r="P571" i="4"/>
  <c r="P572" i="4" s="1"/>
  <c r="O571" i="4"/>
  <c r="O572" i="4" s="1"/>
  <c r="N571" i="4"/>
  <c r="N572" i="4" s="1"/>
  <c r="M571" i="4"/>
  <c r="M572" i="4" s="1"/>
  <c r="P569" i="4"/>
  <c r="P570" i="4" s="1"/>
  <c r="O569" i="4"/>
  <c r="O570" i="4" s="1"/>
  <c r="N569" i="4"/>
  <c r="N570" i="4" s="1"/>
  <c r="M569" i="4"/>
  <c r="M570" i="4" s="1"/>
  <c r="P567" i="4"/>
  <c r="P568" i="4" s="1"/>
  <c r="O567" i="4"/>
  <c r="O568" i="4" s="1"/>
  <c r="N567" i="4"/>
  <c r="N568" i="4" s="1"/>
  <c r="M567" i="4"/>
  <c r="M568" i="4" s="1"/>
  <c r="P565" i="4"/>
  <c r="P566" i="4" s="1"/>
  <c r="O565" i="4"/>
  <c r="O566" i="4" s="1"/>
  <c r="N565" i="4"/>
  <c r="N566" i="4" s="1"/>
  <c r="M565" i="4"/>
  <c r="M566" i="4" s="1"/>
  <c r="P563" i="4"/>
  <c r="P564" i="4" s="1"/>
  <c r="O563" i="4"/>
  <c r="O564" i="4" s="1"/>
  <c r="N563" i="4"/>
  <c r="N564" i="4" s="1"/>
  <c r="M563" i="4"/>
  <c r="M564" i="4" s="1"/>
  <c r="P561" i="4"/>
  <c r="P562" i="4" s="1"/>
  <c r="O561" i="4"/>
  <c r="O562" i="4" s="1"/>
  <c r="N561" i="4"/>
  <c r="N562" i="4" s="1"/>
  <c r="M561" i="4"/>
  <c r="M562" i="4" s="1"/>
  <c r="P559" i="4"/>
  <c r="P560" i="4" s="1"/>
  <c r="O559" i="4"/>
  <c r="O560" i="4" s="1"/>
  <c r="N559" i="4"/>
  <c r="N560" i="4" s="1"/>
  <c r="M559" i="4"/>
  <c r="M560" i="4" s="1"/>
  <c r="P557" i="4"/>
  <c r="P558" i="4" s="1"/>
  <c r="O557" i="4"/>
  <c r="O558" i="4" s="1"/>
  <c r="N557" i="4"/>
  <c r="N558" i="4" s="1"/>
  <c r="M557" i="4"/>
  <c r="M558" i="4" s="1"/>
  <c r="P555" i="4"/>
  <c r="P556" i="4" s="1"/>
  <c r="O555" i="4"/>
  <c r="O556" i="4" s="1"/>
  <c r="N555" i="4"/>
  <c r="N556" i="4" s="1"/>
  <c r="M555" i="4"/>
  <c r="M556" i="4" s="1"/>
  <c r="P553" i="4"/>
  <c r="P554" i="4" s="1"/>
  <c r="O553" i="4"/>
  <c r="O554" i="4" s="1"/>
  <c r="N553" i="4"/>
  <c r="N554" i="4" s="1"/>
  <c r="M553" i="4"/>
  <c r="M554" i="4" s="1"/>
  <c r="P551" i="4"/>
  <c r="P552" i="4" s="1"/>
  <c r="O551" i="4"/>
  <c r="O552" i="4" s="1"/>
  <c r="N551" i="4"/>
  <c r="N552" i="4" s="1"/>
  <c r="M551" i="4"/>
  <c r="M552" i="4" s="1"/>
  <c r="P549" i="4"/>
  <c r="P550" i="4" s="1"/>
  <c r="O549" i="4"/>
  <c r="O550" i="4" s="1"/>
  <c r="N549" i="4"/>
  <c r="N550" i="4" s="1"/>
  <c r="M549" i="4"/>
  <c r="M550" i="4" s="1"/>
  <c r="P547" i="4"/>
  <c r="P548" i="4" s="1"/>
  <c r="O547" i="4"/>
  <c r="O548" i="4" s="1"/>
  <c r="N547" i="4"/>
  <c r="N548" i="4" s="1"/>
  <c r="M547" i="4"/>
  <c r="M548" i="4" s="1"/>
  <c r="P545" i="4"/>
  <c r="P546" i="4" s="1"/>
  <c r="O545" i="4"/>
  <c r="O546" i="4" s="1"/>
  <c r="N545" i="4"/>
  <c r="N546" i="4" s="1"/>
  <c r="M545" i="4"/>
  <c r="M546" i="4" s="1"/>
  <c r="P543" i="4"/>
  <c r="P544" i="4" s="1"/>
  <c r="O543" i="4"/>
  <c r="O544" i="4" s="1"/>
  <c r="N543" i="4"/>
  <c r="N544" i="4" s="1"/>
  <c r="M543" i="4"/>
  <c r="M544" i="4" s="1"/>
  <c r="P541" i="4"/>
  <c r="P542" i="4" s="1"/>
  <c r="O541" i="4"/>
  <c r="O542" i="4" s="1"/>
  <c r="N541" i="4"/>
  <c r="N542" i="4" s="1"/>
  <c r="M541" i="4"/>
  <c r="M542" i="4" s="1"/>
  <c r="P539" i="4"/>
  <c r="P540" i="4" s="1"/>
  <c r="O539" i="4"/>
  <c r="O540" i="4" s="1"/>
  <c r="N539" i="4"/>
  <c r="N540" i="4" s="1"/>
  <c r="M539" i="4"/>
  <c r="M540" i="4" s="1"/>
  <c r="P537" i="4"/>
  <c r="P538" i="4" s="1"/>
  <c r="O537" i="4"/>
  <c r="O538" i="4" s="1"/>
  <c r="N537" i="4"/>
  <c r="N538" i="4" s="1"/>
  <c r="M537" i="4"/>
  <c r="M538" i="4" s="1"/>
  <c r="P535" i="4"/>
  <c r="P536" i="4" s="1"/>
  <c r="O535" i="4"/>
  <c r="O536" i="4" s="1"/>
  <c r="N535" i="4"/>
  <c r="N536" i="4" s="1"/>
  <c r="M535" i="4"/>
  <c r="M536" i="4" s="1"/>
  <c r="P533" i="4"/>
  <c r="P534" i="4" s="1"/>
  <c r="O533" i="4"/>
  <c r="O534" i="4" s="1"/>
  <c r="N533" i="4"/>
  <c r="N534" i="4" s="1"/>
  <c r="M533" i="4"/>
  <c r="M534" i="4" s="1"/>
  <c r="P531" i="4"/>
  <c r="P532" i="4" s="1"/>
  <c r="O531" i="4"/>
  <c r="O532" i="4" s="1"/>
  <c r="N531" i="4"/>
  <c r="N532" i="4" s="1"/>
  <c r="M531" i="4"/>
  <c r="M532" i="4" s="1"/>
  <c r="P529" i="4"/>
  <c r="P530" i="4" s="1"/>
  <c r="O529" i="4"/>
  <c r="O530" i="4" s="1"/>
  <c r="N529" i="4"/>
  <c r="N530" i="4" s="1"/>
  <c r="M529" i="4"/>
  <c r="M530" i="4" s="1"/>
  <c r="P527" i="4"/>
  <c r="P528" i="4" s="1"/>
  <c r="O527" i="4"/>
  <c r="O528" i="4" s="1"/>
  <c r="N527" i="4"/>
  <c r="N528" i="4" s="1"/>
  <c r="M527" i="4"/>
  <c r="M528" i="4" s="1"/>
  <c r="P525" i="4"/>
  <c r="P526" i="4" s="1"/>
  <c r="O525" i="4"/>
  <c r="O526" i="4" s="1"/>
  <c r="N525" i="4"/>
  <c r="N526" i="4" s="1"/>
  <c r="M525" i="4"/>
  <c r="M526" i="4" s="1"/>
  <c r="P523" i="4"/>
  <c r="P524" i="4" s="1"/>
  <c r="O523" i="4"/>
  <c r="O524" i="4" s="1"/>
  <c r="N523" i="4"/>
  <c r="N524" i="4" s="1"/>
  <c r="M523" i="4"/>
  <c r="M524" i="4" s="1"/>
  <c r="P521" i="4"/>
  <c r="P522" i="4" s="1"/>
  <c r="O521" i="4"/>
  <c r="O522" i="4" s="1"/>
  <c r="N521" i="4"/>
  <c r="N522" i="4" s="1"/>
  <c r="M521" i="4"/>
  <c r="M522" i="4" s="1"/>
  <c r="P519" i="4"/>
  <c r="P520" i="4" s="1"/>
  <c r="O519" i="4"/>
  <c r="O520" i="4" s="1"/>
  <c r="N519" i="4"/>
  <c r="N520" i="4" s="1"/>
  <c r="M519" i="4"/>
  <c r="M520" i="4" s="1"/>
  <c r="P517" i="4"/>
  <c r="P518" i="4" s="1"/>
  <c r="O517" i="4"/>
  <c r="O518" i="4" s="1"/>
  <c r="N517" i="4"/>
  <c r="N518" i="4" s="1"/>
  <c r="M517" i="4"/>
  <c r="M518" i="4" s="1"/>
  <c r="P515" i="4"/>
  <c r="P516" i="4" s="1"/>
  <c r="O515" i="4"/>
  <c r="O516" i="4" s="1"/>
  <c r="N515" i="4"/>
  <c r="N516" i="4" s="1"/>
  <c r="M515" i="4"/>
  <c r="M516" i="4" s="1"/>
  <c r="P513" i="4"/>
  <c r="P514" i="4" s="1"/>
  <c r="O513" i="4"/>
  <c r="O514" i="4" s="1"/>
  <c r="N513" i="4"/>
  <c r="N514" i="4" s="1"/>
  <c r="M513" i="4"/>
  <c r="M514" i="4" s="1"/>
  <c r="P511" i="4"/>
  <c r="P512" i="4" s="1"/>
  <c r="O511" i="4"/>
  <c r="O512" i="4" s="1"/>
  <c r="N511" i="4"/>
  <c r="N512" i="4" s="1"/>
  <c r="M511" i="4"/>
  <c r="M512" i="4" s="1"/>
  <c r="P509" i="4"/>
  <c r="P510" i="4" s="1"/>
  <c r="O509" i="4"/>
  <c r="O510" i="4" s="1"/>
  <c r="N509" i="4"/>
  <c r="N510" i="4" s="1"/>
  <c r="M509" i="4"/>
  <c r="M510" i="4" s="1"/>
  <c r="P507" i="4"/>
  <c r="P508" i="4" s="1"/>
  <c r="O507" i="4"/>
  <c r="O508" i="4" s="1"/>
  <c r="N507" i="4"/>
  <c r="N508" i="4" s="1"/>
  <c r="M507" i="4"/>
  <c r="M508" i="4" s="1"/>
  <c r="P505" i="4"/>
  <c r="O505" i="4"/>
  <c r="N505" i="4"/>
  <c r="M505" i="4"/>
  <c r="P504" i="4"/>
  <c r="P506" i="4" s="1"/>
  <c r="O504" i="4"/>
  <c r="O506" i="4" s="1"/>
  <c r="N504" i="4"/>
  <c r="N506" i="4" s="1"/>
  <c r="M504" i="4"/>
  <c r="M506" i="4" s="1"/>
  <c r="P502" i="4"/>
  <c r="O502" i="4"/>
  <c r="N502" i="4"/>
  <c r="M502" i="4"/>
  <c r="P501" i="4"/>
  <c r="O501" i="4"/>
  <c r="N501" i="4"/>
  <c r="M501" i="4"/>
  <c r="P500" i="4"/>
  <c r="P503" i="4" s="1"/>
  <c r="O500" i="4"/>
  <c r="O503" i="4" s="1"/>
  <c r="N500" i="4"/>
  <c r="N503" i="4" s="1"/>
  <c r="M500" i="4"/>
  <c r="M503" i="4" s="1"/>
  <c r="P498" i="4"/>
  <c r="P499" i="4" s="1"/>
  <c r="O498" i="4"/>
  <c r="O499" i="4" s="1"/>
  <c r="N498" i="4"/>
  <c r="N499" i="4" s="1"/>
  <c r="M498" i="4"/>
  <c r="M499" i="4" s="1"/>
  <c r="P496" i="4"/>
  <c r="P497" i="4" s="1"/>
  <c r="O496" i="4"/>
  <c r="O497" i="4" s="1"/>
  <c r="N496" i="4"/>
  <c r="N497" i="4" s="1"/>
  <c r="M496" i="4"/>
  <c r="M497" i="4" s="1"/>
  <c r="P494" i="4"/>
  <c r="P495" i="4" s="1"/>
  <c r="O494" i="4"/>
  <c r="O495" i="4" s="1"/>
  <c r="N494" i="4"/>
  <c r="N495" i="4" s="1"/>
  <c r="M494" i="4"/>
  <c r="M495" i="4" s="1"/>
  <c r="P492" i="4"/>
  <c r="P493" i="4" s="1"/>
  <c r="O492" i="4"/>
  <c r="O493" i="4" s="1"/>
  <c r="N492" i="4"/>
  <c r="N493" i="4" s="1"/>
  <c r="M492" i="4"/>
  <c r="M493" i="4" s="1"/>
  <c r="P490" i="4"/>
  <c r="O490" i="4"/>
  <c r="N490" i="4"/>
  <c r="M490" i="4"/>
  <c r="P489" i="4"/>
  <c r="O489" i="4"/>
  <c r="N489" i="4"/>
  <c r="M489" i="4"/>
  <c r="P488" i="4"/>
  <c r="O488" i="4"/>
  <c r="N488" i="4"/>
  <c r="M488" i="4"/>
  <c r="P487" i="4"/>
  <c r="O487" i="4"/>
  <c r="N487" i="4"/>
  <c r="M487" i="4"/>
  <c r="P486" i="4"/>
  <c r="P491" i="4" s="1"/>
  <c r="O486" i="4"/>
  <c r="O491" i="4" s="1"/>
  <c r="N486" i="4"/>
  <c r="N491" i="4" s="1"/>
  <c r="M486" i="4"/>
  <c r="M491" i="4" s="1"/>
  <c r="P484" i="4"/>
  <c r="P485" i="4" s="1"/>
  <c r="O484" i="4"/>
  <c r="O485" i="4" s="1"/>
  <c r="N484" i="4"/>
  <c r="N485" i="4" s="1"/>
  <c r="M484" i="4"/>
  <c r="M485" i="4" s="1"/>
  <c r="P482" i="4"/>
  <c r="P483" i="4" s="1"/>
  <c r="O482" i="4"/>
  <c r="O483" i="4" s="1"/>
  <c r="N482" i="4"/>
  <c r="N483" i="4" s="1"/>
  <c r="M482" i="4"/>
  <c r="M483" i="4" s="1"/>
  <c r="P480" i="4"/>
  <c r="P481" i="4" s="1"/>
  <c r="O480" i="4"/>
  <c r="O481" i="4" s="1"/>
  <c r="N480" i="4"/>
  <c r="N481" i="4" s="1"/>
  <c r="M480" i="4"/>
  <c r="M481" i="4" s="1"/>
  <c r="P478" i="4"/>
  <c r="P479" i="4" s="1"/>
  <c r="O478" i="4"/>
  <c r="O479" i="4" s="1"/>
  <c r="N478" i="4"/>
  <c r="N479" i="4" s="1"/>
  <c r="M478" i="4"/>
  <c r="M479" i="4" s="1"/>
  <c r="P476" i="4"/>
  <c r="P477" i="4" s="1"/>
  <c r="O476" i="4"/>
  <c r="O477" i="4" s="1"/>
  <c r="N476" i="4"/>
  <c r="N477" i="4" s="1"/>
  <c r="M476" i="4"/>
  <c r="M477" i="4" s="1"/>
  <c r="P474" i="4"/>
  <c r="P475" i="4" s="1"/>
  <c r="O474" i="4"/>
  <c r="O475" i="4" s="1"/>
  <c r="N474" i="4"/>
  <c r="N475" i="4" s="1"/>
  <c r="M474" i="4"/>
  <c r="M475" i="4" s="1"/>
  <c r="P472" i="4"/>
  <c r="P473" i="4" s="1"/>
  <c r="O472" i="4"/>
  <c r="O473" i="4" s="1"/>
  <c r="N472" i="4"/>
  <c r="N473" i="4" s="1"/>
  <c r="M472" i="4"/>
  <c r="M473" i="4" s="1"/>
  <c r="P470" i="4"/>
  <c r="P471" i="4" s="1"/>
  <c r="O470" i="4"/>
  <c r="O471" i="4" s="1"/>
  <c r="N470" i="4"/>
  <c r="N471" i="4" s="1"/>
  <c r="M470" i="4"/>
  <c r="M471" i="4" s="1"/>
  <c r="P468" i="4"/>
  <c r="P469" i="4" s="1"/>
  <c r="O468" i="4"/>
  <c r="O469" i="4" s="1"/>
  <c r="N468" i="4"/>
  <c r="N469" i="4" s="1"/>
  <c r="M468" i="4"/>
  <c r="M469" i="4" s="1"/>
  <c r="P466" i="4"/>
  <c r="P467" i="4" s="1"/>
  <c r="O466" i="4"/>
  <c r="O467" i="4" s="1"/>
  <c r="N466" i="4"/>
  <c r="N467" i="4" s="1"/>
  <c r="M466" i="4"/>
  <c r="M467" i="4" s="1"/>
  <c r="P464" i="4"/>
  <c r="P465" i="4" s="1"/>
  <c r="O464" i="4"/>
  <c r="O465" i="4" s="1"/>
  <c r="N464" i="4"/>
  <c r="N465" i="4" s="1"/>
  <c r="M464" i="4"/>
  <c r="M465" i="4" s="1"/>
  <c r="P462" i="4"/>
  <c r="P463" i="4" s="1"/>
  <c r="O462" i="4"/>
  <c r="O463" i="4" s="1"/>
  <c r="N462" i="4"/>
  <c r="N463" i="4" s="1"/>
  <c r="M462" i="4"/>
  <c r="M463" i="4" s="1"/>
  <c r="P460" i="4"/>
  <c r="P461" i="4" s="1"/>
  <c r="O460" i="4"/>
  <c r="O461" i="4" s="1"/>
  <c r="N460" i="4"/>
  <c r="N461" i="4" s="1"/>
  <c r="M460" i="4"/>
  <c r="M461" i="4" s="1"/>
  <c r="P458" i="4"/>
  <c r="P459" i="4" s="1"/>
  <c r="O458" i="4"/>
  <c r="O459" i="4" s="1"/>
  <c r="N458" i="4"/>
  <c r="N459" i="4" s="1"/>
  <c r="M458" i="4"/>
  <c r="M459" i="4" s="1"/>
  <c r="P456" i="4"/>
  <c r="P457" i="4" s="1"/>
  <c r="O456" i="4"/>
  <c r="O457" i="4" s="1"/>
  <c r="N456" i="4"/>
  <c r="N457" i="4" s="1"/>
  <c r="M456" i="4"/>
  <c r="M457" i="4" s="1"/>
  <c r="P454" i="4"/>
  <c r="P455" i="4" s="1"/>
  <c r="O454" i="4"/>
  <c r="O455" i="4" s="1"/>
  <c r="N454" i="4"/>
  <c r="N455" i="4" s="1"/>
  <c r="M454" i="4"/>
  <c r="M455" i="4" s="1"/>
  <c r="P452" i="4"/>
  <c r="P453" i="4" s="1"/>
  <c r="O452" i="4"/>
  <c r="O453" i="4" s="1"/>
  <c r="N452" i="4"/>
  <c r="N453" i="4" s="1"/>
  <c r="M452" i="4"/>
  <c r="M453" i="4" s="1"/>
  <c r="P450" i="4"/>
  <c r="P451" i="4" s="1"/>
  <c r="O450" i="4"/>
  <c r="O451" i="4" s="1"/>
  <c r="N450" i="4"/>
  <c r="N451" i="4" s="1"/>
  <c r="M450" i="4"/>
  <c r="M451" i="4" s="1"/>
  <c r="P448" i="4"/>
  <c r="P449" i="4" s="1"/>
  <c r="O448" i="4"/>
  <c r="O449" i="4" s="1"/>
  <c r="N448" i="4"/>
  <c r="N449" i="4" s="1"/>
  <c r="M448" i="4"/>
  <c r="M449" i="4" s="1"/>
  <c r="P446" i="4"/>
  <c r="P447" i="4" s="1"/>
  <c r="O446" i="4"/>
  <c r="O447" i="4" s="1"/>
  <c r="N446" i="4"/>
  <c r="N447" i="4" s="1"/>
  <c r="M446" i="4"/>
  <c r="M447" i="4" s="1"/>
  <c r="P444" i="4"/>
  <c r="P445" i="4" s="1"/>
  <c r="O444" i="4"/>
  <c r="O445" i="4" s="1"/>
  <c r="N444" i="4"/>
  <c r="N445" i="4" s="1"/>
  <c r="M444" i="4"/>
  <c r="M445" i="4" s="1"/>
  <c r="P442" i="4"/>
  <c r="P443" i="4" s="1"/>
  <c r="O442" i="4"/>
  <c r="O443" i="4" s="1"/>
  <c r="N442" i="4"/>
  <c r="N443" i="4" s="1"/>
  <c r="M442" i="4"/>
  <c r="M443" i="4" s="1"/>
  <c r="P440" i="4"/>
  <c r="P441" i="4" s="1"/>
  <c r="O440" i="4"/>
  <c r="O441" i="4" s="1"/>
  <c r="N440" i="4"/>
  <c r="N441" i="4" s="1"/>
  <c r="M440" i="4"/>
  <c r="M441" i="4" s="1"/>
  <c r="P438" i="4"/>
  <c r="O438" i="4"/>
  <c r="N438" i="4"/>
  <c r="M438" i="4"/>
  <c r="P437" i="4"/>
  <c r="O437" i="4"/>
  <c r="N437" i="4"/>
  <c r="M437" i="4"/>
  <c r="P436" i="4"/>
  <c r="O436" i="4"/>
  <c r="N436" i="4"/>
  <c r="M436" i="4"/>
  <c r="P435" i="4"/>
  <c r="O435" i="4"/>
  <c r="N435" i="4"/>
  <c r="M435" i="4"/>
  <c r="P434" i="4"/>
  <c r="P439" i="4" s="1"/>
  <c r="O434" i="4"/>
  <c r="O439" i="4" s="1"/>
  <c r="N434" i="4"/>
  <c r="N439" i="4" s="1"/>
  <c r="M434" i="4"/>
  <c r="M439" i="4" s="1"/>
  <c r="P432" i="4"/>
  <c r="P433" i="4" s="1"/>
  <c r="O432" i="4"/>
  <c r="O433" i="4" s="1"/>
  <c r="N432" i="4"/>
  <c r="N433" i="4" s="1"/>
  <c r="M432" i="4"/>
  <c r="M433" i="4" s="1"/>
  <c r="P430" i="4"/>
  <c r="P431" i="4" s="1"/>
  <c r="O430" i="4"/>
  <c r="O431" i="4" s="1"/>
  <c r="N430" i="4"/>
  <c r="N431" i="4" s="1"/>
  <c r="M430" i="4"/>
  <c r="M431" i="4" s="1"/>
  <c r="P428" i="4"/>
  <c r="P429" i="4" s="1"/>
  <c r="O428" i="4"/>
  <c r="O429" i="4" s="1"/>
  <c r="N428" i="4"/>
  <c r="N429" i="4" s="1"/>
  <c r="M428" i="4"/>
  <c r="M429" i="4" s="1"/>
  <c r="P426" i="4"/>
  <c r="P427" i="4" s="1"/>
  <c r="O426" i="4"/>
  <c r="O427" i="4" s="1"/>
  <c r="N426" i="4"/>
  <c r="N427" i="4" s="1"/>
  <c r="M426" i="4"/>
  <c r="M427" i="4" s="1"/>
  <c r="P424" i="4"/>
  <c r="P425" i="4" s="1"/>
  <c r="O424" i="4"/>
  <c r="O425" i="4" s="1"/>
  <c r="N424" i="4"/>
  <c r="N425" i="4" s="1"/>
  <c r="M424" i="4"/>
  <c r="M425" i="4" s="1"/>
  <c r="P422" i="4"/>
  <c r="P423" i="4" s="1"/>
  <c r="O422" i="4"/>
  <c r="O423" i="4" s="1"/>
  <c r="N422" i="4"/>
  <c r="N423" i="4" s="1"/>
  <c r="M422" i="4"/>
  <c r="M423" i="4" s="1"/>
  <c r="P420" i="4"/>
  <c r="O420" i="4"/>
  <c r="N420" i="4"/>
  <c r="M420" i="4"/>
  <c r="P419" i="4"/>
  <c r="O419" i="4"/>
  <c r="N419" i="4"/>
  <c r="M419" i="4"/>
  <c r="P418" i="4"/>
  <c r="O418" i="4"/>
  <c r="N418" i="4"/>
  <c r="M418" i="4"/>
  <c r="P417" i="4"/>
  <c r="O417" i="4"/>
  <c r="N417" i="4"/>
  <c r="M417" i="4"/>
  <c r="P416" i="4"/>
  <c r="O416" i="4"/>
  <c r="N416" i="4"/>
  <c r="M416" i="4"/>
  <c r="P415" i="4"/>
  <c r="O415" i="4"/>
  <c r="N415" i="4"/>
  <c r="M415" i="4"/>
  <c r="P414" i="4"/>
  <c r="O414" i="4"/>
  <c r="N414" i="4"/>
  <c r="M414" i="4"/>
  <c r="P413" i="4"/>
  <c r="O413" i="4"/>
  <c r="N413" i="4"/>
  <c r="M413" i="4"/>
  <c r="P412" i="4"/>
  <c r="O412" i="4"/>
  <c r="N412" i="4"/>
  <c r="M412" i="4"/>
  <c r="P411" i="4"/>
  <c r="O411" i="4"/>
  <c r="N411" i="4"/>
  <c r="M411" i="4"/>
  <c r="P410" i="4"/>
  <c r="O410" i="4"/>
  <c r="N410" i="4"/>
  <c r="M410" i="4"/>
  <c r="P409" i="4"/>
  <c r="O409" i="4"/>
  <c r="N409" i="4"/>
  <c r="M409" i="4"/>
  <c r="P408" i="4"/>
  <c r="O408" i="4"/>
  <c r="N408" i="4"/>
  <c r="M408" i="4"/>
  <c r="P407" i="4"/>
  <c r="O407" i="4"/>
  <c r="N407" i="4"/>
  <c r="M407" i="4"/>
  <c r="P406" i="4"/>
  <c r="P421" i="4" s="1"/>
  <c r="O406" i="4"/>
  <c r="O421" i="4" s="1"/>
  <c r="N406" i="4"/>
  <c r="N421" i="4" s="1"/>
  <c r="M406" i="4"/>
  <c r="M421" i="4" s="1"/>
  <c r="P404" i="4"/>
  <c r="P405" i="4" s="1"/>
  <c r="O404" i="4"/>
  <c r="O405" i="4" s="1"/>
  <c r="N404" i="4"/>
  <c r="N405" i="4" s="1"/>
  <c r="M404" i="4"/>
  <c r="M405" i="4" s="1"/>
  <c r="P402" i="4"/>
  <c r="P403" i="4" s="1"/>
  <c r="O402" i="4"/>
  <c r="O403" i="4" s="1"/>
  <c r="N402" i="4"/>
  <c r="N403" i="4" s="1"/>
  <c r="M402" i="4"/>
  <c r="M403" i="4" s="1"/>
  <c r="P400" i="4"/>
  <c r="P401" i="4" s="1"/>
  <c r="O400" i="4"/>
  <c r="O401" i="4" s="1"/>
  <c r="N400" i="4"/>
  <c r="N401" i="4" s="1"/>
  <c r="M400" i="4"/>
  <c r="M401" i="4" s="1"/>
  <c r="P398" i="4"/>
  <c r="P399" i="4" s="1"/>
  <c r="O398" i="4"/>
  <c r="O399" i="4" s="1"/>
  <c r="N398" i="4"/>
  <c r="N399" i="4" s="1"/>
  <c r="M398" i="4"/>
  <c r="M399" i="4" s="1"/>
  <c r="P396" i="4"/>
  <c r="P397" i="4" s="1"/>
  <c r="O396" i="4"/>
  <c r="O397" i="4" s="1"/>
  <c r="N396" i="4"/>
  <c r="N397" i="4" s="1"/>
  <c r="M396" i="4"/>
  <c r="M397" i="4" s="1"/>
  <c r="P394" i="4"/>
  <c r="P395" i="4" s="1"/>
  <c r="O394" i="4"/>
  <c r="O395" i="4" s="1"/>
  <c r="N394" i="4"/>
  <c r="N395" i="4" s="1"/>
  <c r="M394" i="4"/>
  <c r="M395" i="4" s="1"/>
  <c r="P392" i="4"/>
  <c r="O392" i="4"/>
  <c r="N392" i="4"/>
  <c r="M392" i="4"/>
  <c r="P391" i="4"/>
  <c r="O391" i="4"/>
  <c r="N391" i="4"/>
  <c r="M391" i="4"/>
  <c r="P390" i="4"/>
  <c r="O390" i="4"/>
  <c r="N390" i="4"/>
  <c r="M390" i="4"/>
  <c r="P389" i="4"/>
  <c r="O389" i="4"/>
  <c r="N389" i="4"/>
  <c r="M389" i="4"/>
  <c r="P388" i="4"/>
  <c r="O388" i="4"/>
  <c r="N388" i="4"/>
  <c r="M388" i="4"/>
  <c r="P387" i="4"/>
  <c r="O387" i="4"/>
  <c r="N387" i="4"/>
  <c r="M387" i="4"/>
  <c r="P386" i="4"/>
  <c r="O386" i="4"/>
  <c r="N386" i="4"/>
  <c r="M386" i="4"/>
  <c r="P385" i="4"/>
  <c r="O385" i="4"/>
  <c r="N385" i="4"/>
  <c r="M385" i="4"/>
  <c r="P384" i="4"/>
  <c r="O384" i="4"/>
  <c r="N384" i="4"/>
  <c r="M384" i="4"/>
  <c r="P383" i="4"/>
  <c r="O383" i="4"/>
  <c r="N383" i="4"/>
  <c r="M383" i="4"/>
  <c r="P382" i="4"/>
  <c r="P393" i="4" s="1"/>
  <c r="O382" i="4"/>
  <c r="O393" i="4" s="1"/>
  <c r="N382" i="4"/>
  <c r="N393" i="4" s="1"/>
  <c r="M382" i="4"/>
  <c r="M393" i="4" s="1"/>
  <c r="P380" i="4"/>
  <c r="O380" i="4"/>
  <c r="N380" i="4"/>
  <c r="M380" i="4"/>
  <c r="P379" i="4"/>
  <c r="O379" i="4"/>
  <c r="N379" i="4"/>
  <c r="M379" i="4"/>
  <c r="P378" i="4"/>
  <c r="O378" i="4"/>
  <c r="N378" i="4"/>
  <c r="M378" i="4"/>
  <c r="P377" i="4"/>
  <c r="P381" i="4" s="1"/>
  <c r="O377" i="4"/>
  <c r="O381" i="4" s="1"/>
  <c r="N377" i="4"/>
  <c r="N381" i="4" s="1"/>
  <c r="M377" i="4"/>
  <c r="M381" i="4" s="1"/>
  <c r="P375" i="4"/>
  <c r="P376" i="4" s="1"/>
  <c r="O375" i="4"/>
  <c r="O376" i="4" s="1"/>
  <c r="N375" i="4"/>
  <c r="N376" i="4" s="1"/>
  <c r="M375" i="4"/>
  <c r="M376" i="4" s="1"/>
  <c r="P373" i="4"/>
  <c r="P374" i="4" s="1"/>
  <c r="O373" i="4"/>
  <c r="O374" i="4" s="1"/>
  <c r="N373" i="4"/>
  <c r="N374" i="4" s="1"/>
  <c r="M373" i="4"/>
  <c r="M374" i="4" s="1"/>
  <c r="P371" i="4"/>
  <c r="P372" i="4" s="1"/>
  <c r="O371" i="4"/>
  <c r="O372" i="4" s="1"/>
  <c r="N371" i="4"/>
  <c r="N372" i="4" s="1"/>
  <c r="M371" i="4"/>
  <c r="M372" i="4" s="1"/>
  <c r="P369" i="4"/>
  <c r="P370" i="4" s="1"/>
  <c r="O369" i="4"/>
  <c r="O370" i="4" s="1"/>
  <c r="N369" i="4"/>
  <c r="N370" i="4" s="1"/>
  <c r="M369" i="4"/>
  <c r="M370" i="4" s="1"/>
  <c r="P367" i="4"/>
  <c r="P368" i="4" s="1"/>
  <c r="O367" i="4"/>
  <c r="O368" i="4" s="1"/>
  <c r="N367" i="4"/>
  <c r="N368" i="4" s="1"/>
  <c r="M367" i="4"/>
  <c r="M368" i="4" s="1"/>
  <c r="P365" i="4"/>
  <c r="P366" i="4" s="1"/>
  <c r="O365" i="4"/>
  <c r="O366" i="4" s="1"/>
  <c r="N365" i="4"/>
  <c r="N366" i="4" s="1"/>
  <c r="M365" i="4"/>
  <c r="M366" i="4" s="1"/>
  <c r="P363" i="4"/>
  <c r="P364" i="4" s="1"/>
  <c r="O363" i="4"/>
  <c r="O364" i="4" s="1"/>
  <c r="N363" i="4"/>
  <c r="N364" i="4" s="1"/>
  <c r="M363" i="4"/>
  <c r="M364" i="4" s="1"/>
  <c r="P361" i="4"/>
  <c r="P362" i="4" s="1"/>
  <c r="O361" i="4"/>
  <c r="O362" i="4" s="1"/>
  <c r="N361" i="4"/>
  <c r="N362" i="4" s="1"/>
  <c r="M361" i="4"/>
  <c r="M362" i="4" s="1"/>
  <c r="P359" i="4"/>
  <c r="P360" i="4" s="1"/>
  <c r="O359" i="4"/>
  <c r="O360" i="4" s="1"/>
  <c r="N359" i="4"/>
  <c r="N360" i="4" s="1"/>
  <c r="M359" i="4"/>
  <c r="M360" i="4" s="1"/>
  <c r="P357" i="4"/>
  <c r="P358" i="4" s="1"/>
  <c r="O357" i="4"/>
  <c r="O358" i="4" s="1"/>
  <c r="N357" i="4"/>
  <c r="N358" i="4" s="1"/>
  <c r="M357" i="4"/>
  <c r="M358" i="4" s="1"/>
  <c r="P355" i="4"/>
  <c r="O355" i="4"/>
  <c r="N355" i="4"/>
  <c r="M355" i="4"/>
  <c r="P354" i="4"/>
  <c r="O354" i="4"/>
  <c r="N354" i="4"/>
  <c r="M354" i="4"/>
  <c r="P353" i="4"/>
  <c r="O353" i="4"/>
  <c r="N353" i="4"/>
  <c r="M353" i="4"/>
  <c r="P352" i="4"/>
  <c r="O352" i="4"/>
  <c r="N352" i="4"/>
  <c r="M352" i="4"/>
  <c r="P351" i="4"/>
  <c r="O351" i="4"/>
  <c r="N351" i="4"/>
  <c r="M351" i="4"/>
  <c r="P350" i="4"/>
  <c r="O350" i="4"/>
  <c r="N350" i="4"/>
  <c r="M350" i="4"/>
  <c r="P349" i="4"/>
  <c r="O349" i="4"/>
  <c r="N349" i="4"/>
  <c r="M349" i="4"/>
  <c r="P348" i="4"/>
  <c r="O348" i="4"/>
  <c r="N348" i="4"/>
  <c r="M348" i="4"/>
  <c r="P347" i="4"/>
  <c r="O347" i="4"/>
  <c r="N347" i="4"/>
  <c r="M347" i="4"/>
  <c r="P346" i="4"/>
  <c r="O346" i="4"/>
  <c r="N346" i="4"/>
  <c r="M346" i="4"/>
  <c r="P345" i="4"/>
  <c r="O345" i="4"/>
  <c r="N345" i="4"/>
  <c r="M345" i="4"/>
  <c r="P344" i="4"/>
  <c r="O344" i="4"/>
  <c r="N344" i="4"/>
  <c r="M344" i="4"/>
  <c r="P343" i="4"/>
  <c r="O343" i="4"/>
  <c r="N343" i="4"/>
  <c r="M343" i="4"/>
  <c r="P342" i="4"/>
  <c r="O342" i="4"/>
  <c r="N342" i="4"/>
  <c r="M342" i="4"/>
  <c r="P341" i="4"/>
  <c r="P356" i="4" s="1"/>
  <c r="O341" i="4"/>
  <c r="O356" i="4" s="1"/>
  <c r="N341" i="4"/>
  <c r="N356" i="4" s="1"/>
  <c r="M341" i="4"/>
  <c r="M356" i="4" s="1"/>
  <c r="P337" i="4"/>
  <c r="O337" i="4"/>
  <c r="N337" i="4"/>
  <c r="M337" i="4"/>
  <c r="P336" i="4"/>
  <c r="O336" i="4"/>
  <c r="N336" i="4"/>
  <c r="M336" i="4"/>
  <c r="P335" i="4"/>
  <c r="O335" i="4"/>
  <c r="N335" i="4"/>
  <c r="M335" i="4"/>
  <c r="P334" i="4"/>
  <c r="O334" i="4"/>
  <c r="N334" i="4"/>
  <c r="M334" i="4"/>
  <c r="P333" i="4"/>
  <c r="O333" i="4"/>
  <c r="N333" i="4"/>
  <c r="M333" i="4"/>
  <c r="P332" i="4"/>
  <c r="O332" i="4"/>
  <c r="N332" i="4"/>
  <c r="M332" i="4"/>
  <c r="P331" i="4"/>
  <c r="O331" i="4"/>
  <c r="N331" i="4"/>
  <c r="M331" i="4"/>
  <c r="P330" i="4"/>
  <c r="O330" i="4"/>
  <c r="N330" i="4"/>
  <c r="M330" i="4"/>
  <c r="P329" i="4"/>
  <c r="O329" i="4"/>
  <c r="N329" i="4"/>
  <c r="M329" i="4"/>
  <c r="P328" i="4"/>
  <c r="O328" i="4"/>
  <c r="N328" i="4"/>
  <c r="M328" i="4"/>
  <c r="P327" i="4"/>
  <c r="O327" i="4"/>
  <c r="N327" i="4"/>
  <c r="M327" i="4"/>
  <c r="P326" i="4"/>
  <c r="O326" i="4"/>
  <c r="N326" i="4"/>
  <c r="M326" i="4"/>
  <c r="P325" i="4"/>
  <c r="O325" i="4"/>
  <c r="N325" i="4"/>
  <c r="M325" i="4"/>
  <c r="P324" i="4"/>
  <c r="O324" i="4"/>
  <c r="N324" i="4"/>
  <c r="M324" i="4"/>
  <c r="P323" i="4"/>
  <c r="O323" i="4"/>
  <c r="N323" i="4"/>
  <c r="M323" i="4"/>
  <c r="P322" i="4"/>
  <c r="O322" i="4"/>
  <c r="N322" i="4"/>
  <c r="M322" i="4"/>
  <c r="P321" i="4"/>
  <c r="O321" i="4"/>
  <c r="N321" i="4"/>
  <c r="M321" i="4"/>
  <c r="P320" i="4"/>
  <c r="O320" i="4"/>
  <c r="N320" i="4"/>
  <c r="M320" i="4"/>
  <c r="P319" i="4"/>
  <c r="P338" i="4" s="1"/>
  <c r="O319" i="4"/>
  <c r="O338" i="4" s="1"/>
  <c r="N319" i="4"/>
  <c r="N338" i="4" s="1"/>
  <c r="M319" i="4"/>
  <c r="M338" i="4" s="1"/>
  <c r="P317" i="4"/>
  <c r="O317" i="4"/>
  <c r="N317" i="4"/>
  <c r="M317" i="4"/>
  <c r="P316" i="4"/>
  <c r="O316" i="4"/>
  <c r="N316" i="4"/>
  <c r="M316" i="4"/>
  <c r="P315" i="4"/>
  <c r="O315" i="4"/>
  <c r="N315" i="4"/>
  <c r="M315" i="4"/>
  <c r="P314" i="4"/>
  <c r="P318" i="4" s="1"/>
  <c r="O314" i="4"/>
  <c r="O318" i="4" s="1"/>
  <c r="N314" i="4"/>
  <c r="N318" i="4" s="1"/>
  <c r="M314" i="4"/>
  <c r="M318" i="4" s="1"/>
  <c r="P312" i="4"/>
  <c r="O312" i="4"/>
  <c r="N312" i="4"/>
  <c r="M312" i="4"/>
  <c r="P311" i="4"/>
  <c r="O311" i="4"/>
  <c r="N311" i="4"/>
  <c r="M311" i="4"/>
  <c r="P310" i="4"/>
  <c r="O310" i="4"/>
  <c r="N310" i="4"/>
  <c r="M310" i="4"/>
  <c r="P309" i="4"/>
  <c r="O309" i="4"/>
  <c r="N309" i="4"/>
  <c r="M309" i="4"/>
  <c r="P308" i="4"/>
  <c r="O308" i="4"/>
  <c r="N308" i="4"/>
  <c r="M308" i="4"/>
  <c r="P307" i="4"/>
  <c r="P313" i="4" s="1"/>
  <c r="O307" i="4"/>
  <c r="O313" i="4" s="1"/>
  <c r="N307" i="4"/>
  <c r="N313" i="4" s="1"/>
  <c r="M307" i="4"/>
  <c r="M313" i="4" s="1"/>
  <c r="P305" i="4"/>
  <c r="O305" i="4"/>
  <c r="N305" i="4"/>
  <c r="M305" i="4"/>
  <c r="P304" i="4"/>
  <c r="O304" i="4"/>
  <c r="N304" i="4"/>
  <c r="M304" i="4"/>
  <c r="P303" i="4"/>
  <c r="O303" i="4"/>
  <c r="N303" i="4"/>
  <c r="M303" i="4"/>
  <c r="P302" i="4"/>
  <c r="P306" i="4" s="1"/>
  <c r="O302" i="4"/>
  <c r="O306" i="4" s="1"/>
  <c r="N302" i="4"/>
  <c r="N306" i="4" s="1"/>
  <c r="M302" i="4"/>
  <c r="M306" i="4" s="1"/>
  <c r="P300" i="4"/>
  <c r="O300" i="4"/>
  <c r="N300" i="4"/>
  <c r="M300" i="4"/>
  <c r="P299" i="4"/>
  <c r="O299" i="4"/>
  <c r="N299" i="4"/>
  <c r="M299" i="4"/>
  <c r="P298" i="4"/>
  <c r="P301" i="4" s="1"/>
  <c r="O298" i="4"/>
  <c r="O301" i="4" s="1"/>
  <c r="N298" i="4"/>
  <c r="N301" i="4" s="1"/>
  <c r="M298" i="4"/>
  <c r="M301" i="4" s="1"/>
  <c r="P296" i="4"/>
  <c r="P297" i="4" s="1"/>
  <c r="O296" i="4"/>
  <c r="O297" i="4" s="1"/>
  <c r="N296" i="4"/>
  <c r="N297" i="4" s="1"/>
  <c r="M296" i="4"/>
  <c r="M297" i="4" s="1"/>
  <c r="P294" i="4"/>
  <c r="P295" i="4" s="1"/>
  <c r="O294" i="4"/>
  <c r="O295" i="4" s="1"/>
  <c r="N294" i="4"/>
  <c r="N295" i="4" s="1"/>
  <c r="M294" i="4"/>
  <c r="M295" i="4" s="1"/>
  <c r="P292" i="4"/>
  <c r="P293" i="4" s="1"/>
  <c r="O292" i="4"/>
  <c r="O293" i="4" s="1"/>
  <c r="N292" i="4"/>
  <c r="N293" i="4" s="1"/>
  <c r="M292" i="4"/>
  <c r="M293" i="4" s="1"/>
  <c r="P290" i="4"/>
  <c r="P291" i="4" s="1"/>
  <c r="O290" i="4"/>
  <c r="O291" i="4" s="1"/>
  <c r="N290" i="4"/>
  <c r="N291" i="4" s="1"/>
  <c r="M290" i="4"/>
  <c r="M291" i="4" s="1"/>
  <c r="P288" i="4"/>
  <c r="O288" i="4"/>
  <c r="N288" i="4"/>
  <c r="M288" i="4"/>
  <c r="P287" i="4"/>
  <c r="O287" i="4"/>
  <c r="N287" i="4"/>
  <c r="M287" i="4"/>
  <c r="P286" i="4"/>
  <c r="P289" i="4" s="1"/>
  <c r="O286" i="4"/>
  <c r="O289" i="4" s="1"/>
  <c r="N286" i="4"/>
  <c r="N289" i="4" s="1"/>
  <c r="M286" i="4"/>
  <c r="M289" i="4" s="1"/>
  <c r="P284" i="4"/>
  <c r="P285" i="4" s="1"/>
  <c r="O284" i="4"/>
  <c r="O285" i="4" s="1"/>
  <c r="N284" i="4"/>
  <c r="N285" i="4" s="1"/>
  <c r="M284" i="4"/>
  <c r="M285" i="4" s="1"/>
  <c r="P282" i="4"/>
  <c r="P283" i="4" s="1"/>
  <c r="O282" i="4"/>
  <c r="O283" i="4" s="1"/>
  <c r="N282" i="4"/>
  <c r="N283" i="4" s="1"/>
  <c r="M282" i="4"/>
  <c r="M283" i="4" s="1"/>
  <c r="P280" i="4"/>
  <c r="O280" i="4"/>
  <c r="N280" i="4"/>
  <c r="M280" i="4"/>
  <c r="P279" i="4"/>
  <c r="O279" i="4"/>
  <c r="N279" i="4"/>
  <c r="M279" i="4"/>
  <c r="P278" i="4"/>
  <c r="P281" i="4" s="1"/>
  <c r="O278" i="4"/>
  <c r="O281" i="4" s="1"/>
  <c r="N278" i="4"/>
  <c r="N281" i="4" s="1"/>
  <c r="M278" i="4"/>
  <c r="M281" i="4" s="1"/>
  <c r="P276" i="4"/>
  <c r="P277" i="4" s="1"/>
  <c r="O276" i="4"/>
  <c r="O277" i="4" s="1"/>
  <c r="N276" i="4"/>
  <c r="N277" i="4" s="1"/>
  <c r="M276" i="4"/>
  <c r="M277" i="4" s="1"/>
  <c r="P274" i="4"/>
  <c r="P275" i="4" s="1"/>
  <c r="O274" i="4"/>
  <c r="O275" i="4" s="1"/>
  <c r="N274" i="4"/>
  <c r="N275" i="4" s="1"/>
  <c r="M274" i="4"/>
  <c r="M275" i="4" s="1"/>
  <c r="P272" i="4"/>
  <c r="O272" i="4"/>
  <c r="N272" i="4"/>
  <c r="M272" i="4"/>
  <c r="P271" i="4"/>
  <c r="O271" i="4"/>
  <c r="N271" i="4"/>
  <c r="M271" i="4"/>
  <c r="P270" i="4"/>
  <c r="O270" i="4"/>
  <c r="N270" i="4"/>
  <c r="M270" i="4"/>
  <c r="P269" i="4"/>
  <c r="O269" i="4"/>
  <c r="N269" i="4"/>
  <c r="M269" i="4"/>
  <c r="P268" i="4"/>
  <c r="O268" i="4"/>
  <c r="N268" i="4"/>
  <c r="M268" i="4"/>
  <c r="P267" i="4"/>
  <c r="O267" i="4"/>
  <c r="N267" i="4"/>
  <c r="M267" i="4"/>
  <c r="P266" i="4"/>
  <c r="O266" i="4"/>
  <c r="N266" i="4"/>
  <c r="M266" i="4"/>
  <c r="P265" i="4"/>
  <c r="O265" i="4"/>
  <c r="N265" i="4"/>
  <c r="M265" i="4"/>
  <c r="P264" i="4"/>
  <c r="O264" i="4"/>
  <c r="N264" i="4"/>
  <c r="M264" i="4"/>
  <c r="P263" i="4"/>
  <c r="P273" i="4" s="1"/>
  <c r="O263" i="4"/>
  <c r="O273" i="4" s="1"/>
  <c r="N263" i="4"/>
  <c r="N273" i="4" s="1"/>
  <c r="M263" i="4"/>
  <c r="M273" i="4" s="1"/>
  <c r="P261" i="4"/>
  <c r="P262" i="4" s="1"/>
  <c r="O261" i="4"/>
  <c r="O262" i="4" s="1"/>
  <c r="N261" i="4"/>
  <c r="N262" i="4" s="1"/>
  <c r="M261" i="4"/>
  <c r="M262" i="4" s="1"/>
  <c r="P259" i="4"/>
  <c r="P260" i="4" s="1"/>
  <c r="O259" i="4"/>
  <c r="O260" i="4" s="1"/>
  <c r="N259" i="4"/>
  <c r="N260" i="4" s="1"/>
  <c r="M259" i="4"/>
  <c r="M260" i="4" s="1"/>
  <c r="P257" i="4"/>
  <c r="P258" i="4" s="1"/>
  <c r="O257" i="4"/>
  <c r="O258" i="4" s="1"/>
  <c r="N257" i="4"/>
  <c r="N258" i="4" s="1"/>
  <c r="M257" i="4"/>
  <c r="M258" i="4" s="1"/>
  <c r="P255" i="4"/>
  <c r="P256" i="4" s="1"/>
  <c r="O255" i="4"/>
  <c r="O256" i="4" s="1"/>
  <c r="N255" i="4"/>
  <c r="N256" i="4" s="1"/>
  <c r="M255" i="4"/>
  <c r="M256" i="4" s="1"/>
  <c r="P253" i="4"/>
  <c r="O253" i="4"/>
  <c r="N253" i="4"/>
  <c r="M253" i="4"/>
  <c r="P252" i="4"/>
  <c r="O252" i="4"/>
  <c r="N252" i="4"/>
  <c r="M252" i="4"/>
  <c r="P251" i="4"/>
  <c r="O251" i="4"/>
  <c r="N251" i="4"/>
  <c r="M251" i="4"/>
  <c r="P250" i="4"/>
  <c r="P254" i="4" s="1"/>
  <c r="O250" i="4"/>
  <c r="O254" i="4" s="1"/>
  <c r="N250" i="4"/>
  <c r="N254" i="4" s="1"/>
  <c r="M250" i="4"/>
  <c r="M254" i="4" s="1"/>
  <c r="P248" i="4"/>
  <c r="P249" i="4" s="1"/>
  <c r="O248" i="4"/>
  <c r="O249" i="4" s="1"/>
  <c r="N248" i="4"/>
  <c r="N249" i="4" s="1"/>
  <c r="M248" i="4"/>
  <c r="M249" i="4" s="1"/>
  <c r="P246" i="4"/>
  <c r="P247" i="4" s="1"/>
  <c r="O246" i="4"/>
  <c r="O247" i="4" s="1"/>
  <c r="N246" i="4"/>
  <c r="N247" i="4" s="1"/>
  <c r="M246" i="4"/>
  <c r="M247" i="4" s="1"/>
  <c r="P244" i="4"/>
  <c r="O244" i="4"/>
  <c r="N244" i="4"/>
  <c r="M244" i="4"/>
  <c r="P243" i="4"/>
  <c r="O243" i="4"/>
  <c r="N243" i="4"/>
  <c r="M243" i="4"/>
  <c r="P242" i="4"/>
  <c r="O242" i="4"/>
  <c r="N242" i="4"/>
  <c r="M242" i="4"/>
  <c r="P241" i="4"/>
  <c r="O241" i="4"/>
  <c r="N241" i="4"/>
  <c r="M241" i="4"/>
  <c r="P240" i="4"/>
  <c r="O240" i="4"/>
  <c r="N240" i="4"/>
  <c r="M240" i="4"/>
  <c r="P239" i="4"/>
  <c r="O239" i="4"/>
  <c r="N239" i="4"/>
  <c r="M239" i="4"/>
  <c r="P238" i="4"/>
  <c r="O238" i="4"/>
  <c r="N238" i="4"/>
  <c r="M238" i="4"/>
  <c r="P237" i="4"/>
  <c r="O237" i="4"/>
  <c r="N237" i="4"/>
  <c r="M237" i="4"/>
  <c r="P236" i="4"/>
  <c r="O236" i="4"/>
  <c r="N236" i="4"/>
  <c r="M236" i="4"/>
  <c r="P235" i="4"/>
  <c r="O235" i="4"/>
  <c r="N235" i="4"/>
  <c r="M235" i="4"/>
  <c r="P234" i="4"/>
  <c r="O234" i="4"/>
  <c r="N234" i="4"/>
  <c r="M234" i="4"/>
  <c r="P233" i="4"/>
  <c r="O233" i="4"/>
  <c r="N233" i="4"/>
  <c r="M233" i="4"/>
  <c r="P232" i="4"/>
  <c r="O232" i="4"/>
  <c r="N232" i="4"/>
  <c r="M232" i="4"/>
  <c r="P231" i="4"/>
  <c r="O231" i="4"/>
  <c r="N231" i="4"/>
  <c r="M231" i="4"/>
  <c r="P230" i="4"/>
  <c r="O230" i="4"/>
  <c r="N230" i="4"/>
  <c r="M230" i="4"/>
  <c r="P229" i="4"/>
  <c r="O229" i="4"/>
  <c r="N229" i="4"/>
  <c r="M229" i="4"/>
  <c r="P228" i="4"/>
  <c r="O228" i="4"/>
  <c r="N228" i="4"/>
  <c r="M228" i="4"/>
  <c r="P227" i="4"/>
  <c r="O227" i="4"/>
  <c r="N227" i="4"/>
  <c r="M227" i="4"/>
  <c r="P226" i="4"/>
  <c r="O226" i="4"/>
  <c r="N226" i="4"/>
  <c r="M226" i="4"/>
  <c r="P225" i="4"/>
  <c r="O225" i="4"/>
  <c r="N225" i="4"/>
  <c r="M225" i="4"/>
  <c r="P224" i="4"/>
  <c r="O224" i="4"/>
  <c r="N224" i="4"/>
  <c r="M224" i="4"/>
  <c r="P223" i="4"/>
  <c r="O223" i="4"/>
  <c r="N223" i="4"/>
  <c r="M223" i="4"/>
  <c r="P222" i="4"/>
  <c r="O222" i="4"/>
  <c r="N222" i="4"/>
  <c r="M222" i="4"/>
  <c r="P221" i="4"/>
  <c r="O221" i="4"/>
  <c r="N221" i="4"/>
  <c r="M221" i="4"/>
  <c r="P220" i="4"/>
  <c r="O220" i="4"/>
  <c r="N220" i="4"/>
  <c r="M220" i="4"/>
  <c r="P219" i="4"/>
  <c r="O219" i="4"/>
  <c r="N219" i="4"/>
  <c r="M219" i="4"/>
  <c r="P218" i="4"/>
  <c r="P245" i="4" s="1"/>
  <c r="O218" i="4"/>
  <c r="O245" i="4" s="1"/>
  <c r="N218" i="4"/>
  <c r="N245" i="4" s="1"/>
  <c r="M218" i="4"/>
  <c r="M245" i="4" s="1"/>
  <c r="P216" i="4"/>
  <c r="O216" i="4"/>
  <c r="N216" i="4"/>
  <c r="M216" i="4"/>
  <c r="P215" i="4"/>
  <c r="O215" i="4"/>
  <c r="N215" i="4"/>
  <c r="M215" i="4"/>
  <c r="P214" i="4"/>
  <c r="O214" i="4"/>
  <c r="N214" i="4"/>
  <c r="M214" i="4"/>
  <c r="P213" i="4"/>
  <c r="O213" i="4"/>
  <c r="N213" i="4"/>
  <c r="M213" i="4"/>
  <c r="P212" i="4"/>
  <c r="O212" i="4"/>
  <c r="N212" i="4"/>
  <c r="M212" i="4"/>
  <c r="P211" i="4"/>
  <c r="O211" i="4"/>
  <c r="N211" i="4"/>
  <c r="M211" i="4"/>
  <c r="P210" i="4"/>
  <c r="O210" i="4"/>
  <c r="N210" i="4"/>
  <c r="M210" i="4"/>
  <c r="P209" i="4"/>
  <c r="O209" i="4"/>
  <c r="N209" i="4"/>
  <c r="M209" i="4"/>
  <c r="P208" i="4"/>
  <c r="O208" i="4"/>
  <c r="N208" i="4"/>
  <c r="M208" i="4"/>
  <c r="P207" i="4"/>
  <c r="O207" i="4"/>
  <c r="N207" i="4"/>
  <c r="M207" i="4"/>
  <c r="P206" i="4"/>
  <c r="O206" i="4"/>
  <c r="N206" i="4"/>
  <c r="M206" i="4"/>
  <c r="P205" i="4"/>
  <c r="O205" i="4"/>
  <c r="N205" i="4"/>
  <c r="M205" i="4"/>
  <c r="P204" i="4"/>
  <c r="O204" i="4"/>
  <c r="N204" i="4"/>
  <c r="M204" i="4"/>
  <c r="P203" i="4"/>
  <c r="O203" i="4"/>
  <c r="N203" i="4"/>
  <c r="M203" i="4"/>
  <c r="P202" i="4"/>
  <c r="O202" i="4"/>
  <c r="N202" i="4"/>
  <c r="M202" i="4"/>
  <c r="P201" i="4"/>
  <c r="O201" i="4"/>
  <c r="N201" i="4"/>
  <c r="M201" i="4"/>
  <c r="P200" i="4"/>
  <c r="O200" i="4"/>
  <c r="N200" i="4"/>
  <c r="M200" i="4"/>
  <c r="P199" i="4"/>
  <c r="O199" i="4"/>
  <c r="N199" i="4"/>
  <c r="M199" i="4"/>
  <c r="P198" i="4"/>
  <c r="O198" i="4"/>
  <c r="N198" i="4"/>
  <c r="M198" i="4"/>
  <c r="P197" i="4"/>
  <c r="P217" i="4" s="1"/>
  <c r="O197" i="4"/>
  <c r="O217" i="4" s="1"/>
  <c r="N197" i="4"/>
  <c r="N217" i="4" s="1"/>
  <c r="M197" i="4"/>
  <c r="M217" i="4" s="1"/>
  <c r="P195" i="4"/>
  <c r="P196" i="4" s="1"/>
  <c r="O195" i="4"/>
  <c r="O196" i="4" s="1"/>
  <c r="N195" i="4"/>
  <c r="N196" i="4" s="1"/>
  <c r="M195" i="4"/>
  <c r="M196" i="4" s="1"/>
  <c r="P193" i="4"/>
  <c r="P194" i="4" s="1"/>
  <c r="O193" i="4"/>
  <c r="O194" i="4" s="1"/>
  <c r="N193" i="4"/>
  <c r="N194" i="4" s="1"/>
  <c r="M193" i="4"/>
  <c r="M194" i="4" s="1"/>
  <c r="P191" i="4"/>
  <c r="O191" i="4"/>
  <c r="N191" i="4"/>
  <c r="M191" i="4"/>
  <c r="P190" i="4"/>
  <c r="O190" i="4"/>
  <c r="N190" i="4"/>
  <c r="M190" i="4"/>
  <c r="P189" i="4"/>
  <c r="O189" i="4"/>
  <c r="N189" i="4"/>
  <c r="M189" i="4"/>
  <c r="P188" i="4"/>
  <c r="O188" i="4"/>
  <c r="N188" i="4"/>
  <c r="M188" i="4"/>
  <c r="P187" i="4"/>
  <c r="O187" i="4"/>
  <c r="N187" i="4"/>
  <c r="M187" i="4"/>
  <c r="P186" i="4"/>
  <c r="O186" i="4"/>
  <c r="O192" i="4" s="1"/>
  <c r="N186" i="4"/>
  <c r="N192" i="4" s="1"/>
  <c r="M186" i="4"/>
  <c r="M192" i="4" s="1"/>
  <c r="P184" i="4"/>
  <c r="O184" i="4"/>
  <c r="N184" i="4"/>
  <c r="M184" i="4"/>
  <c r="P183" i="4"/>
  <c r="O183" i="4"/>
  <c r="N183" i="4"/>
  <c r="M183" i="4"/>
  <c r="P182" i="4"/>
  <c r="O182" i="4"/>
  <c r="N182" i="4"/>
  <c r="M182" i="4"/>
  <c r="P181" i="4"/>
  <c r="P185" i="4" s="1"/>
  <c r="O181" i="4"/>
  <c r="O185" i="4" s="1"/>
  <c r="N181" i="4"/>
  <c r="N185" i="4" s="1"/>
  <c r="M181" i="4"/>
  <c r="M185" i="4" s="1"/>
  <c r="P179" i="4"/>
  <c r="O179" i="4"/>
  <c r="N179" i="4"/>
  <c r="M179" i="4"/>
  <c r="P178" i="4"/>
  <c r="O178" i="4"/>
  <c r="N178" i="4"/>
  <c r="M178" i="4"/>
  <c r="P177" i="4"/>
  <c r="O177" i="4"/>
  <c r="N177" i="4"/>
  <c r="M177" i="4"/>
  <c r="P176" i="4"/>
  <c r="O176" i="4"/>
  <c r="N176" i="4"/>
  <c r="M176" i="4"/>
  <c r="P175" i="4"/>
  <c r="O175" i="4"/>
  <c r="N175" i="4"/>
  <c r="M175" i="4"/>
  <c r="P174" i="4"/>
  <c r="O174" i="4"/>
  <c r="N174" i="4"/>
  <c r="M174" i="4"/>
  <c r="P173" i="4"/>
  <c r="O173" i="4"/>
  <c r="N173" i="4"/>
  <c r="M173" i="4"/>
  <c r="P172" i="4"/>
  <c r="P180" i="4" s="1"/>
  <c r="O172" i="4"/>
  <c r="N172" i="4"/>
  <c r="N180" i="4" s="1"/>
  <c r="M172" i="4"/>
  <c r="M180" i="4" s="1"/>
  <c r="P170" i="4"/>
  <c r="O170" i="4"/>
  <c r="N170" i="4"/>
  <c r="M170" i="4"/>
  <c r="P169" i="4"/>
  <c r="O169" i="4"/>
  <c r="N169" i="4"/>
  <c r="M169" i="4"/>
  <c r="P168" i="4"/>
  <c r="O168" i="4"/>
  <c r="N168" i="4"/>
  <c r="M168" i="4"/>
  <c r="P167" i="4"/>
  <c r="O167" i="4"/>
  <c r="N167" i="4"/>
  <c r="M167" i="4"/>
  <c r="P166" i="4"/>
  <c r="O166" i="4"/>
  <c r="N166" i="4"/>
  <c r="M166" i="4"/>
  <c r="P165" i="4"/>
  <c r="O165" i="4"/>
  <c r="N165" i="4"/>
  <c r="M165" i="4"/>
  <c r="P164" i="4"/>
  <c r="O164" i="4"/>
  <c r="N164" i="4"/>
  <c r="M164" i="4"/>
  <c r="P163" i="4"/>
  <c r="O163" i="4"/>
  <c r="O171" i="4" s="1"/>
  <c r="N163" i="4"/>
  <c r="M163" i="4"/>
  <c r="M171" i="4" s="1"/>
  <c r="P161" i="4"/>
  <c r="P162" i="4" s="1"/>
  <c r="O161" i="4"/>
  <c r="O162" i="4" s="1"/>
  <c r="N161" i="4"/>
  <c r="N162" i="4" s="1"/>
  <c r="M161" i="4"/>
  <c r="M162" i="4" s="1"/>
  <c r="P159" i="4"/>
  <c r="O159" i="4"/>
  <c r="N159" i="4"/>
  <c r="M159" i="4"/>
  <c r="P158" i="4"/>
  <c r="O158" i="4"/>
  <c r="N158" i="4"/>
  <c r="M158" i="4"/>
  <c r="P157" i="4"/>
  <c r="O157" i="4"/>
  <c r="N157" i="4"/>
  <c r="M157" i="4"/>
  <c r="P156" i="4"/>
  <c r="O156" i="4"/>
  <c r="N156" i="4"/>
  <c r="M156" i="4"/>
  <c r="P155" i="4"/>
  <c r="O155" i="4"/>
  <c r="N155" i="4"/>
  <c r="M155" i="4"/>
  <c r="P154" i="4"/>
  <c r="O154" i="4"/>
  <c r="N154" i="4"/>
  <c r="M154" i="4"/>
  <c r="P153" i="4"/>
  <c r="O153" i="4"/>
  <c r="N153" i="4"/>
  <c r="M153" i="4"/>
  <c r="P152" i="4"/>
  <c r="O152" i="4"/>
  <c r="N152" i="4"/>
  <c r="M152" i="4"/>
  <c r="P151" i="4"/>
  <c r="O151" i="4"/>
  <c r="N151" i="4"/>
  <c r="M151" i="4"/>
  <c r="P150" i="4"/>
  <c r="O150" i="4"/>
  <c r="N150" i="4"/>
  <c r="M150" i="4"/>
  <c r="P149" i="4"/>
  <c r="O149" i="4"/>
  <c r="N149" i="4"/>
  <c r="M149" i="4"/>
  <c r="P148" i="4"/>
  <c r="O148" i="4"/>
  <c r="N148" i="4"/>
  <c r="M148" i="4"/>
  <c r="P147" i="4"/>
  <c r="O147" i="4"/>
  <c r="N147" i="4"/>
  <c r="M147" i="4"/>
  <c r="P146" i="4"/>
  <c r="P160" i="4" s="1"/>
  <c r="O146" i="4"/>
  <c r="O160" i="4" s="1"/>
  <c r="N146" i="4"/>
  <c r="M146" i="4"/>
  <c r="M160" i="4" s="1"/>
  <c r="P144" i="4"/>
  <c r="P145" i="4" s="1"/>
  <c r="O144" i="4"/>
  <c r="O145" i="4" s="1"/>
  <c r="N144" i="4"/>
  <c r="N145" i="4" s="1"/>
  <c r="M144" i="4"/>
  <c r="M145" i="4" s="1"/>
  <c r="P142" i="4"/>
  <c r="P143" i="4" s="1"/>
  <c r="O142" i="4"/>
  <c r="O143" i="4" s="1"/>
  <c r="N142" i="4"/>
  <c r="N143" i="4" s="1"/>
  <c r="M142" i="4"/>
  <c r="M143" i="4" s="1"/>
  <c r="P140" i="4"/>
  <c r="P141" i="4" s="1"/>
  <c r="O140" i="4"/>
  <c r="O141" i="4" s="1"/>
  <c r="N140" i="4"/>
  <c r="N141" i="4" s="1"/>
  <c r="M140" i="4"/>
  <c r="M141" i="4" s="1"/>
  <c r="P138" i="4"/>
  <c r="P139" i="4" s="1"/>
  <c r="O138" i="4"/>
  <c r="O139" i="4" s="1"/>
  <c r="N138" i="4"/>
  <c r="N139" i="4" s="1"/>
  <c r="M138" i="4"/>
  <c r="M139" i="4" s="1"/>
  <c r="P136" i="4"/>
  <c r="P137" i="4" s="1"/>
  <c r="O136" i="4"/>
  <c r="O137" i="4" s="1"/>
  <c r="N136" i="4"/>
  <c r="N137" i="4" s="1"/>
  <c r="M136" i="4"/>
  <c r="M137" i="4" s="1"/>
  <c r="P134" i="4"/>
  <c r="P135" i="4" s="1"/>
  <c r="O134" i="4"/>
  <c r="O135" i="4" s="1"/>
  <c r="N134" i="4"/>
  <c r="N135" i="4" s="1"/>
  <c r="M134" i="4"/>
  <c r="M135" i="4" s="1"/>
  <c r="P132" i="4"/>
  <c r="P133" i="4" s="1"/>
  <c r="O132" i="4"/>
  <c r="O133" i="4" s="1"/>
  <c r="N132" i="4"/>
  <c r="N133" i="4" s="1"/>
  <c r="M132" i="4"/>
  <c r="M133" i="4" s="1"/>
  <c r="P130" i="4"/>
  <c r="P131" i="4" s="1"/>
  <c r="O130" i="4"/>
  <c r="O131" i="4" s="1"/>
  <c r="N130" i="4"/>
  <c r="N131" i="4" s="1"/>
  <c r="M130" i="4"/>
  <c r="M131" i="4" s="1"/>
  <c r="P128" i="4"/>
  <c r="P129" i="4" s="1"/>
  <c r="O128" i="4"/>
  <c r="O129" i="4" s="1"/>
  <c r="N128" i="4"/>
  <c r="N129" i="4" s="1"/>
  <c r="M128" i="4"/>
  <c r="M129" i="4" s="1"/>
  <c r="P126" i="4"/>
  <c r="P127" i="4" s="1"/>
  <c r="O126" i="4"/>
  <c r="O127" i="4" s="1"/>
  <c r="N126" i="4"/>
  <c r="N127" i="4" s="1"/>
  <c r="M126" i="4"/>
  <c r="M127" i="4" s="1"/>
  <c r="P124" i="4"/>
  <c r="P125" i="4" s="1"/>
  <c r="O124" i="4"/>
  <c r="O125" i="4" s="1"/>
  <c r="N124" i="4"/>
  <c r="N125" i="4" s="1"/>
  <c r="M124" i="4"/>
  <c r="M125" i="4" s="1"/>
  <c r="P122" i="4"/>
  <c r="P123" i="4" s="1"/>
  <c r="O122" i="4"/>
  <c r="O123" i="4" s="1"/>
  <c r="N122" i="4"/>
  <c r="N123" i="4" s="1"/>
  <c r="M122" i="4"/>
  <c r="M123" i="4" s="1"/>
  <c r="P120" i="4"/>
  <c r="O120" i="4"/>
  <c r="N120" i="4"/>
  <c r="M120" i="4"/>
  <c r="P119" i="4"/>
  <c r="O119" i="4"/>
  <c r="N119" i="4"/>
  <c r="M119" i="4"/>
  <c r="P118" i="4"/>
  <c r="O118" i="4"/>
  <c r="N118" i="4"/>
  <c r="M118" i="4"/>
  <c r="P117" i="4"/>
  <c r="P121" i="4" s="1"/>
  <c r="O117" i="4"/>
  <c r="N117" i="4"/>
  <c r="M117" i="4"/>
  <c r="P115" i="4"/>
  <c r="P116" i="4" s="1"/>
  <c r="O115" i="4"/>
  <c r="O116" i="4" s="1"/>
  <c r="N115" i="4"/>
  <c r="N116" i="4" s="1"/>
  <c r="M115" i="4"/>
  <c r="M116" i="4" s="1"/>
  <c r="P113" i="4"/>
  <c r="O113" i="4"/>
  <c r="N113" i="4"/>
  <c r="M113" i="4"/>
  <c r="P112" i="4"/>
  <c r="P114" i="4" s="1"/>
  <c r="O112" i="4"/>
  <c r="O114" i="4" s="1"/>
  <c r="N112" i="4"/>
  <c r="M112" i="4"/>
  <c r="M114" i="4" s="1"/>
  <c r="P110" i="4"/>
  <c r="P111" i="4" s="1"/>
  <c r="O110" i="4"/>
  <c r="O111" i="4" s="1"/>
  <c r="N110" i="4"/>
  <c r="N111" i="4" s="1"/>
  <c r="M110" i="4"/>
  <c r="M111" i="4" s="1"/>
  <c r="P108" i="4"/>
  <c r="P109" i="4" s="1"/>
  <c r="O108" i="4"/>
  <c r="O109" i="4" s="1"/>
  <c r="N108" i="4"/>
  <c r="N109" i="4" s="1"/>
  <c r="M108" i="4"/>
  <c r="M109" i="4" s="1"/>
  <c r="P106" i="4"/>
  <c r="P107" i="4" s="1"/>
  <c r="O106" i="4"/>
  <c r="O107" i="4" s="1"/>
  <c r="N106" i="4"/>
  <c r="N107" i="4" s="1"/>
  <c r="M106" i="4"/>
  <c r="M107" i="4" s="1"/>
  <c r="P104" i="4"/>
  <c r="P105" i="4" s="1"/>
  <c r="O104" i="4"/>
  <c r="O105" i="4" s="1"/>
  <c r="N104" i="4"/>
  <c r="N105" i="4" s="1"/>
  <c r="M104" i="4"/>
  <c r="M105" i="4" s="1"/>
  <c r="P102" i="4"/>
  <c r="O102" i="4"/>
  <c r="N102" i="4"/>
  <c r="M102" i="4"/>
  <c r="P101" i="4"/>
  <c r="O101" i="4"/>
  <c r="N101" i="4"/>
  <c r="M101" i="4"/>
  <c r="P100" i="4"/>
  <c r="O100" i="4"/>
  <c r="N100" i="4"/>
  <c r="M100" i="4"/>
  <c r="P99" i="4"/>
  <c r="O99" i="4"/>
  <c r="N99" i="4"/>
  <c r="M99" i="4"/>
  <c r="P98" i="4"/>
  <c r="O98" i="4"/>
  <c r="N98" i="4"/>
  <c r="M98" i="4"/>
  <c r="P97" i="4"/>
  <c r="O97" i="4"/>
  <c r="N97" i="4"/>
  <c r="M97" i="4"/>
  <c r="P96" i="4"/>
  <c r="O96" i="4"/>
  <c r="N96" i="4"/>
  <c r="M96" i="4"/>
  <c r="P95" i="4"/>
  <c r="O95" i="4"/>
  <c r="N95" i="4"/>
  <c r="M95" i="4"/>
  <c r="P94" i="4"/>
  <c r="O94" i="4"/>
  <c r="N94" i="4"/>
  <c r="M94" i="4"/>
  <c r="P93" i="4"/>
  <c r="O93" i="4"/>
  <c r="N93" i="4"/>
  <c r="M93" i="4"/>
  <c r="P92" i="4"/>
  <c r="O92" i="4"/>
  <c r="N92" i="4"/>
  <c r="M92" i="4"/>
  <c r="P91" i="4"/>
  <c r="O91" i="4"/>
  <c r="N91" i="4"/>
  <c r="M91" i="4"/>
  <c r="P90" i="4"/>
  <c r="P103" i="4" s="1"/>
  <c r="O90" i="4"/>
  <c r="O103" i="4" s="1"/>
  <c r="N90" i="4"/>
  <c r="M90" i="4"/>
  <c r="P88" i="4"/>
  <c r="O88" i="4"/>
  <c r="N88" i="4"/>
  <c r="M88" i="4"/>
  <c r="P87" i="4"/>
  <c r="P89" i="4" s="1"/>
  <c r="O87" i="4"/>
  <c r="O89" i="4" s="1"/>
  <c r="N87" i="4"/>
  <c r="N89" i="4" s="1"/>
  <c r="M87" i="4"/>
  <c r="M89" i="4" s="1"/>
  <c r="P85" i="4"/>
  <c r="P86" i="4" s="1"/>
  <c r="O85" i="4"/>
  <c r="O86" i="4" s="1"/>
  <c r="N85" i="4"/>
  <c r="N86" i="4" s="1"/>
  <c r="M85" i="4"/>
  <c r="M86" i="4" s="1"/>
  <c r="P83" i="4"/>
  <c r="P84" i="4" s="1"/>
  <c r="O83" i="4"/>
  <c r="O84" i="4" s="1"/>
  <c r="N83" i="4"/>
  <c r="N84" i="4" s="1"/>
  <c r="M83" i="4"/>
  <c r="M84" i="4" s="1"/>
  <c r="P81" i="4"/>
  <c r="P82" i="4" s="1"/>
  <c r="O81" i="4"/>
  <c r="O82" i="4" s="1"/>
  <c r="N81" i="4"/>
  <c r="N82" i="4" s="1"/>
  <c r="M81" i="4"/>
  <c r="M82" i="4" s="1"/>
  <c r="P79" i="4"/>
  <c r="P80" i="4" s="1"/>
  <c r="O79" i="4"/>
  <c r="O80" i="4" s="1"/>
  <c r="N79" i="4"/>
  <c r="N80" i="4" s="1"/>
  <c r="M79" i="4"/>
  <c r="M80" i="4" s="1"/>
  <c r="P77" i="4"/>
  <c r="P78" i="4" s="1"/>
  <c r="O77" i="4"/>
  <c r="O78" i="4" s="1"/>
  <c r="N77" i="4"/>
  <c r="N78" i="4" s="1"/>
  <c r="M77" i="4"/>
  <c r="M78" i="4" s="1"/>
  <c r="P75" i="4"/>
  <c r="P76" i="4" s="1"/>
  <c r="O75" i="4"/>
  <c r="O76" i="4" s="1"/>
  <c r="N75" i="4"/>
  <c r="N76" i="4" s="1"/>
  <c r="M75" i="4"/>
  <c r="M76" i="4" s="1"/>
  <c r="P73" i="4"/>
  <c r="P74" i="4" s="1"/>
  <c r="O73" i="4"/>
  <c r="O74" i="4" s="1"/>
  <c r="N73" i="4"/>
  <c r="N74" i="4" s="1"/>
  <c r="M73" i="4"/>
  <c r="M74" i="4" s="1"/>
  <c r="P71" i="4"/>
  <c r="P72" i="4" s="1"/>
  <c r="O71" i="4"/>
  <c r="O72" i="4" s="1"/>
  <c r="N71" i="4"/>
  <c r="N72" i="4" s="1"/>
  <c r="M71" i="4"/>
  <c r="M72" i="4" s="1"/>
  <c r="P69" i="4"/>
  <c r="P70" i="4" s="1"/>
  <c r="O69" i="4"/>
  <c r="O70" i="4" s="1"/>
  <c r="N69" i="4"/>
  <c r="N70" i="4" s="1"/>
  <c r="M69" i="4"/>
  <c r="M70" i="4" s="1"/>
  <c r="P67" i="4"/>
  <c r="P68" i="4" s="1"/>
  <c r="O67" i="4"/>
  <c r="O68" i="4" s="1"/>
  <c r="N67" i="4"/>
  <c r="N68" i="4" s="1"/>
  <c r="M67" i="4"/>
  <c r="M68" i="4" s="1"/>
  <c r="P65" i="4"/>
  <c r="P66" i="4" s="1"/>
  <c r="O65" i="4"/>
  <c r="O66" i="4" s="1"/>
  <c r="N65" i="4"/>
  <c r="N66" i="4" s="1"/>
  <c r="M65" i="4"/>
  <c r="M66" i="4" s="1"/>
  <c r="P63" i="4"/>
  <c r="P64" i="4" s="1"/>
  <c r="O63" i="4"/>
  <c r="O64" i="4" s="1"/>
  <c r="N63" i="4"/>
  <c r="N64" i="4" s="1"/>
  <c r="M63" i="4"/>
  <c r="M64" i="4" s="1"/>
  <c r="P61" i="4"/>
  <c r="P62" i="4" s="1"/>
  <c r="O61" i="4"/>
  <c r="O62" i="4" s="1"/>
  <c r="N61" i="4"/>
  <c r="N62" i="4" s="1"/>
  <c r="M61" i="4"/>
  <c r="M62" i="4" s="1"/>
  <c r="P59" i="4"/>
  <c r="P60" i="4" s="1"/>
  <c r="O59" i="4"/>
  <c r="O60" i="4" s="1"/>
  <c r="N59" i="4"/>
  <c r="N60" i="4" s="1"/>
  <c r="M59" i="4"/>
  <c r="M60" i="4" s="1"/>
  <c r="P57" i="4"/>
  <c r="P58" i="4" s="1"/>
  <c r="O57" i="4"/>
  <c r="O58" i="4" s="1"/>
  <c r="N57" i="4"/>
  <c r="N58" i="4" s="1"/>
  <c r="M57" i="4"/>
  <c r="M58" i="4" s="1"/>
  <c r="P55" i="4"/>
  <c r="P56" i="4" s="1"/>
  <c r="O55" i="4"/>
  <c r="O56" i="4" s="1"/>
  <c r="N55" i="4"/>
  <c r="N56" i="4" s="1"/>
  <c r="M55" i="4"/>
  <c r="M56" i="4" s="1"/>
  <c r="P53" i="4"/>
  <c r="P54" i="4" s="1"/>
  <c r="O53" i="4"/>
  <c r="O54" i="4" s="1"/>
  <c r="N53" i="4"/>
  <c r="N54" i="4" s="1"/>
  <c r="M53" i="4"/>
  <c r="M54" i="4" s="1"/>
  <c r="P51" i="4"/>
  <c r="O51" i="4"/>
  <c r="N51" i="4"/>
  <c r="M51" i="4"/>
  <c r="P50" i="4"/>
  <c r="P52" i="4" s="1"/>
  <c r="O50" i="4"/>
  <c r="N50" i="4"/>
  <c r="N52" i="4" s="1"/>
  <c r="M50" i="4"/>
  <c r="M52" i="4" s="1"/>
  <c r="P48" i="4"/>
  <c r="P49" i="4" s="1"/>
  <c r="O48" i="4"/>
  <c r="O49" i="4" s="1"/>
  <c r="N48" i="4"/>
  <c r="N49" i="4" s="1"/>
  <c r="M48" i="4"/>
  <c r="M49" i="4" s="1"/>
  <c r="P46" i="4"/>
  <c r="P47" i="4" s="1"/>
  <c r="O46" i="4"/>
  <c r="O47" i="4" s="1"/>
  <c r="N46" i="4"/>
  <c r="N47" i="4" s="1"/>
  <c r="M46" i="4"/>
  <c r="M47" i="4" s="1"/>
  <c r="P44" i="4"/>
  <c r="P45" i="4" s="1"/>
  <c r="O44" i="4"/>
  <c r="O45" i="4" s="1"/>
  <c r="N44" i="4"/>
  <c r="N45" i="4" s="1"/>
  <c r="M44" i="4"/>
  <c r="M45" i="4" s="1"/>
  <c r="P42" i="4"/>
  <c r="P43" i="4" s="1"/>
  <c r="O42" i="4"/>
  <c r="O43" i="4" s="1"/>
  <c r="N42" i="4"/>
  <c r="N43" i="4" s="1"/>
  <c r="M42" i="4"/>
  <c r="M43" i="4" s="1"/>
  <c r="P40" i="4"/>
  <c r="P41" i="4" s="1"/>
  <c r="O40" i="4"/>
  <c r="O41" i="4" s="1"/>
  <c r="N40" i="4"/>
  <c r="N41" i="4" s="1"/>
  <c r="M40" i="4"/>
  <c r="M41" i="4" s="1"/>
  <c r="P38" i="4"/>
  <c r="P39" i="4" s="1"/>
  <c r="O38" i="4"/>
  <c r="O39" i="4" s="1"/>
  <c r="N38" i="4"/>
  <c r="N39" i="4" s="1"/>
  <c r="M38" i="4"/>
  <c r="M39" i="4" s="1"/>
  <c r="P36" i="4"/>
  <c r="P37" i="4" s="1"/>
  <c r="O36" i="4"/>
  <c r="O37" i="4" s="1"/>
  <c r="N36" i="4"/>
  <c r="N37" i="4" s="1"/>
  <c r="M36" i="4"/>
  <c r="M37" i="4" s="1"/>
  <c r="P34" i="4"/>
  <c r="P35" i="4" s="1"/>
  <c r="O34" i="4"/>
  <c r="O35" i="4" s="1"/>
  <c r="N34" i="4"/>
  <c r="N35" i="4" s="1"/>
  <c r="M34" i="4"/>
  <c r="M35" i="4" s="1"/>
  <c r="P32" i="4"/>
  <c r="O32" i="4"/>
  <c r="N32" i="4"/>
  <c r="M32" i="4"/>
  <c r="P31" i="4"/>
  <c r="O31" i="4"/>
  <c r="N31" i="4"/>
  <c r="M31" i="4"/>
  <c r="P30" i="4"/>
  <c r="P33" i="4" s="1"/>
  <c r="O30" i="4"/>
  <c r="N30" i="4"/>
  <c r="M30" i="4"/>
  <c r="P28" i="4"/>
  <c r="P29" i="4" s="1"/>
  <c r="O28" i="4"/>
  <c r="O29" i="4" s="1"/>
  <c r="N28" i="4"/>
  <c r="N29" i="4" s="1"/>
  <c r="M28" i="4"/>
  <c r="M29" i="4" s="1"/>
  <c r="P26" i="4"/>
  <c r="P27" i="4" s="1"/>
  <c r="O26" i="4"/>
  <c r="O27" i="4" s="1"/>
  <c r="N26" i="4"/>
  <c r="N27" i="4" s="1"/>
  <c r="M26" i="4"/>
  <c r="M27" i="4" s="1"/>
  <c r="P24" i="4"/>
  <c r="P25" i="4" s="1"/>
  <c r="O24" i="4"/>
  <c r="O25" i="4" s="1"/>
  <c r="N24" i="4"/>
  <c r="N25" i="4" s="1"/>
  <c r="M24" i="4"/>
  <c r="M25" i="4" s="1"/>
  <c r="P22" i="4"/>
  <c r="O22" i="4"/>
  <c r="N22" i="4"/>
  <c r="M22" i="4"/>
  <c r="P21" i="4"/>
  <c r="P23" i="4" s="1"/>
  <c r="O21" i="4"/>
  <c r="O23" i="4" s="1"/>
  <c r="N21" i="4"/>
  <c r="M21" i="4"/>
  <c r="M23" i="4" s="1"/>
  <c r="P19" i="4"/>
  <c r="O19" i="4"/>
  <c r="N19" i="4"/>
  <c r="M19" i="4"/>
  <c r="P18" i="4"/>
  <c r="O18" i="4"/>
  <c r="O20" i="4" s="1"/>
  <c r="N18" i="4"/>
  <c r="M18" i="4"/>
  <c r="M20" i="4" s="1"/>
  <c r="P16" i="4"/>
  <c r="P17" i="4" s="1"/>
  <c r="O16" i="4"/>
  <c r="O17" i="4" s="1"/>
  <c r="N16" i="4"/>
  <c r="N17" i="4" s="1"/>
  <c r="M16" i="4"/>
  <c r="M17" i="4" s="1"/>
  <c r="P14" i="4"/>
  <c r="P15" i="4" s="1"/>
  <c r="O14" i="4"/>
  <c r="O15" i="4" s="1"/>
  <c r="N14" i="4"/>
  <c r="N15" i="4" s="1"/>
  <c r="M14" i="4"/>
  <c r="M15" i="4" s="1"/>
  <c r="P12" i="4"/>
  <c r="P13" i="4" s="1"/>
  <c r="O12" i="4"/>
  <c r="O13" i="4" s="1"/>
  <c r="N12" i="4"/>
  <c r="N13" i="4" s="1"/>
  <c r="M12" i="4"/>
  <c r="M13" i="4" s="1"/>
  <c r="P10" i="4"/>
  <c r="P11" i="4" s="1"/>
  <c r="O10" i="4"/>
  <c r="O11" i="4" s="1"/>
  <c r="N10" i="4"/>
  <c r="N11" i="4" s="1"/>
  <c r="M10" i="4"/>
  <c r="M11" i="4" s="1"/>
  <c r="P8" i="4"/>
  <c r="P9" i="4" s="1"/>
  <c r="O8" i="4"/>
  <c r="O9" i="4" s="1"/>
  <c r="N8" i="4"/>
  <c r="N9" i="4" s="1"/>
  <c r="M8" i="4"/>
  <c r="M9" i="4" s="1"/>
  <c r="N114" i="4" l="1"/>
  <c r="N103" i="4"/>
  <c r="N33" i="4"/>
  <c r="N171" i="4"/>
  <c r="N20" i="4"/>
  <c r="N121" i="4"/>
  <c r="O33" i="4"/>
  <c r="O52" i="4"/>
  <c r="P171" i="4"/>
  <c r="M121" i="4"/>
  <c r="N160" i="4"/>
  <c r="O121" i="4"/>
  <c r="O180" i="4"/>
  <c r="P20" i="4"/>
  <c r="N23" i="4"/>
  <c r="P192" i="4"/>
  <c r="M33" i="4"/>
  <c r="M103" i="4"/>
  <c r="P723" i="7"/>
  <c r="O723" i="7"/>
  <c r="N723" i="7"/>
  <c r="M723" i="7"/>
  <c r="P722" i="7"/>
  <c r="O722" i="7"/>
  <c r="N722" i="7"/>
  <c r="M722" i="7"/>
  <c r="P721" i="7"/>
  <c r="O721" i="7"/>
  <c r="N721" i="7"/>
  <c r="M721" i="7"/>
  <c r="P720" i="7"/>
  <c r="P724" i="7" s="1"/>
  <c r="O720" i="7"/>
  <c r="O724" i="7" s="1"/>
  <c r="N720" i="7"/>
  <c r="N724" i="7" s="1"/>
  <c r="M720" i="7"/>
  <c r="P718" i="7"/>
  <c r="O718" i="7"/>
  <c r="N718" i="7"/>
  <c r="M718" i="7"/>
  <c r="P717" i="7"/>
  <c r="P719" i="7" s="1"/>
  <c r="O717" i="7"/>
  <c r="O719" i="7" s="1"/>
  <c r="N717" i="7"/>
  <c r="N719" i="7" s="1"/>
  <c r="M717" i="7"/>
  <c r="M719" i="7" s="1"/>
  <c r="P715" i="7"/>
  <c r="P716" i="7" s="1"/>
  <c r="O715" i="7"/>
  <c r="O716" i="7" s="1"/>
  <c r="N715" i="7"/>
  <c r="N716" i="7" s="1"/>
  <c r="M715" i="7"/>
  <c r="M716" i="7" s="1"/>
  <c r="P713" i="7"/>
  <c r="P714" i="7" s="1"/>
  <c r="O713" i="7"/>
  <c r="O714" i="7" s="1"/>
  <c r="N713" i="7"/>
  <c r="N714" i="7" s="1"/>
  <c r="M713" i="7"/>
  <c r="M714" i="7" s="1"/>
  <c r="P711" i="7"/>
  <c r="P712" i="7" s="1"/>
  <c r="O711" i="7"/>
  <c r="O712" i="7" s="1"/>
  <c r="N711" i="7"/>
  <c r="N712" i="7" s="1"/>
  <c r="M711" i="7"/>
  <c r="M712" i="7" s="1"/>
  <c r="P709" i="7"/>
  <c r="O709" i="7"/>
  <c r="N709" i="7"/>
  <c r="M709" i="7"/>
  <c r="P708" i="7"/>
  <c r="P710" i="7" s="1"/>
  <c r="O708" i="7"/>
  <c r="O710" i="7" s="1"/>
  <c r="N708" i="7"/>
  <c r="N710" i="7" s="1"/>
  <c r="M708" i="7"/>
  <c r="M710" i="7" s="1"/>
  <c r="P706" i="7"/>
  <c r="P707" i="7" s="1"/>
  <c r="O706" i="7"/>
  <c r="O707" i="7" s="1"/>
  <c r="N706" i="7"/>
  <c r="N707" i="7" s="1"/>
  <c r="M706" i="7"/>
  <c r="M707" i="7" s="1"/>
  <c r="P704" i="7"/>
  <c r="P705" i="7" s="1"/>
  <c r="O704" i="7"/>
  <c r="O705" i="7" s="1"/>
  <c r="N704" i="7"/>
  <c r="N705" i="7" s="1"/>
  <c r="M704" i="7"/>
  <c r="M705" i="7" s="1"/>
  <c r="P702" i="7"/>
  <c r="O702" i="7"/>
  <c r="N702" i="7"/>
  <c r="M702" i="7"/>
  <c r="P701" i="7"/>
  <c r="O701" i="7"/>
  <c r="N701" i="7"/>
  <c r="M701" i="7"/>
  <c r="P700" i="7"/>
  <c r="P703" i="7" s="1"/>
  <c r="O700" i="7"/>
  <c r="O703" i="7" s="1"/>
  <c r="N700" i="7"/>
  <c r="N703" i="7" s="1"/>
  <c r="M700" i="7"/>
  <c r="P698" i="7"/>
  <c r="P699" i="7" s="1"/>
  <c r="O698" i="7"/>
  <c r="O699" i="7" s="1"/>
  <c r="N698" i="7"/>
  <c r="N699" i="7" s="1"/>
  <c r="M698" i="7"/>
  <c r="M699" i="7" s="1"/>
  <c r="P696" i="7"/>
  <c r="P697" i="7" s="1"/>
  <c r="O696" i="7"/>
  <c r="O697" i="7" s="1"/>
  <c r="N696" i="7"/>
  <c r="N697" i="7" s="1"/>
  <c r="M696" i="7"/>
  <c r="M697" i="7" s="1"/>
  <c r="P694" i="7"/>
  <c r="P695" i="7" s="1"/>
  <c r="O694" i="7"/>
  <c r="O695" i="7" s="1"/>
  <c r="N694" i="7"/>
  <c r="N695" i="7" s="1"/>
  <c r="M694" i="7"/>
  <c r="M695" i="7" s="1"/>
  <c r="P692" i="7"/>
  <c r="P693" i="7" s="1"/>
  <c r="O692" i="7"/>
  <c r="O693" i="7" s="1"/>
  <c r="N692" i="7"/>
  <c r="N693" i="7" s="1"/>
  <c r="M692" i="7"/>
  <c r="M693" i="7" s="1"/>
  <c r="P690" i="7"/>
  <c r="P691" i="7" s="1"/>
  <c r="O690" i="7"/>
  <c r="O691" i="7" s="1"/>
  <c r="N690" i="7"/>
  <c r="N691" i="7" s="1"/>
  <c r="M690" i="7"/>
  <c r="M691" i="7" s="1"/>
  <c r="P688" i="7"/>
  <c r="P689" i="7" s="1"/>
  <c r="O688" i="7"/>
  <c r="O689" i="7" s="1"/>
  <c r="N688" i="7"/>
  <c r="N689" i="7" s="1"/>
  <c r="M688" i="7"/>
  <c r="M689" i="7" s="1"/>
  <c r="P686" i="7"/>
  <c r="P687" i="7" s="1"/>
  <c r="O686" i="7"/>
  <c r="O687" i="7" s="1"/>
  <c r="N686" i="7"/>
  <c r="N687" i="7" s="1"/>
  <c r="M686" i="7"/>
  <c r="M687" i="7" s="1"/>
  <c r="P684" i="7"/>
  <c r="P685" i="7" s="1"/>
  <c r="O684" i="7"/>
  <c r="O685" i="7" s="1"/>
  <c r="N684" i="7"/>
  <c r="N685" i="7" s="1"/>
  <c r="M684" i="7"/>
  <c r="M685" i="7" s="1"/>
  <c r="P682" i="7"/>
  <c r="P683" i="7" s="1"/>
  <c r="O682" i="7"/>
  <c r="O683" i="7" s="1"/>
  <c r="N682" i="7"/>
  <c r="N683" i="7" s="1"/>
  <c r="M682" i="7"/>
  <c r="M683" i="7" s="1"/>
  <c r="P680" i="7"/>
  <c r="P681" i="7" s="1"/>
  <c r="O680" i="7"/>
  <c r="O681" i="7" s="1"/>
  <c r="N680" i="7"/>
  <c r="N681" i="7" s="1"/>
  <c r="M680" i="7"/>
  <c r="M681" i="7" s="1"/>
  <c r="P678" i="7"/>
  <c r="P679" i="7" s="1"/>
  <c r="O678" i="7"/>
  <c r="O679" i="7" s="1"/>
  <c r="N678" i="7"/>
  <c r="N679" i="7" s="1"/>
  <c r="M678" i="7"/>
  <c r="M679" i="7" s="1"/>
  <c r="P676" i="7"/>
  <c r="P677" i="7" s="1"/>
  <c r="O676" i="7"/>
  <c r="O677" i="7" s="1"/>
  <c r="N676" i="7"/>
  <c r="N677" i="7" s="1"/>
  <c r="M676" i="7"/>
  <c r="M677" i="7" s="1"/>
  <c r="P674" i="7"/>
  <c r="P675" i="7" s="1"/>
  <c r="O674" i="7"/>
  <c r="O675" i="7" s="1"/>
  <c r="N674" i="7"/>
  <c r="N675" i="7" s="1"/>
  <c r="M674" i="7"/>
  <c r="M675" i="7" s="1"/>
  <c r="P672" i="7"/>
  <c r="P673" i="7" s="1"/>
  <c r="O672" i="7"/>
  <c r="O673" i="7" s="1"/>
  <c r="N672" i="7"/>
  <c r="N673" i="7" s="1"/>
  <c r="M672" i="7"/>
  <c r="M673" i="7" s="1"/>
  <c r="P670" i="7"/>
  <c r="P671" i="7" s="1"/>
  <c r="O670" i="7"/>
  <c r="O671" i="7" s="1"/>
  <c r="N670" i="7"/>
  <c r="N671" i="7" s="1"/>
  <c r="M670" i="7"/>
  <c r="M671" i="7" s="1"/>
  <c r="P668" i="7"/>
  <c r="P669" i="7" s="1"/>
  <c r="O668" i="7"/>
  <c r="O669" i="7" s="1"/>
  <c r="N668" i="7"/>
  <c r="N669" i="7" s="1"/>
  <c r="M668" i="7"/>
  <c r="M669" i="7" s="1"/>
  <c r="P666" i="7"/>
  <c r="P667" i="7" s="1"/>
  <c r="O666" i="7"/>
  <c r="O667" i="7" s="1"/>
  <c r="N666" i="7"/>
  <c r="N667" i="7" s="1"/>
  <c r="M666" i="7"/>
  <c r="M667" i="7" s="1"/>
  <c r="P664" i="7"/>
  <c r="P665" i="7" s="1"/>
  <c r="O664" i="7"/>
  <c r="O665" i="7" s="1"/>
  <c r="N664" i="7"/>
  <c r="N665" i="7" s="1"/>
  <c r="M664" i="7"/>
  <c r="M665" i="7" s="1"/>
  <c r="P662" i="7"/>
  <c r="P663" i="7" s="1"/>
  <c r="O662" i="7"/>
  <c r="O663" i="7" s="1"/>
  <c r="N662" i="7"/>
  <c r="N663" i="7" s="1"/>
  <c r="M662" i="7"/>
  <c r="M663" i="7" s="1"/>
  <c r="P660" i="7"/>
  <c r="P661" i="7" s="1"/>
  <c r="O660" i="7"/>
  <c r="O661" i="7" s="1"/>
  <c r="N660" i="7"/>
  <c r="N661" i="7" s="1"/>
  <c r="M660" i="7"/>
  <c r="M661" i="7" s="1"/>
  <c r="P658" i="7"/>
  <c r="P659" i="7" s="1"/>
  <c r="O658" i="7"/>
  <c r="O659" i="7" s="1"/>
  <c r="N658" i="7"/>
  <c r="N659" i="7" s="1"/>
  <c r="M658" i="7"/>
  <c r="M659" i="7" s="1"/>
  <c r="P656" i="7"/>
  <c r="P657" i="7" s="1"/>
  <c r="O656" i="7"/>
  <c r="O657" i="7" s="1"/>
  <c r="N656" i="7"/>
  <c r="N657" i="7" s="1"/>
  <c r="M656" i="7"/>
  <c r="M657" i="7" s="1"/>
  <c r="P654" i="7"/>
  <c r="P655" i="7" s="1"/>
  <c r="O654" i="7"/>
  <c r="O655" i="7" s="1"/>
  <c r="N654" i="7"/>
  <c r="N655" i="7" s="1"/>
  <c r="M654" i="7"/>
  <c r="M655" i="7" s="1"/>
  <c r="P652" i="7"/>
  <c r="P653" i="7" s="1"/>
  <c r="O652" i="7"/>
  <c r="O653" i="7" s="1"/>
  <c r="N652" i="7"/>
  <c r="N653" i="7" s="1"/>
  <c r="M652" i="7"/>
  <c r="M653" i="7" s="1"/>
  <c r="P650" i="7"/>
  <c r="P651" i="7" s="1"/>
  <c r="O650" i="7"/>
  <c r="O651" i="7" s="1"/>
  <c r="N650" i="7"/>
  <c r="N651" i="7" s="1"/>
  <c r="M650" i="7"/>
  <c r="M651" i="7" s="1"/>
  <c r="P648" i="7"/>
  <c r="P649" i="7" s="1"/>
  <c r="O648" i="7"/>
  <c r="O649" i="7" s="1"/>
  <c r="N648" i="7"/>
  <c r="N649" i="7" s="1"/>
  <c r="M648" i="7"/>
  <c r="M649" i="7" s="1"/>
  <c r="P646" i="7"/>
  <c r="P647" i="7" s="1"/>
  <c r="O646" i="7"/>
  <c r="O647" i="7" s="1"/>
  <c r="N646" i="7"/>
  <c r="N647" i="7" s="1"/>
  <c r="M646" i="7"/>
  <c r="M647" i="7" s="1"/>
  <c r="P644" i="7"/>
  <c r="P645" i="7" s="1"/>
  <c r="O644" i="7"/>
  <c r="O645" i="7" s="1"/>
  <c r="N644" i="7"/>
  <c r="N645" i="7" s="1"/>
  <c r="M644" i="7"/>
  <c r="M645" i="7" s="1"/>
  <c r="P642" i="7"/>
  <c r="P643" i="7" s="1"/>
  <c r="O642" i="7"/>
  <c r="O643" i="7" s="1"/>
  <c r="N642" i="7"/>
  <c r="N643" i="7" s="1"/>
  <c r="M642" i="7"/>
  <c r="M643" i="7" s="1"/>
  <c r="P640" i="7"/>
  <c r="P641" i="7" s="1"/>
  <c r="O640" i="7"/>
  <c r="O641" i="7" s="1"/>
  <c r="N640" i="7"/>
  <c r="N641" i="7" s="1"/>
  <c r="M640" i="7"/>
  <c r="M641" i="7" s="1"/>
  <c r="P638" i="7"/>
  <c r="P639" i="7" s="1"/>
  <c r="O638" i="7"/>
  <c r="O639" i="7" s="1"/>
  <c r="N638" i="7"/>
  <c r="N639" i="7" s="1"/>
  <c r="M638" i="7"/>
  <c r="M639" i="7" s="1"/>
  <c r="P636" i="7"/>
  <c r="P637" i="7" s="1"/>
  <c r="O636" i="7"/>
  <c r="O637" i="7" s="1"/>
  <c r="N636" i="7"/>
  <c r="N637" i="7" s="1"/>
  <c r="M636" i="7"/>
  <c r="M637" i="7" s="1"/>
  <c r="P634" i="7"/>
  <c r="P635" i="7" s="1"/>
  <c r="O634" i="7"/>
  <c r="O635" i="7" s="1"/>
  <c r="N634" i="7"/>
  <c r="N635" i="7" s="1"/>
  <c r="M634" i="7"/>
  <c r="M635" i="7" s="1"/>
  <c r="P632" i="7"/>
  <c r="P633" i="7" s="1"/>
  <c r="O632" i="7"/>
  <c r="O633" i="7" s="1"/>
  <c r="N632" i="7"/>
  <c r="N633" i="7" s="1"/>
  <c r="M632" i="7"/>
  <c r="M633" i="7" s="1"/>
  <c r="P630" i="7"/>
  <c r="P631" i="7" s="1"/>
  <c r="O630" i="7"/>
  <c r="O631" i="7" s="1"/>
  <c r="N630" i="7"/>
  <c r="N631" i="7" s="1"/>
  <c r="M630" i="7"/>
  <c r="M631" i="7" s="1"/>
  <c r="P628" i="7"/>
  <c r="P629" i="7" s="1"/>
  <c r="O628" i="7"/>
  <c r="O629" i="7" s="1"/>
  <c r="N628" i="7"/>
  <c r="N629" i="7" s="1"/>
  <c r="M628" i="7"/>
  <c r="M629" i="7" s="1"/>
  <c r="P626" i="7"/>
  <c r="P627" i="7" s="1"/>
  <c r="O626" i="7"/>
  <c r="O627" i="7" s="1"/>
  <c r="N626" i="7"/>
  <c r="N627" i="7" s="1"/>
  <c r="M626" i="7"/>
  <c r="M627" i="7" s="1"/>
  <c r="P624" i="7"/>
  <c r="P625" i="7" s="1"/>
  <c r="O624" i="7"/>
  <c r="O625" i="7" s="1"/>
  <c r="N624" i="7"/>
  <c r="N625" i="7" s="1"/>
  <c r="M624" i="7"/>
  <c r="M625" i="7" s="1"/>
  <c r="P622" i="7"/>
  <c r="P623" i="7" s="1"/>
  <c r="O622" i="7"/>
  <c r="O623" i="7" s="1"/>
  <c r="N622" i="7"/>
  <c r="N623" i="7" s="1"/>
  <c r="M622" i="7"/>
  <c r="M623" i="7" s="1"/>
  <c r="P620" i="7"/>
  <c r="P621" i="7" s="1"/>
  <c r="O620" i="7"/>
  <c r="O621" i="7" s="1"/>
  <c r="N620" i="7"/>
  <c r="N621" i="7" s="1"/>
  <c r="M620" i="7"/>
  <c r="M621" i="7" s="1"/>
  <c r="P618" i="7"/>
  <c r="P619" i="7" s="1"/>
  <c r="O618" i="7"/>
  <c r="O619" i="7" s="1"/>
  <c r="N618" i="7"/>
  <c r="N619" i="7" s="1"/>
  <c r="M618" i="7"/>
  <c r="M619" i="7" s="1"/>
  <c r="P616" i="7"/>
  <c r="P617" i="7" s="1"/>
  <c r="O616" i="7"/>
  <c r="O617" i="7" s="1"/>
  <c r="N616" i="7"/>
  <c r="N617" i="7" s="1"/>
  <c r="M616" i="7"/>
  <c r="M617" i="7" s="1"/>
  <c r="P614" i="7"/>
  <c r="P615" i="7" s="1"/>
  <c r="O614" i="7"/>
  <c r="O615" i="7" s="1"/>
  <c r="N614" i="7"/>
  <c r="N615" i="7" s="1"/>
  <c r="M614" i="7"/>
  <c r="M615" i="7" s="1"/>
  <c r="P612" i="7"/>
  <c r="P613" i="7" s="1"/>
  <c r="O612" i="7"/>
  <c r="O613" i="7" s="1"/>
  <c r="N612" i="7"/>
  <c r="N613" i="7" s="1"/>
  <c r="M612" i="7"/>
  <c r="M613" i="7" s="1"/>
  <c r="P610" i="7"/>
  <c r="P611" i="7" s="1"/>
  <c r="O610" i="7"/>
  <c r="O611" i="7" s="1"/>
  <c r="N610" i="7"/>
  <c r="N611" i="7" s="1"/>
  <c r="M610" i="7"/>
  <c r="M611" i="7" s="1"/>
  <c r="P608" i="7"/>
  <c r="P609" i="7" s="1"/>
  <c r="O608" i="7"/>
  <c r="O609" i="7" s="1"/>
  <c r="N608" i="7"/>
  <c r="N609" i="7" s="1"/>
  <c r="M608" i="7"/>
  <c r="M609" i="7" s="1"/>
  <c r="P606" i="7"/>
  <c r="P607" i="7" s="1"/>
  <c r="O606" i="7"/>
  <c r="O607" i="7" s="1"/>
  <c r="N606" i="7"/>
  <c r="N607" i="7" s="1"/>
  <c r="M606" i="7"/>
  <c r="M607" i="7" s="1"/>
  <c r="P604" i="7"/>
  <c r="P605" i="7" s="1"/>
  <c r="O604" i="7"/>
  <c r="O605" i="7" s="1"/>
  <c r="N604" i="7"/>
  <c r="N605" i="7" s="1"/>
  <c r="M604" i="7"/>
  <c r="M605" i="7" s="1"/>
  <c r="P602" i="7"/>
  <c r="P603" i="7" s="1"/>
  <c r="O602" i="7"/>
  <c r="O603" i="7" s="1"/>
  <c r="N602" i="7"/>
  <c r="N603" i="7" s="1"/>
  <c r="M602" i="7"/>
  <c r="M603" i="7" s="1"/>
  <c r="P600" i="7"/>
  <c r="P601" i="7" s="1"/>
  <c r="O600" i="7"/>
  <c r="O601" i="7" s="1"/>
  <c r="N600" i="7"/>
  <c r="N601" i="7" s="1"/>
  <c r="M600" i="7"/>
  <c r="M601" i="7" s="1"/>
  <c r="P598" i="7"/>
  <c r="O598" i="7"/>
  <c r="N598" i="7"/>
  <c r="M598" i="7"/>
  <c r="P597" i="7"/>
  <c r="P599" i="7" s="1"/>
  <c r="O597" i="7"/>
  <c r="O599" i="7" s="1"/>
  <c r="N597" i="7"/>
  <c r="N599" i="7" s="1"/>
  <c r="M597" i="7"/>
  <c r="M599" i="7" s="1"/>
  <c r="P595" i="7"/>
  <c r="O595" i="7"/>
  <c r="N595" i="7"/>
  <c r="M595" i="7"/>
  <c r="P594" i="7"/>
  <c r="P596" i="7" s="1"/>
  <c r="O594" i="7"/>
  <c r="O596" i="7" s="1"/>
  <c r="N594" i="7"/>
  <c r="N596" i="7" s="1"/>
  <c r="M594" i="7"/>
  <c r="M596" i="7" s="1"/>
  <c r="P592" i="7"/>
  <c r="P593" i="7" s="1"/>
  <c r="O592" i="7"/>
  <c r="O593" i="7" s="1"/>
  <c r="N592" i="7"/>
  <c r="N593" i="7" s="1"/>
  <c r="M592" i="7"/>
  <c r="M593" i="7" s="1"/>
  <c r="P590" i="7"/>
  <c r="P591" i="7" s="1"/>
  <c r="O590" i="7"/>
  <c r="O591" i="7" s="1"/>
  <c r="N590" i="7"/>
  <c r="N591" i="7" s="1"/>
  <c r="M590" i="7"/>
  <c r="M591" i="7" s="1"/>
  <c r="P588" i="7"/>
  <c r="P589" i="7" s="1"/>
  <c r="O588" i="7"/>
  <c r="O589" i="7" s="1"/>
  <c r="N588" i="7"/>
  <c r="N589" i="7" s="1"/>
  <c r="M588" i="7"/>
  <c r="M589" i="7" s="1"/>
  <c r="P586" i="7"/>
  <c r="P587" i="7" s="1"/>
  <c r="O586" i="7"/>
  <c r="O587" i="7" s="1"/>
  <c r="N586" i="7"/>
  <c r="N587" i="7" s="1"/>
  <c r="M586" i="7"/>
  <c r="M587" i="7" s="1"/>
  <c r="P584" i="7"/>
  <c r="P585" i="7" s="1"/>
  <c r="O584" i="7"/>
  <c r="O585" i="7" s="1"/>
  <c r="N584" i="7"/>
  <c r="N585" i="7" s="1"/>
  <c r="M584" i="7"/>
  <c r="M585" i="7" s="1"/>
  <c r="P582" i="7"/>
  <c r="P583" i="7" s="1"/>
  <c r="O582" i="7"/>
  <c r="O583" i="7" s="1"/>
  <c r="N582" i="7"/>
  <c r="N583" i="7" s="1"/>
  <c r="M582" i="7"/>
  <c r="M583" i="7" s="1"/>
  <c r="P580" i="7"/>
  <c r="P581" i="7" s="1"/>
  <c r="O580" i="7"/>
  <c r="O581" i="7" s="1"/>
  <c r="N580" i="7"/>
  <c r="N581" i="7" s="1"/>
  <c r="M580" i="7"/>
  <c r="M581" i="7" s="1"/>
  <c r="P578" i="7"/>
  <c r="P579" i="7" s="1"/>
  <c r="O578" i="7"/>
  <c r="O579" i="7" s="1"/>
  <c r="N578" i="7"/>
  <c r="N579" i="7" s="1"/>
  <c r="M578" i="7"/>
  <c r="M579" i="7" s="1"/>
  <c r="P576" i="7"/>
  <c r="P577" i="7" s="1"/>
  <c r="O576" i="7"/>
  <c r="O577" i="7" s="1"/>
  <c r="N576" i="7"/>
  <c r="N577" i="7" s="1"/>
  <c r="M576" i="7"/>
  <c r="M577" i="7" s="1"/>
  <c r="P574" i="7"/>
  <c r="P575" i="7" s="1"/>
  <c r="O574" i="7"/>
  <c r="O575" i="7" s="1"/>
  <c r="N574" i="7"/>
  <c r="N575" i="7" s="1"/>
  <c r="M574" i="7"/>
  <c r="M575" i="7" s="1"/>
  <c r="P572" i="7"/>
  <c r="P573" i="7" s="1"/>
  <c r="O572" i="7"/>
  <c r="O573" i="7" s="1"/>
  <c r="N572" i="7"/>
  <c r="N573" i="7" s="1"/>
  <c r="M572" i="7"/>
  <c r="M573" i="7" s="1"/>
  <c r="P570" i="7"/>
  <c r="P571" i="7" s="1"/>
  <c r="O570" i="7"/>
  <c r="O571" i="7" s="1"/>
  <c r="N570" i="7"/>
  <c r="N571" i="7" s="1"/>
  <c r="M570" i="7"/>
  <c r="M571" i="7" s="1"/>
  <c r="P568" i="7"/>
  <c r="P569" i="7" s="1"/>
  <c r="O568" i="7"/>
  <c r="O569" i="7" s="1"/>
  <c r="N568" i="7"/>
  <c r="N569" i="7" s="1"/>
  <c r="M568" i="7"/>
  <c r="M569" i="7" s="1"/>
  <c r="P566" i="7"/>
  <c r="P567" i="7" s="1"/>
  <c r="O566" i="7"/>
  <c r="O567" i="7" s="1"/>
  <c r="N566" i="7"/>
  <c r="N567" i="7" s="1"/>
  <c r="M566" i="7"/>
  <c r="M567" i="7" s="1"/>
  <c r="P564" i="7"/>
  <c r="P565" i="7" s="1"/>
  <c r="O564" i="7"/>
  <c r="O565" i="7" s="1"/>
  <c r="N564" i="7"/>
  <c r="N565" i="7" s="1"/>
  <c r="M564" i="7"/>
  <c r="M565" i="7" s="1"/>
  <c r="P562" i="7"/>
  <c r="P563" i="7" s="1"/>
  <c r="O562" i="7"/>
  <c r="O563" i="7" s="1"/>
  <c r="N562" i="7"/>
  <c r="N563" i="7" s="1"/>
  <c r="M562" i="7"/>
  <c r="M563" i="7" s="1"/>
  <c r="P560" i="7"/>
  <c r="P561" i="7" s="1"/>
  <c r="O560" i="7"/>
  <c r="O561" i="7" s="1"/>
  <c r="N560" i="7"/>
  <c r="N561" i="7" s="1"/>
  <c r="M560" i="7"/>
  <c r="M561" i="7" s="1"/>
  <c r="P558" i="7"/>
  <c r="P559" i="7" s="1"/>
  <c r="O558" i="7"/>
  <c r="O559" i="7" s="1"/>
  <c r="N558" i="7"/>
  <c r="N559" i="7" s="1"/>
  <c r="M558" i="7"/>
  <c r="M559" i="7" s="1"/>
  <c r="P556" i="7"/>
  <c r="P557" i="7" s="1"/>
  <c r="O556" i="7"/>
  <c r="O557" i="7" s="1"/>
  <c r="N556" i="7"/>
  <c r="N557" i="7" s="1"/>
  <c r="M556" i="7"/>
  <c r="M557" i="7" s="1"/>
  <c r="P554" i="7"/>
  <c r="P555" i="7" s="1"/>
  <c r="O554" i="7"/>
  <c r="O555" i="7" s="1"/>
  <c r="N554" i="7"/>
  <c r="N555" i="7" s="1"/>
  <c r="M554" i="7"/>
  <c r="M555" i="7" s="1"/>
  <c r="P552" i="7"/>
  <c r="P553" i="7" s="1"/>
  <c r="O552" i="7"/>
  <c r="O553" i="7" s="1"/>
  <c r="N552" i="7"/>
  <c r="N553" i="7" s="1"/>
  <c r="M552" i="7"/>
  <c r="M553" i="7" s="1"/>
  <c r="P550" i="7"/>
  <c r="P551" i="7" s="1"/>
  <c r="O550" i="7"/>
  <c r="O551" i="7" s="1"/>
  <c r="N550" i="7"/>
  <c r="N551" i="7" s="1"/>
  <c r="M550" i="7"/>
  <c r="M551" i="7" s="1"/>
  <c r="P548" i="7"/>
  <c r="P549" i="7" s="1"/>
  <c r="O548" i="7"/>
  <c r="O549" i="7" s="1"/>
  <c r="N548" i="7"/>
  <c r="N549" i="7" s="1"/>
  <c r="M548" i="7"/>
  <c r="M549" i="7" s="1"/>
  <c r="P546" i="7"/>
  <c r="P547" i="7" s="1"/>
  <c r="O546" i="7"/>
  <c r="O547" i="7" s="1"/>
  <c r="N546" i="7"/>
  <c r="N547" i="7" s="1"/>
  <c r="M546" i="7"/>
  <c r="M547" i="7" s="1"/>
  <c r="P544" i="7"/>
  <c r="P545" i="7" s="1"/>
  <c r="O544" i="7"/>
  <c r="O545" i="7" s="1"/>
  <c r="N544" i="7"/>
  <c r="N545" i="7" s="1"/>
  <c r="M544" i="7"/>
  <c r="M545" i="7" s="1"/>
  <c r="P542" i="7"/>
  <c r="P543" i="7" s="1"/>
  <c r="O542" i="7"/>
  <c r="O543" i="7" s="1"/>
  <c r="N542" i="7"/>
  <c r="N543" i="7" s="1"/>
  <c r="M542" i="7"/>
  <c r="M543" i="7" s="1"/>
  <c r="P540" i="7"/>
  <c r="P541" i="7" s="1"/>
  <c r="O540" i="7"/>
  <c r="O541" i="7" s="1"/>
  <c r="N540" i="7"/>
  <c r="N541" i="7" s="1"/>
  <c r="M540" i="7"/>
  <c r="M541" i="7" s="1"/>
  <c r="P538" i="7"/>
  <c r="P539" i="7" s="1"/>
  <c r="O538" i="7"/>
  <c r="O539" i="7" s="1"/>
  <c r="N538" i="7"/>
  <c r="N539" i="7" s="1"/>
  <c r="M538" i="7"/>
  <c r="M539" i="7" s="1"/>
  <c r="P536" i="7"/>
  <c r="P537" i="7" s="1"/>
  <c r="O536" i="7"/>
  <c r="O537" i="7" s="1"/>
  <c r="N536" i="7"/>
  <c r="N537" i="7" s="1"/>
  <c r="M536" i="7"/>
  <c r="M537" i="7" s="1"/>
  <c r="P534" i="7"/>
  <c r="P535" i="7" s="1"/>
  <c r="O534" i="7"/>
  <c r="O535" i="7" s="1"/>
  <c r="N534" i="7"/>
  <c r="N535" i="7" s="1"/>
  <c r="M534" i="7"/>
  <c r="M535" i="7" s="1"/>
  <c r="P532" i="7"/>
  <c r="P533" i="7" s="1"/>
  <c r="O532" i="7"/>
  <c r="O533" i="7" s="1"/>
  <c r="N532" i="7"/>
  <c r="N533" i="7" s="1"/>
  <c r="M532" i="7"/>
  <c r="M533" i="7" s="1"/>
  <c r="P530" i="7"/>
  <c r="P531" i="7" s="1"/>
  <c r="O530" i="7"/>
  <c r="O531" i="7" s="1"/>
  <c r="N530" i="7"/>
  <c r="N531" i="7" s="1"/>
  <c r="M530" i="7"/>
  <c r="M531" i="7" s="1"/>
  <c r="P528" i="7"/>
  <c r="P529" i="7" s="1"/>
  <c r="O528" i="7"/>
  <c r="O529" i="7" s="1"/>
  <c r="N528" i="7"/>
  <c r="N529" i="7" s="1"/>
  <c r="M528" i="7"/>
  <c r="M529" i="7" s="1"/>
  <c r="P526" i="7"/>
  <c r="P527" i="7" s="1"/>
  <c r="O526" i="7"/>
  <c r="O527" i="7" s="1"/>
  <c r="N526" i="7"/>
  <c r="N527" i="7" s="1"/>
  <c r="M526" i="7"/>
  <c r="M527" i="7" s="1"/>
  <c r="P524" i="7"/>
  <c r="P525" i="7" s="1"/>
  <c r="O524" i="7"/>
  <c r="O525" i="7" s="1"/>
  <c r="N524" i="7"/>
  <c r="N525" i="7" s="1"/>
  <c r="M524" i="7"/>
  <c r="M525" i="7" s="1"/>
  <c r="P522" i="7"/>
  <c r="O522" i="7"/>
  <c r="N522" i="7"/>
  <c r="M522" i="7"/>
  <c r="P521" i="7"/>
  <c r="O521" i="7"/>
  <c r="N521" i="7"/>
  <c r="M521" i="7"/>
  <c r="P520" i="7"/>
  <c r="O520" i="7"/>
  <c r="N520" i="7"/>
  <c r="M520" i="7"/>
  <c r="P519" i="7"/>
  <c r="O519" i="7"/>
  <c r="N519" i="7"/>
  <c r="M519" i="7"/>
  <c r="P518" i="7"/>
  <c r="O518" i="7"/>
  <c r="N518" i="7"/>
  <c r="M518" i="7"/>
  <c r="P517" i="7"/>
  <c r="O517" i="7"/>
  <c r="N517" i="7"/>
  <c r="M517" i="7"/>
  <c r="P516" i="7"/>
  <c r="O516" i="7"/>
  <c r="N516" i="7"/>
  <c r="M516" i="7"/>
  <c r="P515" i="7"/>
  <c r="O515" i="7"/>
  <c r="N515" i="7"/>
  <c r="M515" i="7"/>
  <c r="P514" i="7"/>
  <c r="O514" i="7"/>
  <c r="N514" i="7"/>
  <c r="M514" i="7"/>
  <c r="P513" i="7"/>
  <c r="O513" i="7"/>
  <c r="N513" i="7"/>
  <c r="M513" i="7"/>
  <c r="P512" i="7"/>
  <c r="O512" i="7"/>
  <c r="N512" i="7"/>
  <c r="M512" i="7"/>
  <c r="P511" i="7"/>
  <c r="O511" i="7"/>
  <c r="N511" i="7"/>
  <c r="M511" i="7"/>
  <c r="P510" i="7"/>
  <c r="O510" i="7"/>
  <c r="N510" i="7"/>
  <c r="M510" i="7"/>
  <c r="P509" i="7"/>
  <c r="O509" i="7"/>
  <c r="N509" i="7"/>
  <c r="M509" i="7"/>
  <c r="P508" i="7"/>
  <c r="O508" i="7"/>
  <c r="N508" i="7"/>
  <c r="M508" i="7"/>
  <c r="P507" i="7"/>
  <c r="O507" i="7"/>
  <c r="N507" i="7"/>
  <c r="M507" i="7"/>
  <c r="P506" i="7"/>
  <c r="O506" i="7"/>
  <c r="N506" i="7"/>
  <c r="M506" i="7"/>
  <c r="P505" i="7"/>
  <c r="O505" i="7"/>
  <c r="N505" i="7"/>
  <c r="M505" i="7"/>
  <c r="P504" i="7"/>
  <c r="O504" i="7"/>
  <c r="N504" i="7"/>
  <c r="M504" i="7"/>
  <c r="P503" i="7"/>
  <c r="O503" i="7"/>
  <c r="N503" i="7"/>
  <c r="M503" i="7"/>
  <c r="P502" i="7"/>
  <c r="O502" i="7"/>
  <c r="N502" i="7"/>
  <c r="M502" i="7"/>
  <c r="P501" i="7"/>
  <c r="O501" i="7"/>
  <c r="N501" i="7"/>
  <c r="M501" i="7"/>
  <c r="P500" i="7"/>
  <c r="O500" i="7"/>
  <c r="N500" i="7"/>
  <c r="M500" i="7"/>
  <c r="P499" i="7"/>
  <c r="O499" i="7"/>
  <c r="N499" i="7"/>
  <c r="M499" i="7"/>
  <c r="P498" i="7"/>
  <c r="O498" i="7"/>
  <c r="N498" i="7"/>
  <c r="M498" i="7"/>
  <c r="P497" i="7"/>
  <c r="O497" i="7"/>
  <c r="N497" i="7"/>
  <c r="M497" i="7"/>
  <c r="P496" i="7"/>
  <c r="O496" i="7"/>
  <c r="N496" i="7"/>
  <c r="M496" i="7"/>
  <c r="P495" i="7"/>
  <c r="P523" i="7" s="1"/>
  <c r="O495" i="7"/>
  <c r="O523" i="7" s="1"/>
  <c r="N495" i="7"/>
  <c r="N523" i="7" s="1"/>
  <c r="M495" i="7"/>
  <c r="M523" i="7" s="1"/>
  <c r="P493" i="7"/>
  <c r="O493" i="7"/>
  <c r="N493" i="7"/>
  <c r="M493" i="7"/>
  <c r="P492" i="7"/>
  <c r="O492" i="7"/>
  <c r="N492" i="7"/>
  <c r="M492" i="7"/>
  <c r="P491" i="7"/>
  <c r="O491" i="7"/>
  <c r="N491" i="7"/>
  <c r="M491" i="7"/>
  <c r="P490" i="7"/>
  <c r="P494" i="7" s="1"/>
  <c r="O490" i="7"/>
  <c r="O494" i="7" s="1"/>
  <c r="N490" i="7"/>
  <c r="N494" i="7" s="1"/>
  <c r="M490" i="7"/>
  <c r="M494" i="7" s="1"/>
  <c r="P488" i="7"/>
  <c r="O488" i="7"/>
  <c r="N488" i="7"/>
  <c r="M488" i="7"/>
  <c r="P487" i="7"/>
  <c r="O487" i="7"/>
  <c r="N487" i="7"/>
  <c r="M487" i="7"/>
  <c r="P486" i="7"/>
  <c r="O486" i="7"/>
  <c r="N486" i="7"/>
  <c r="M486" i="7"/>
  <c r="P485" i="7"/>
  <c r="P489" i="7" s="1"/>
  <c r="O485" i="7"/>
  <c r="N485" i="7"/>
  <c r="N489" i="7" s="1"/>
  <c r="M485" i="7"/>
  <c r="M489" i="7" s="1"/>
  <c r="P482" i="7"/>
  <c r="P483" i="7" s="1"/>
  <c r="O482" i="7"/>
  <c r="O483" i="7" s="1"/>
  <c r="N482" i="7"/>
  <c r="N483" i="7" s="1"/>
  <c r="M482" i="7"/>
  <c r="M483" i="7" s="1"/>
  <c r="P480" i="7"/>
  <c r="O480" i="7"/>
  <c r="N480" i="7"/>
  <c r="M480" i="7"/>
  <c r="P479" i="7"/>
  <c r="O479" i="7"/>
  <c r="N479" i="7"/>
  <c r="M479" i="7"/>
  <c r="P478" i="7"/>
  <c r="O478" i="7"/>
  <c r="N478" i="7"/>
  <c r="M478" i="7"/>
  <c r="P477" i="7"/>
  <c r="O477" i="7"/>
  <c r="N477" i="7"/>
  <c r="M477" i="7"/>
  <c r="P476" i="7"/>
  <c r="O476" i="7"/>
  <c r="N476" i="7"/>
  <c r="M476" i="7"/>
  <c r="P475" i="7"/>
  <c r="P481" i="7" s="1"/>
  <c r="O475" i="7"/>
  <c r="O481" i="7" s="1"/>
  <c r="N475" i="7"/>
  <c r="M475" i="7"/>
  <c r="M481" i="7" s="1"/>
  <c r="P473" i="7"/>
  <c r="P474" i="7" s="1"/>
  <c r="O473" i="7"/>
  <c r="O474" i="7" s="1"/>
  <c r="N473" i="7"/>
  <c r="N474" i="7" s="1"/>
  <c r="M473" i="7"/>
  <c r="M474" i="7" s="1"/>
  <c r="P471" i="7"/>
  <c r="P472" i="7" s="1"/>
  <c r="O471" i="7"/>
  <c r="O472" i="7" s="1"/>
  <c r="N471" i="7"/>
  <c r="N472" i="7" s="1"/>
  <c r="M471" i="7"/>
  <c r="M472" i="7" s="1"/>
  <c r="P469" i="7"/>
  <c r="P470" i="7" s="1"/>
  <c r="O469" i="7"/>
  <c r="O470" i="7" s="1"/>
  <c r="N469" i="7"/>
  <c r="N470" i="7" s="1"/>
  <c r="M469" i="7"/>
  <c r="M470" i="7" s="1"/>
  <c r="P467" i="7"/>
  <c r="P468" i="7" s="1"/>
  <c r="O467" i="7"/>
  <c r="O468" i="7" s="1"/>
  <c r="N467" i="7"/>
  <c r="N468" i="7" s="1"/>
  <c r="M467" i="7"/>
  <c r="M468" i="7" s="1"/>
  <c r="P465" i="7"/>
  <c r="O465" i="7"/>
  <c r="N465" i="7"/>
  <c r="M465" i="7"/>
  <c r="P464" i="7"/>
  <c r="P466" i="7" s="1"/>
  <c r="O464" i="7"/>
  <c r="O466" i="7" s="1"/>
  <c r="N464" i="7"/>
  <c r="N466" i="7" s="1"/>
  <c r="M464" i="7"/>
  <c r="M466" i="7" s="1"/>
  <c r="P462" i="7"/>
  <c r="P463" i="7" s="1"/>
  <c r="O462" i="7"/>
  <c r="O463" i="7" s="1"/>
  <c r="N462" i="7"/>
  <c r="N463" i="7" s="1"/>
  <c r="M462" i="7"/>
  <c r="M463" i="7" s="1"/>
  <c r="P460" i="7"/>
  <c r="O460" i="7"/>
  <c r="N460" i="7"/>
  <c r="M460" i="7"/>
  <c r="P459" i="7"/>
  <c r="O459" i="7"/>
  <c r="N459" i="7"/>
  <c r="M459" i="7"/>
  <c r="P458" i="7"/>
  <c r="O458" i="7"/>
  <c r="N458" i="7"/>
  <c r="M458" i="7"/>
  <c r="P457" i="7"/>
  <c r="O457" i="7"/>
  <c r="N457" i="7"/>
  <c r="M457" i="7"/>
  <c r="P456" i="7"/>
  <c r="O456" i="7"/>
  <c r="N456" i="7"/>
  <c r="M456" i="7"/>
  <c r="P455" i="7"/>
  <c r="O455" i="7"/>
  <c r="N455" i="7"/>
  <c r="M455" i="7"/>
  <c r="P454" i="7"/>
  <c r="O454" i="7"/>
  <c r="N454" i="7"/>
  <c r="M454" i="7"/>
  <c r="P453" i="7"/>
  <c r="O453" i="7"/>
  <c r="N453" i="7"/>
  <c r="M453" i="7"/>
  <c r="P452" i="7"/>
  <c r="O452" i="7"/>
  <c r="N452" i="7"/>
  <c r="M452" i="7"/>
  <c r="P451" i="7"/>
  <c r="O451" i="7"/>
  <c r="N451" i="7"/>
  <c r="M451" i="7"/>
  <c r="P450" i="7"/>
  <c r="O450" i="7"/>
  <c r="N450" i="7"/>
  <c r="M450" i="7"/>
  <c r="P449" i="7"/>
  <c r="O449" i="7"/>
  <c r="N449" i="7"/>
  <c r="M449" i="7"/>
  <c r="P448" i="7"/>
  <c r="P461" i="7" s="1"/>
  <c r="O448" i="7"/>
  <c r="O461" i="7" s="1"/>
  <c r="N448" i="7"/>
  <c r="N461" i="7" s="1"/>
  <c r="M448" i="7"/>
  <c r="M461" i="7" s="1"/>
  <c r="P446" i="7"/>
  <c r="P447" i="7" s="1"/>
  <c r="O446" i="7"/>
  <c r="O447" i="7" s="1"/>
  <c r="N446" i="7"/>
  <c r="N447" i="7" s="1"/>
  <c r="M446" i="7"/>
  <c r="M447" i="7" s="1"/>
  <c r="P444" i="7"/>
  <c r="P445" i="7" s="1"/>
  <c r="O444" i="7"/>
  <c r="O445" i="7" s="1"/>
  <c r="N444" i="7"/>
  <c r="N445" i="7" s="1"/>
  <c r="M444" i="7"/>
  <c r="M445" i="7" s="1"/>
  <c r="P442" i="7"/>
  <c r="P443" i="7" s="1"/>
  <c r="O442" i="7"/>
  <c r="O443" i="7" s="1"/>
  <c r="N442" i="7"/>
  <c r="N443" i="7" s="1"/>
  <c r="M442" i="7"/>
  <c r="M443" i="7" s="1"/>
  <c r="P440" i="7"/>
  <c r="O440" i="7"/>
  <c r="N440" i="7"/>
  <c r="M440" i="7"/>
  <c r="P439" i="7"/>
  <c r="P441" i="7" s="1"/>
  <c r="O439" i="7"/>
  <c r="O441" i="7" s="1"/>
  <c r="N439" i="7"/>
  <c r="N441" i="7" s="1"/>
  <c r="M439" i="7"/>
  <c r="M441" i="7" s="1"/>
  <c r="P437" i="7"/>
  <c r="O437" i="7"/>
  <c r="N437" i="7"/>
  <c r="M437" i="7"/>
  <c r="P436" i="7"/>
  <c r="O436" i="7"/>
  <c r="N436" i="7"/>
  <c r="M436" i="7"/>
  <c r="P435" i="7"/>
  <c r="O435" i="7"/>
  <c r="N435" i="7"/>
  <c r="M435" i="7"/>
  <c r="P434" i="7"/>
  <c r="P438" i="7" s="1"/>
  <c r="O434" i="7"/>
  <c r="O438" i="7" s="1"/>
  <c r="N434" i="7"/>
  <c r="N438" i="7" s="1"/>
  <c r="M434" i="7"/>
  <c r="M438" i="7" s="1"/>
  <c r="P432" i="7"/>
  <c r="O432" i="7"/>
  <c r="N432" i="7"/>
  <c r="M432" i="7"/>
  <c r="P431" i="7"/>
  <c r="P433" i="7" s="1"/>
  <c r="O431" i="7"/>
  <c r="O433" i="7" s="1"/>
  <c r="N431" i="7"/>
  <c r="N433" i="7" s="1"/>
  <c r="M431" i="7"/>
  <c r="M433" i="7" s="1"/>
  <c r="P429" i="7"/>
  <c r="O429" i="7"/>
  <c r="N429" i="7"/>
  <c r="M429" i="7"/>
  <c r="P428" i="7"/>
  <c r="O428" i="7"/>
  <c r="N428" i="7"/>
  <c r="M428" i="7"/>
  <c r="P427" i="7"/>
  <c r="P430" i="7" s="1"/>
  <c r="O427" i="7"/>
  <c r="O430" i="7" s="1"/>
  <c r="N427" i="7"/>
  <c r="N430" i="7" s="1"/>
  <c r="M427" i="7"/>
  <c r="M430" i="7" s="1"/>
  <c r="P425" i="7"/>
  <c r="P426" i="7" s="1"/>
  <c r="O425" i="7"/>
  <c r="O426" i="7" s="1"/>
  <c r="N425" i="7"/>
  <c r="N426" i="7" s="1"/>
  <c r="M425" i="7"/>
  <c r="M426" i="7" s="1"/>
  <c r="P423" i="7"/>
  <c r="P424" i="7" s="1"/>
  <c r="O423" i="7"/>
  <c r="O424" i="7" s="1"/>
  <c r="N423" i="7"/>
  <c r="N424" i="7" s="1"/>
  <c r="M423" i="7"/>
  <c r="M424" i="7" s="1"/>
  <c r="P421" i="7"/>
  <c r="P422" i="7" s="1"/>
  <c r="O421" i="7"/>
  <c r="O422" i="7" s="1"/>
  <c r="N421" i="7"/>
  <c r="N422" i="7" s="1"/>
  <c r="M421" i="7"/>
  <c r="M422" i="7" s="1"/>
  <c r="P419" i="7"/>
  <c r="P420" i="7" s="1"/>
  <c r="O419" i="7"/>
  <c r="O420" i="7" s="1"/>
  <c r="N419" i="7"/>
  <c r="N420" i="7" s="1"/>
  <c r="M419" i="7"/>
  <c r="M420" i="7" s="1"/>
  <c r="P417" i="7"/>
  <c r="P418" i="7" s="1"/>
  <c r="O417" i="7"/>
  <c r="O418" i="7" s="1"/>
  <c r="N417" i="7"/>
  <c r="N418" i="7" s="1"/>
  <c r="M417" i="7"/>
  <c r="M418" i="7" s="1"/>
  <c r="P415" i="7"/>
  <c r="P416" i="7" s="1"/>
  <c r="O415" i="7"/>
  <c r="O416" i="7" s="1"/>
  <c r="N415" i="7"/>
  <c r="N416" i="7" s="1"/>
  <c r="M415" i="7"/>
  <c r="M416" i="7" s="1"/>
  <c r="P413" i="7"/>
  <c r="O413" i="7"/>
  <c r="N413" i="7"/>
  <c r="M413" i="7"/>
  <c r="P412" i="7"/>
  <c r="O412" i="7"/>
  <c r="N412" i="7"/>
  <c r="M412" i="7"/>
  <c r="P411" i="7"/>
  <c r="O411" i="7"/>
  <c r="N411" i="7"/>
  <c r="M411" i="7"/>
  <c r="P410" i="7"/>
  <c r="O410" i="7"/>
  <c r="N410" i="7"/>
  <c r="M410" i="7"/>
  <c r="P409" i="7"/>
  <c r="O409" i="7"/>
  <c r="N409" i="7"/>
  <c r="M409" i="7"/>
  <c r="P408" i="7"/>
  <c r="O408" i="7"/>
  <c r="N408" i="7"/>
  <c r="M408" i="7"/>
  <c r="P407" i="7"/>
  <c r="P414" i="7" s="1"/>
  <c r="O407" i="7"/>
  <c r="O414" i="7" s="1"/>
  <c r="N407" i="7"/>
  <c r="N414" i="7" s="1"/>
  <c r="M407" i="7"/>
  <c r="M414" i="7" s="1"/>
  <c r="P405" i="7"/>
  <c r="P406" i="7" s="1"/>
  <c r="O405" i="7"/>
  <c r="O406" i="7" s="1"/>
  <c r="N405" i="7"/>
  <c r="N406" i="7" s="1"/>
  <c r="M405" i="7"/>
  <c r="M406" i="7" s="1"/>
  <c r="P403" i="7"/>
  <c r="O403" i="7"/>
  <c r="N403" i="7"/>
  <c r="M403" i="7"/>
  <c r="P402" i="7"/>
  <c r="O402" i="7"/>
  <c r="N402" i="7"/>
  <c r="M402" i="7"/>
  <c r="P401" i="7"/>
  <c r="P404" i="7" s="1"/>
  <c r="O401" i="7"/>
  <c r="O404" i="7" s="1"/>
  <c r="N401" i="7"/>
  <c r="N404" i="7" s="1"/>
  <c r="M401" i="7"/>
  <c r="M404" i="7" s="1"/>
  <c r="P399" i="7"/>
  <c r="P400" i="7" s="1"/>
  <c r="O399" i="7"/>
  <c r="O400" i="7" s="1"/>
  <c r="N399" i="7"/>
  <c r="N400" i="7" s="1"/>
  <c r="M399" i="7"/>
  <c r="M400" i="7" s="1"/>
  <c r="P397" i="7"/>
  <c r="P398" i="7" s="1"/>
  <c r="O397" i="7"/>
  <c r="O398" i="7" s="1"/>
  <c r="N397" i="7"/>
  <c r="N398" i="7" s="1"/>
  <c r="M397" i="7"/>
  <c r="M398" i="7" s="1"/>
  <c r="P395" i="7"/>
  <c r="P396" i="7" s="1"/>
  <c r="O395" i="7"/>
  <c r="O396" i="7" s="1"/>
  <c r="N395" i="7"/>
  <c r="N396" i="7" s="1"/>
  <c r="M395" i="7"/>
  <c r="M396" i="7" s="1"/>
  <c r="P393" i="7"/>
  <c r="P394" i="7" s="1"/>
  <c r="O393" i="7"/>
  <c r="O394" i="7" s="1"/>
  <c r="N393" i="7"/>
  <c r="N394" i="7" s="1"/>
  <c r="M393" i="7"/>
  <c r="M394" i="7" s="1"/>
  <c r="P391" i="7"/>
  <c r="P392" i="7" s="1"/>
  <c r="O391" i="7"/>
  <c r="O392" i="7" s="1"/>
  <c r="N391" i="7"/>
  <c r="N392" i="7" s="1"/>
  <c r="M391" i="7"/>
  <c r="M392" i="7" s="1"/>
  <c r="P389" i="7"/>
  <c r="O389" i="7"/>
  <c r="N389" i="7"/>
  <c r="M389" i="7"/>
  <c r="P388" i="7"/>
  <c r="P390" i="7" s="1"/>
  <c r="O388" i="7"/>
  <c r="O390" i="7" s="1"/>
  <c r="N388" i="7"/>
  <c r="N390" i="7" s="1"/>
  <c r="M388" i="7"/>
  <c r="M390" i="7" s="1"/>
  <c r="P386" i="7"/>
  <c r="O386" i="7"/>
  <c r="N386" i="7"/>
  <c r="M386" i="7"/>
  <c r="P385" i="7"/>
  <c r="O385" i="7"/>
  <c r="N385" i="7"/>
  <c r="M385" i="7"/>
  <c r="P384" i="7"/>
  <c r="O384" i="7"/>
  <c r="N384" i="7"/>
  <c r="M384" i="7"/>
  <c r="P383" i="7"/>
  <c r="O383" i="7"/>
  <c r="N383" i="7"/>
  <c r="M383" i="7"/>
  <c r="P382" i="7"/>
  <c r="O382" i="7"/>
  <c r="N382" i="7"/>
  <c r="M382" i="7"/>
  <c r="P381" i="7"/>
  <c r="O381" i="7"/>
  <c r="N381" i="7"/>
  <c r="M381" i="7"/>
  <c r="P380" i="7"/>
  <c r="O380" i="7"/>
  <c r="N380" i="7"/>
  <c r="M380" i="7"/>
  <c r="P379" i="7"/>
  <c r="O379" i="7"/>
  <c r="N379" i="7"/>
  <c r="M379" i="7"/>
  <c r="P378" i="7"/>
  <c r="O378" i="7"/>
  <c r="N378" i="7"/>
  <c r="M378" i="7"/>
  <c r="P377" i="7"/>
  <c r="O377" i="7"/>
  <c r="N377" i="7"/>
  <c r="M377" i="7"/>
  <c r="P376" i="7"/>
  <c r="O376" i="7"/>
  <c r="N376" i="7"/>
  <c r="M376" i="7"/>
  <c r="P375" i="7"/>
  <c r="P387" i="7" s="1"/>
  <c r="O375" i="7"/>
  <c r="O387" i="7" s="1"/>
  <c r="N375" i="7"/>
  <c r="N387" i="7" s="1"/>
  <c r="M375" i="7"/>
  <c r="M387" i="7" s="1"/>
  <c r="P373" i="7"/>
  <c r="O373" i="7"/>
  <c r="N373" i="7"/>
  <c r="M373" i="7"/>
  <c r="P372" i="7"/>
  <c r="O372" i="7"/>
  <c r="N372" i="7"/>
  <c r="M372" i="7"/>
  <c r="P371" i="7"/>
  <c r="O371" i="7"/>
  <c r="N371" i="7"/>
  <c r="M371" i="7"/>
  <c r="P370" i="7"/>
  <c r="P374" i="7" s="1"/>
  <c r="O370" i="7"/>
  <c r="O374" i="7" s="1"/>
  <c r="N370" i="7"/>
  <c r="N374" i="7" s="1"/>
  <c r="M370" i="7"/>
  <c r="M374" i="7" s="1"/>
  <c r="P368" i="7"/>
  <c r="P369" i="7" s="1"/>
  <c r="O368" i="7"/>
  <c r="O369" i="7" s="1"/>
  <c r="N368" i="7"/>
  <c r="N369" i="7" s="1"/>
  <c r="M368" i="7"/>
  <c r="M369" i="7" s="1"/>
  <c r="P366" i="7"/>
  <c r="O366" i="7"/>
  <c r="N366" i="7"/>
  <c r="M366" i="7"/>
  <c r="P365" i="7"/>
  <c r="O365" i="7"/>
  <c r="N365" i="7"/>
  <c r="M365" i="7"/>
  <c r="P364" i="7"/>
  <c r="O364" i="7"/>
  <c r="N364" i="7"/>
  <c r="M364" i="7"/>
  <c r="P363" i="7"/>
  <c r="O363" i="7"/>
  <c r="N363" i="7"/>
  <c r="M363" i="7"/>
  <c r="P362" i="7"/>
  <c r="O362" i="7"/>
  <c r="N362" i="7"/>
  <c r="M362" i="7"/>
  <c r="P361" i="7"/>
  <c r="O361" i="7"/>
  <c r="N361" i="7"/>
  <c r="M361" i="7"/>
  <c r="P360" i="7"/>
  <c r="O360" i="7"/>
  <c r="N360" i="7"/>
  <c r="M360" i="7"/>
  <c r="P359" i="7"/>
  <c r="O359" i="7"/>
  <c r="N359" i="7"/>
  <c r="M359" i="7"/>
  <c r="P358" i="7"/>
  <c r="O358" i="7"/>
  <c r="N358" i="7"/>
  <c r="M358" i="7"/>
  <c r="P357" i="7"/>
  <c r="P367" i="7" s="1"/>
  <c r="O357" i="7"/>
  <c r="O367" i="7" s="1"/>
  <c r="N357" i="7"/>
  <c r="N367" i="7" s="1"/>
  <c r="M357" i="7"/>
  <c r="M367" i="7" s="1"/>
  <c r="P355" i="7"/>
  <c r="O355" i="7"/>
  <c r="N355" i="7"/>
  <c r="M355" i="7"/>
  <c r="P354" i="7"/>
  <c r="P356" i="7" s="1"/>
  <c r="O354" i="7"/>
  <c r="O356" i="7" s="1"/>
  <c r="N354" i="7"/>
  <c r="N356" i="7" s="1"/>
  <c r="M354" i="7"/>
  <c r="M356" i="7" s="1"/>
  <c r="P352" i="7"/>
  <c r="O352" i="7"/>
  <c r="N352" i="7"/>
  <c r="M352" i="7"/>
  <c r="P351" i="7"/>
  <c r="O351" i="7"/>
  <c r="N351" i="7"/>
  <c r="M351" i="7"/>
  <c r="P350" i="7"/>
  <c r="P353" i="7" s="1"/>
  <c r="O350" i="7"/>
  <c r="N350" i="7"/>
  <c r="N353" i="7" s="1"/>
  <c r="M350" i="7"/>
  <c r="M353" i="7" s="1"/>
  <c r="P348" i="7"/>
  <c r="P349" i="7" s="1"/>
  <c r="O348" i="7"/>
  <c r="O349" i="7" s="1"/>
  <c r="N348" i="7"/>
  <c r="N349" i="7" s="1"/>
  <c r="M348" i="7"/>
  <c r="M349" i="7" s="1"/>
  <c r="P346" i="7"/>
  <c r="P347" i="7" s="1"/>
  <c r="O346" i="7"/>
  <c r="O347" i="7" s="1"/>
  <c r="N346" i="7"/>
  <c r="N347" i="7" s="1"/>
  <c r="M346" i="7"/>
  <c r="M347" i="7" s="1"/>
  <c r="P344" i="7"/>
  <c r="P345" i="7" s="1"/>
  <c r="O344" i="7"/>
  <c r="O345" i="7" s="1"/>
  <c r="N344" i="7"/>
  <c r="N345" i="7" s="1"/>
  <c r="M344" i="7"/>
  <c r="M345" i="7" s="1"/>
  <c r="P342" i="7"/>
  <c r="P343" i="7" s="1"/>
  <c r="O342" i="7"/>
  <c r="O343" i="7" s="1"/>
  <c r="N342" i="7"/>
  <c r="N343" i="7" s="1"/>
  <c r="M342" i="7"/>
  <c r="M343" i="7" s="1"/>
  <c r="P340" i="7"/>
  <c r="O340" i="7"/>
  <c r="N340" i="7"/>
  <c r="M340" i="7"/>
  <c r="P339" i="7"/>
  <c r="P341" i="7" s="1"/>
  <c r="O339" i="7"/>
  <c r="O341" i="7" s="1"/>
  <c r="N339" i="7"/>
  <c r="N341" i="7" s="1"/>
  <c r="M339" i="7"/>
  <c r="M341" i="7" s="1"/>
  <c r="P337" i="7"/>
  <c r="O337" i="7"/>
  <c r="N337" i="7"/>
  <c r="M337" i="7"/>
  <c r="P336" i="7"/>
  <c r="O336" i="7"/>
  <c r="N336" i="7"/>
  <c r="M336" i="7"/>
  <c r="P335" i="7"/>
  <c r="O335" i="7"/>
  <c r="N335" i="7"/>
  <c r="M335" i="7"/>
  <c r="P334" i="7"/>
  <c r="O334" i="7"/>
  <c r="N334" i="7"/>
  <c r="M334" i="7"/>
  <c r="P333" i="7"/>
  <c r="O333" i="7"/>
  <c r="N333" i="7"/>
  <c r="M333" i="7"/>
  <c r="P332" i="7"/>
  <c r="O332" i="7"/>
  <c r="N332" i="7"/>
  <c r="M332" i="7"/>
  <c r="P331" i="7"/>
  <c r="O331" i="7"/>
  <c r="N331" i="7"/>
  <c r="M331" i="7"/>
  <c r="P330" i="7"/>
  <c r="O330" i="7"/>
  <c r="N330" i="7"/>
  <c r="M330" i="7"/>
  <c r="P329" i="7"/>
  <c r="O329" i="7"/>
  <c r="N329" i="7"/>
  <c r="M329" i="7"/>
  <c r="P328" i="7"/>
  <c r="O328" i="7"/>
  <c r="N328" i="7"/>
  <c r="M328" i="7"/>
  <c r="P327" i="7"/>
  <c r="O327" i="7"/>
  <c r="N327" i="7"/>
  <c r="M327" i="7"/>
  <c r="P326" i="7"/>
  <c r="O326" i="7"/>
  <c r="N326" i="7"/>
  <c r="M326" i="7"/>
  <c r="P325" i="7"/>
  <c r="O325" i="7"/>
  <c r="N325" i="7"/>
  <c r="M325" i="7"/>
  <c r="P324" i="7"/>
  <c r="O324" i="7"/>
  <c r="N324" i="7"/>
  <c r="M324" i="7"/>
  <c r="P323" i="7"/>
  <c r="O323" i="7"/>
  <c r="N323" i="7"/>
  <c r="M323" i="7"/>
  <c r="P322" i="7"/>
  <c r="O322" i="7"/>
  <c r="N322" i="7"/>
  <c r="M322" i="7"/>
  <c r="P321" i="7"/>
  <c r="O321" i="7"/>
  <c r="N321" i="7"/>
  <c r="M321" i="7"/>
  <c r="P320" i="7"/>
  <c r="O320" i="7"/>
  <c r="N320" i="7"/>
  <c r="M320" i="7"/>
  <c r="P319" i="7"/>
  <c r="O319" i="7"/>
  <c r="N319" i="7"/>
  <c r="M319" i="7"/>
  <c r="P318" i="7"/>
  <c r="O318" i="7"/>
  <c r="N318" i="7"/>
  <c r="M318" i="7"/>
  <c r="P317" i="7"/>
  <c r="O317" i="7"/>
  <c r="N317" i="7"/>
  <c r="M317" i="7"/>
  <c r="P316" i="7"/>
  <c r="O316" i="7"/>
  <c r="N316" i="7"/>
  <c r="M316" i="7"/>
  <c r="P315" i="7"/>
  <c r="O315" i="7"/>
  <c r="N315" i="7"/>
  <c r="M315" i="7"/>
  <c r="P314" i="7"/>
  <c r="O314" i="7"/>
  <c r="N314" i="7"/>
  <c r="M314" i="7"/>
  <c r="P313" i="7"/>
  <c r="O313" i="7"/>
  <c r="N313" i="7"/>
  <c r="M313" i="7"/>
  <c r="P312" i="7"/>
  <c r="O312" i="7"/>
  <c r="N312" i="7"/>
  <c r="M312" i="7"/>
  <c r="P311" i="7"/>
  <c r="O311" i="7"/>
  <c r="N311" i="7"/>
  <c r="M311" i="7"/>
  <c r="P310" i="7"/>
  <c r="O310" i="7"/>
  <c r="N310" i="7"/>
  <c r="M310" i="7"/>
  <c r="P309" i="7"/>
  <c r="P338" i="7" s="1"/>
  <c r="O309" i="7"/>
  <c r="O338" i="7" s="1"/>
  <c r="N309" i="7"/>
  <c r="N338" i="7" s="1"/>
  <c r="M309" i="7"/>
  <c r="M338" i="7" s="1"/>
  <c r="P307" i="7"/>
  <c r="P308" i="7" s="1"/>
  <c r="O307" i="7"/>
  <c r="O308" i="7" s="1"/>
  <c r="N307" i="7"/>
  <c r="N308" i="7" s="1"/>
  <c r="M307" i="7"/>
  <c r="M308" i="7" s="1"/>
  <c r="P305" i="7"/>
  <c r="P306" i="7" s="1"/>
  <c r="O305" i="7"/>
  <c r="O306" i="7" s="1"/>
  <c r="N305" i="7"/>
  <c r="N306" i="7" s="1"/>
  <c r="M305" i="7"/>
  <c r="M306" i="7" s="1"/>
  <c r="P303" i="7"/>
  <c r="P304" i="7" s="1"/>
  <c r="O303" i="7"/>
  <c r="O304" i="7" s="1"/>
  <c r="N303" i="7"/>
  <c r="N304" i="7" s="1"/>
  <c r="M303" i="7"/>
  <c r="M304" i="7" s="1"/>
  <c r="P301" i="7"/>
  <c r="O301" i="7"/>
  <c r="N301" i="7"/>
  <c r="M301" i="7"/>
  <c r="P300" i="7"/>
  <c r="O300" i="7"/>
  <c r="N300" i="7"/>
  <c r="M300" i="7"/>
  <c r="P299" i="7"/>
  <c r="O299" i="7"/>
  <c r="N299" i="7"/>
  <c r="M299" i="7"/>
  <c r="P298" i="7"/>
  <c r="O298" i="7"/>
  <c r="N298" i="7"/>
  <c r="M298" i="7"/>
  <c r="P297" i="7"/>
  <c r="O297" i="7"/>
  <c r="N297" i="7"/>
  <c r="M297" i="7"/>
  <c r="P296" i="7"/>
  <c r="O296" i="7"/>
  <c r="N296" i="7"/>
  <c r="M296" i="7"/>
  <c r="P295" i="7"/>
  <c r="O295" i="7"/>
  <c r="N295" i="7"/>
  <c r="M295" i="7"/>
  <c r="P294" i="7"/>
  <c r="O294" i="7"/>
  <c r="N294" i="7"/>
  <c r="M294" i="7"/>
  <c r="P293" i="7"/>
  <c r="O293" i="7"/>
  <c r="N293" i="7"/>
  <c r="M293" i="7"/>
  <c r="P292" i="7"/>
  <c r="O292" i="7"/>
  <c r="N292" i="7"/>
  <c r="M292" i="7"/>
  <c r="P291" i="7"/>
  <c r="O291" i="7"/>
  <c r="N291" i="7"/>
  <c r="M291" i="7"/>
  <c r="P290" i="7"/>
  <c r="O290" i="7"/>
  <c r="N290" i="7"/>
  <c r="M290" i="7"/>
  <c r="P289" i="7"/>
  <c r="O289" i="7"/>
  <c r="N289" i="7"/>
  <c r="M289" i="7"/>
  <c r="P288" i="7"/>
  <c r="O288" i="7"/>
  <c r="N288" i="7"/>
  <c r="M288" i="7"/>
  <c r="P287" i="7"/>
  <c r="O287" i="7"/>
  <c r="N287" i="7"/>
  <c r="M287" i="7"/>
  <c r="P286" i="7"/>
  <c r="O286" i="7"/>
  <c r="N286" i="7"/>
  <c r="M286" i="7"/>
  <c r="P285" i="7"/>
  <c r="O285" i="7"/>
  <c r="N285" i="7"/>
  <c r="M285" i="7"/>
  <c r="P284" i="7"/>
  <c r="O284" i="7"/>
  <c r="N284" i="7"/>
  <c r="M284" i="7"/>
  <c r="P283" i="7"/>
  <c r="O283" i="7"/>
  <c r="N283" i="7"/>
  <c r="M283" i="7"/>
  <c r="P282" i="7"/>
  <c r="O282" i="7"/>
  <c r="N282" i="7"/>
  <c r="M282" i="7"/>
  <c r="P281" i="7"/>
  <c r="O281" i="7"/>
  <c r="N281" i="7"/>
  <c r="M281" i="7"/>
  <c r="P280" i="7"/>
  <c r="O280" i="7"/>
  <c r="N280" i="7"/>
  <c r="M280" i="7"/>
  <c r="P279" i="7"/>
  <c r="O279" i="7"/>
  <c r="N279" i="7"/>
  <c r="M279" i="7"/>
  <c r="P278" i="7"/>
  <c r="O278" i="7"/>
  <c r="N278" i="7"/>
  <c r="M278" i="7"/>
  <c r="P277" i="7"/>
  <c r="O277" i="7"/>
  <c r="N277" i="7"/>
  <c r="M277" i="7"/>
  <c r="P276" i="7"/>
  <c r="O276" i="7"/>
  <c r="N276" i="7"/>
  <c r="M276" i="7"/>
  <c r="P275" i="7"/>
  <c r="O275" i="7"/>
  <c r="N275" i="7"/>
  <c r="M275" i="7"/>
  <c r="P274" i="7"/>
  <c r="O274" i="7"/>
  <c r="N274" i="7"/>
  <c r="M274" i="7"/>
  <c r="P273" i="7"/>
  <c r="O273" i="7"/>
  <c r="N273" i="7"/>
  <c r="M273" i="7"/>
  <c r="P272" i="7"/>
  <c r="O272" i="7"/>
  <c r="N272" i="7"/>
  <c r="M272" i="7"/>
  <c r="P271" i="7"/>
  <c r="P302" i="7" s="1"/>
  <c r="O271" i="7"/>
  <c r="O302" i="7" s="1"/>
  <c r="N271" i="7"/>
  <c r="N302" i="7" s="1"/>
  <c r="M271" i="7"/>
  <c r="M302" i="7" s="1"/>
  <c r="P269" i="7"/>
  <c r="P270" i="7" s="1"/>
  <c r="O269" i="7"/>
  <c r="O270" i="7" s="1"/>
  <c r="N269" i="7"/>
  <c r="N270" i="7" s="1"/>
  <c r="M269" i="7"/>
  <c r="M270" i="7" s="1"/>
  <c r="P267" i="7"/>
  <c r="P268" i="7" s="1"/>
  <c r="O267" i="7"/>
  <c r="O268" i="7" s="1"/>
  <c r="N267" i="7"/>
  <c r="N268" i="7" s="1"/>
  <c r="M267" i="7"/>
  <c r="M268" i="7" s="1"/>
  <c r="P265" i="7"/>
  <c r="O265" i="7"/>
  <c r="N265" i="7"/>
  <c r="M265" i="7"/>
  <c r="P264" i="7"/>
  <c r="O264" i="7"/>
  <c r="N264" i="7"/>
  <c r="M264" i="7"/>
  <c r="P263" i="7"/>
  <c r="O263" i="7"/>
  <c r="N263" i="7"/>
  <c r="M263" i="7"/>
  <c r="P262" i="7"/>
  <c r="O262" i="7"/>
  <c r="N262" i="7"/>
  <c r="M262" i="7"/>
  <c r="P261" i="7"/>
  <c r="O261" i="7"/>
  <c r="N261" i="7"/>
  <c r="M261" i="7"/>
  <c r="P260" i="7"/>
  <c r="O260" i="7"/>
  <c r="N260" i="7"/>
  <c r="M260" i="7"/>
  <c r="P259" i="7"/>
  <c r="O259" i="7"/>
  <c r="N259" i="7"/>
  <c r="M259" i="7"/>
  <c r="P258" i="7"/>
  <c r="O258" i="7"/>
  <c r="N258" i="7"/>
  <c r="M258" i="7"/>
  <c r="P257" i="7"/>
  <c r="O257" i="7"/>
  <c r="N257" i="7"/>
  <c r="M257" i="7"/>
  <c r="P256" i="7"/>
  <c r="O256" i="7"/>
  <c r="N256" i="7"/>
  <c r="M256" i="7"/>
  <c r="P255" i="7"/>
  <c r="O255" i="7"/>
  <c r="N255" i="7"/>
  <c r="M255" i="7"/>
  <c r="P254" i="7"/>
  <c r="O254" i="7"/>
  <c r="N254" i="7"/>
  <c r="M254" i="7"/>
  <c r="P253" i="7"/>
  <c r="O253" i="7"/>
  <c r="N253" i="7"/>
  <c r="M253" i="7"/>
  <c r="P252" i="7"/>
  <c r="O252" i="7"/>
  <c r="N252" i="7"/>
  <c r="M252" i="7"/>
  <c r="P251" i="7"/>
  <c r="O251" i="7"/>
  <c r="N251" i="7"/>
  <c r="M251" i="7"/>
  <c r="P250" i="7"/>
  <c r="O250" i="7"/>
  <c r="N250" i="7"/>
  <c r="M250" i="7"/>
  <c r="P249" i="7"/>
  <c r="P266" i="7" s="1"/>
  <c r="O249" i="7"/>
  <c r="O266" i="7" s="1"/>
  <c r="N249" i="7"/>
  <c r="N266" i="7" s="1"/>
  <c r="M249" i="7"/>
  <c r="M266" i="7" s="1"/>
  <c r="P247" i="7"/>
  <c r="O247" i="7"/>
  <c r="N247" i="7"/>
  <c r="M247" i="7"/>
  <c r="P246" i="7"/>
  <c r="O246" i="7"/>
  <c r="N246" i="7"/>
  <c r="M246" i="7"/>
  <c r="P245" i="7"/>
  <c r="O245" i="7"/>
  <c r="N245" i="7"/>
  <c r="M245" i="7"/>
  <c r="P244" i="7"/>
  <c r="O244" i="7"/>
  <c r="N244" i="7"/>
  <c r="M244" i="7"/>
  <c r="P243" i="7"/>
  <c r="O243" i="7"/>
  <c r="N243" i="7"/>
  <c r="M243" i="7"/>
  <c r="P242" i="7"/>
  <c r="O242" i="7"/>
  <c r="N242" i="7"/>
  <c r="M242" i="7"/>
  <c r="P241" i="7"/>
  <c r="O241" i="7"/>
  <c r="N241" i="7"/>
  <c r="M241" i="7"/>
  <c r="P240" i="7"/>
  <c r="O240" i="7"/>
  <c r="N240" i="7"/>
  <c r="M240" i="7"/>
  <c r="P239" i="7"/>
  <c r="O239" i="7"/>
  <c r="N239" i="7"/>
  <c r="M239" i="7"/>
  <c r="P238" i="7"/>
  <c r="O238" i="7"/>
  <c r="N238" i="7"/>
  <c r="M238" i="7"/>
  <c r="P237" i="7"/>
  <c r="O237" i="7"/>
  <c r="N237" i="7"/>
  <c r="M237" i="7"/>
  <c r="P236" i="7"/>
  <c r="O236" i="7"/>
  <c r="N236" i="7"/>
  <c r="M236" i="7"/>
  <c r="P235" i="7"/>
  <c r="O235" i="7"/>
  <c r="N235" i="7"/>
  <c r="M235" i="7"/>
  <c r="P234" i="7"/>
  <c r="O234" i="7"/>
  <c r="N234" i="7"/>
  <c r="M234" i="7"/>
  <c r="P233" i="7"/>
  <c r="O233" i="7"/>
  <c r="N233" i="7"/>
  <c r="M233" i="7"/>
  <c r="P232" i="7"/>
  <c r="O232" i="7"/>
  <c r="N232" i="7"/>
  <c r="M232" i="7"/>
  <c r="P231" i="7"/>
  <c r="O231" i="7"/>
  <c r="N231" i="7"/>
  <c r="M231" i="7"/>
  <c r="P230" i="7"/>
  <c r="P248" i="7" s="1"/>
  <c r="O230" i="7"/>
  <c r="O248" i="7" s="1"/>
  <c r="N230" i="7"/>
  <c r="N248" i="7" s="1"/>
  <c r="M230" i="7"/>
  <c r="M248" i="7" s="1"/>
  <c r="P228" i="7"/>
  <c r="P229" i="7" s="1"/>
  <c r="O228" i="7"/>
  <c r="O229" i="7" s="1"/>
  <c r="N228" i="7"/>
  <c r="N229" i="7" s="1"/>
  <c r="M228" i="7"/>
  <c r="M229" i="7" s="1"/>
  <c r="P226" i="7"/>
  <c r="P227" i="7" s="1"/>
  <c r="O226" i="7"/>
  <c r="O227" i="7" s="1"/>
  <c r="N226" i="7"/>
  <c r="N227" i="7" s="1"/>
  <c r="M226" i="7"/>
  <c r="M227" i="7" s="1"/>
  <c r="P224" i="7"/>
  <c r="P225" i="7" s="1"/>
  <c r="O224" i="7"/>
  <c r="O225" i="7" s="1"/>
  <c r="N224" i="7"/>
  <c r="N225" i="7" s="1"/>
  <c r="M224" i="7"/>
  <c r="M225" i="7" s="1"/>
  <c r="P222" i="7"/>
  <c r="O222" i="7"/>
  <c r="N222" i="7"/>
  <c r="M222" i="7"/>
  <c r="P221" i="7"/>
  <c r="O221" i="7"/>
  <c r="N221" i="7"/>
  <c r="M221" i="7"/>
  <c r="P220" i="7"/>
  <c r="O220" i="7"/>
  <c r="N220" i="7"/>
  <c r="M220" i="7"/>
  <c r="P219" i="7"/>
  <c r="O219" i="7"/>
  <c r="N219" i="7"/>
  <c r="M219" i="7"/>
  <c r="P218" i="7"/>
  <c r="O218" i="7"/>
  <c r="N218" i="7"/>
  <c r="M218" i="7"/>
  <c r="P217" i="7"/>
  <c r="O217" i="7"/>
  <c r="N217" i="7"/>
  <c r="M217" i="7"/>
  <c r="P216" i="7"/>
  <c r="O216" i="7"/>
  <c r="N216" i="7"/>
  <c r="M216" i="7"/>
  <c r="P215" i="7"/>
  <c r="O215" i="7"/>
  <c r="N215" i="7"/>
  <c r="M215" i="7"/>
  <c r="P214" i="7"/>
  <c r="O214" i="7"/>
  <c r="N214" i="7"/>
  <c r="M214" i="7"/>
  <c r="P213" i="7"/>
  <c r="O213" i="7"/>
  <c r="N213" i="7"/>
  <c r="M213" i="7"/>
  <c r="P212" i="7"/>
  <c r="O212" i="7"/>
  <c r="N212" i="7"/>
  <c r="M212" i="7"/>
  <c r="P211" i="7"/>
  <c r="O211" i="7"/>
  <c r="N211" i="7"/>
  <c r="M211" i="7"/>
  <c r="P210" i="7"/>
  <c r="O210" i="7"/>
  <c r="N210" i="7"/>
  <c r="M210" i="7"/>
  <c r="P209" i="7"/>
  <c r="O209" i="7"/>
  <c r="N209" i="7"/>
  <c r="M209" i="7"/>
  <c r="P208" i="7"/>
  <c r="O208" i="7"/>
  <c r="N208" i="7"/>
  <c r="M208" i="7"/>
  <c r="P207" i="7"/>
  <c r="O207" i="7"/>
  <c r="N207" i="7"/>
  <c r="M207" i="7"/>
  <c r="P206" i="7"/>
  <c r="O206" i="7"/>
  <c r="N206" i="7"/>
  <c r="M206" i="7"/>
  <c r="P205" i="7"/>
  <c r="O205" i="7"/>
  <c r="N205" i="7"/>
  <c r="M205" i="7"/>
  <c r="P204" i="7"/>
  <c r="O204" i="7"/>
  <c r="N204" i="7"/>
  <c r="M204" i="7"/>
  <c r="P203" i="7"/>
  <c r="O203" i="7"/>
  <c r="N203" i="7"/>
  <c r="M203" i="7"/>
  <c r="P202" i="7"/>
  <c r="O202" i="7"/>
  <c r="N202" i="7"/>
  <c r="M202" i="7"/>
  <c r="P201" i="7"/>
  <c r="O201" i="7"/>
  <c r="N201" i="7"/>
  <c r="M201" i="7"/>
  <c r="P200" i="7"/>
  <c r="O200" i="7"/>
  <c r="N200" i="7"/>
  <c r="M200" i="7"/>
  <c r="P199" i="7"/>
  <c r="O199" i="7"/>
  <c r="N199" i="7"/>
  <c r="M199" i="7"/>
  <c r="P198" i="7"/>
  <c r="O198" i="7"/>
  <c r="N198" i="7"/>
  <c r="M198" i="7"/>
  <c r="P197" i="7"/>
  <c r="O197" i="7"/>
  <c r="N197" i="7"/>
  <c r="M197" i="7"/>
  <c r="P196" i="7"/>
  <c r="O196" i="7"/>
  <c r="N196" i="7"/>
  <c r="M196" i="7"/>
  <c r="P195" i="7"/>
  <c r="P223" i="7" s="1"/>
  <c r="O195" i="7"/>
  <c r="O223" i="7" s="1"/>
  <c r="N195" i="7"/>
  <c r="N223" i="7" s="1"/>
  <c r="M195" i="7"/>
  <c r="M223" i="7" s="1"/>
  <c r="P193" i="7"/>
  <c r="O193" i="7"/>
  <c r="N193" i="7"/>
  <c r="M193" i="7"/>
  <c r="P192" i="7"/>
  <c r="P194" i="7" s="1"/>
  <c r="O192" i="7"/>
  <c r="O194" i="7" s="1"/>
  <c r="N192" i="7"/>
  <c r="N194" i="7" s="1"/>
  <c r="M192" i="7"/>
  <c r="M194" i="7" s="1"/>
  <c r="P190" i="7"/>
  <c r="O190" i="7"/>
  <c r="N190" i="7"/>
  <c r="M190" i="7"/>
  <c r="P189" i="7"/>
  <c r="O189" i="7"/>
  <c r="N189" i="7"/>
  <c r="M189" i="7"/>
  <c r="P188" i="7"/>
  <c r="O188" i="7"/>
  <c r="N188" i="7"/>
  <c r="M188" i="7"/>
  <c r="P187" i="7"/>
  <c r="P191" i="7" s="1"/>
  <c r="O187" i="7"/>
  <c r="N187" i="7"/>
  <c r="N191" i="7" s="1"/>
  <c r="M187" i="7"/>
  <c r="M191" i="7" s="1"/>
  <c r="P185" i="7"/>
  <c r="P186" i="7" s="1"/>
  <c r="O185" i="7"/>
  <c r="O186" i="7" s="1"/>
  <c r="N185" i="7"/>
  <c r="N186" i="7" s="1"/>
  <c r="M185" i="7"/>
  <c r="M186" i="7" s="1"/>
  <c r="P183" i="7"/>
  <c r="P184" i="7" s="1"/>
  <c r="O183" i="7"/>
  <c r="O184" i="7" s="1"/>
  <c r="N183" i="7"/>
  <c r="N184" i="7" s="1"/>
  <c r="M183" i="7"/>
  <c r="M184" i="7" s="1"/>
  <c r="P181" i="7"/>
  <c r="P182" i="7" s="1"/>
  <c r="O181" i="7"/>
  <c r="O182" i="7" s="1"/>
  <c r="N181" i="7"/>
  <c r="N182" i="7" s="1"/>
  <c r="M181" i="7"/>
  <c r="M182" i="7" s="1"/>
  <c r="P179" i="7"/>
  <c r="O179" i="7"/>
  <c r="N179" i="7"/>
  <c r="M179" i="7"/>
  <c r="P178" i="7"/>
  <c r="O178" i="7"/>
  <c r="N178" i="7"/>
  <c r="M178" i="7"/>
  <c r="P177" i="7"/>
  <c r="O177" i="7"/>
  <c r="N177" i="7"/>
  <c r="M177" i="7"/>
  <c r="P176" i="7"/>
  <c r="O176" i="7"/>
  <c r="N176" i="7"/>
  <c r="M176" i="7"/>
  <c r="P175" i="7"/>
  <c r="O175" i="7"/>
  <c r="N175" i="7"/>
  <c r="M175" i="7"/>
  <c r="P174" i="7"/>
  <c r="P180" i="7" s="1"/>
  <c r="O174" i="7"/>
  <c r="N174" i="7"/>
  <c r="M174" i="7"/>
  <c r="M180" i="7" s="1"/>
  <c r="P172" i="7"/>
  <c r="P173" i="7" s="1"/>
  <c r="O172" i="7"/>
  <c r="O173" i="7" s="1"/>
  <c r="N172" i="7"/>
  <c r="N173" i="7" s="1"/>
  <c r="M172" i="7"/>
  <c r="M173" i="7" s="1"/>
  <c r="P170" i="7"/>
  <c r="P171" i="7" s="1"/>
  <c r="O170" i="7"/>
  <c r="O171" i="7" s="1"/>
  <c r="N170" i="7"/>
  <c r="N171" i="7" s="1"/>
  <c r="M170" i="7"/>
  <c r="M171" i="7" s="1"/>
  <c r="P168" i="7"/>
  <c r="P169" i="7" s="1"/>
  <c r="O168" i="7"/>
  <c r="O169" i="7" s="1"/>
  <c r="N168" i="7"/>
  <c r="N169" i="7" s="1"/>
  <c r="M168" i="7"/>
  <c r="M169" i="7" s="1"/>
  <c r="P166" i="7"/>
  <c r="P167" i="7" s="1"/>
  <c r="O166" i="7"/>
  <c r="O167" i="7" s="1"/>
  <c r="N166" i="7"/>
  <c r="N167" i="7" s="1"/>
  <c r="M166" i="7"/>
  <c r="M167" i="7" s="1"/>
  <c r="P164" i="7"/>
  <c r="P165" i="7" s="1"/>
  <c r="O164" i="7"/>
  <c r="O165" i="7" s="1"/>
  <c r="N164" i="7"/>
  <c r="N165" i="7" s="1"/>
  <c r="M164" i="7"/>
  <c r="M165" i="7" s="1"/>
  <c r="P162" i="7"/>
  <c r="O162" i="7"/>
  <c r="N162" i="7"/>
  <c r="M162" i="7"/>
  <c r="P161" i="7"/>
  <c r="O161" i="7"/>
  <c r="N161" i="7"/>
  <c r="M161" i="7"/>
  <c r="P160" i="7"/>
  <c r="O160" i="7"/>
  <c r="N160" i="7"/>
  <c r="M160" i="7"/>
  <c r="P159" i="7"/>
  <c r="O159" i="7"/>
  <c r="N159" i="7"/>
  <c r="M159" i="7"/>
  <c r="P158" i="7"/>
  <c r="O158" i="7"/>
  <c r="N158" i="7"/>
  <c r="M158" i="7"/>
  <c r="P157" i="7"/>
  <c r="P163" i="7" s="1"/>
  <c r="O157" i="7"/>
  <c r="O163" i="7" s="1"/>
  <c r="N157" i="7"/>
  <c r="N163" i="7" s="1"/>
  <c r="M157" i="7"/>
  <c r="M163" i="7" s="1"/>
  <c r="P155" i="7"/>
  <c r="O155" i="7"/>
  <c r="N155" i="7"/>
  <c r="M155" i="7"/>
  <c r="P154" i="7"/>
  <c r="O154" i="7"/>
  <c r="N154" i="7"/>
  <c r="M154" i="7"/>
  <c r="P153" i="7"/>
  <c r="O153" i="7"/>
  <c r="N153" i="7"/>
  <c r="M153" i="7"/>
  <c r="P152" i="7"/>
  <c r="O152" i="7"/>
  <c r="N152" i="7"/>
  <c r="M152" i="7"/>
  <c r="P151" i="7"/>
  <c r="O151" i="7"/>
  <c r="N151" i="7"/>
  <c r="M151" i="7"/>
  <c r="P150" i="7"/>
  <c r="O150" i="7"/>
  <c r="N150" i="7"/>
  <c r="M150" i="7"/>
  <c r="P149" i="7"/>
  <c r="O149" i="7"/>
  <c r="N149" i="7"/>
  <c r="M149" i="7"/>
  <c r="P148" i="7"/>
  <c r="O148" i="7"/>
  <c r="N148" i="7"/>
  <c r="M148" i="7"/>
  <c r="P147" i="7"/>
  <c r="O147" i="7"/>
  <c r="N147" i="7"/>
  <c r="M147" i="7"/>
  <c r="P146" i="7"/>
  <c r="P156" i="7" s="1"/>
  <c r="O146" i="7"/>
  <c r="O156" i="7" s="1"/>
  <c r="N146" i="7"/>
  <c r="M146" i="7"/>
  <c r="M156" i="7" s="1"/>
  <c r="P144" i="7"/>
  <c r="P145" i="7" s="1"/>
  <c r="O144" i="7"/>
  <c r="O145" i="7" s="1"/>
  <c r="N144" i="7"/>
  <c r="N145" i="7" s="1"/>
  <c r="M144" i="7"/>
  <c r="M145" i="7" s="1"/>
  <c r="P142" i="7"/>
  <c r="P143" i="7" s="1"/>
  <c r="O142" i="7"/>
  <c r="O143" i="7" s="1"/>
  <c r="N142" i="7"/>
  <c r="N143" i="7" s="1"/>
  <c r="M142" i="7"/>
  <c r="M143" i="7" s="1"/>
  <c r="P140" i="7"/>
  <c r="P141" i="7" s="1"/>
  <c r="O140" i="7"/>
  <c r="O141" i="7" s="1"/>
  <c r="N140" i="7"/>
  <c r="N141" i="7" s="1"/>
  <c r="M140" i="7"/>
  <c r="M141" i="7" s="1"/>
  <c r="P138" i="7"/>
  <c r="P139" i="7" s="1"/>
  <c r="O138" i="7"/>
  <c r="O139" i="7" s="1"/>
  <c r="N138" i="7"/>
  <c r="N139" i="7" s="1"/>
  <c r="M138" i="7"/>
  <c r="M139" i="7" s="1"/>
  <c r="P136" i="7"/>
  <c r="O136" i="7"/>
  <c r="N136" i="7"/>
  <c r="M136" i="7"/>
  <c r="P135" i="7"/>
  <c r="P137" i="7" s="1"/>
  <c r="O135" i="7"/>
  <c r="N135" i="7"/>
  <c r="N137" i="7" s="1"/>
  <c r="M135" i="7"/>
  <c r="M137" i="7" s="1"/>
  <c r="P133" i="7"/>
  <c r="P134" i="7" s="1"/>
  <c r="O133" i="7"/>
  <c r="O134" i="7" s="1"/>
  <c r="N133" i="7"/>
  <c r="N134" i="7" s="1"/>
  <c r="M133" i="7"/>
  <c r="M134" i="7" s="1"/>
  <c r="P131" i="7"/>
  <c r="O131" i="7"/>
  <c r="N131" i="7"/>
  <c r="M131" i="7"/>
  <c r="P130" i="7"/>
  <c r="O130" i="7"/>
  <c r="N130" i="7"/>
  <c r="M130" i="7"/>
  <c r="P129" i="7"/>
  <c r="O129" i="7"/>
  <c r="N129" i="7"/>
  <c r="M129" i="7"/>
  <c r="P128" i="7"/>
  <c r="O128" i="7"/>
  <c r="N128" i="7"/>
  <c r="M128" i="7"/>
  <c r="P127" i="7"/>
  <c r="O127" i="7"/>
  <c r="N127" i="7"/>
  <c r="M127" i="7"/>
  <c r="P126" i="7"/>
  <c r="O126" i="7"/>
  <c r="N126" i="7"/>
  <c r="M126" i="7"/>
  <c r="P125" i="7"/>
  <c r="O125" i="7"/>
  <c r="N125" i="7"/>
  <c r="M125" i="7"/>
  <c r="P124" i="7"/>
  <c r="O124" i="7"/>
  <c r="N124" i="7"/>
  <c r="M124" i="7"/>
  <c r="P123" i="7"/>
  <c r="O123" i="7"/>
  <c r="N123" i="7"/>
  <c r="M123" i="7"/>
  <c r="P122" i="7"/>
  <c r="O122" i="7"/>
  <c r="N122" i="7"/>
  <c r="M122" i="7"/>
  <c r="P121" i="7"/>
  <c r="O121" i="7"/>
  <c r="N121" i="7"/>
  <c r="M121" i="7"/>
  <c r="P120" i="7"/>
  <c r="O120" i="7"/>
  <c r="N120" i="7"/>
  <c r="M120" i="7"/>
  <c r="P119" i="7"/>
  <c r="O119" i="7"/>
  <c r="N119" i="7"/>
  <c r="M119" i="7"/>
  <c r="P118" i="7"/>
  <c r="O118" i="7"/>
  <c r="N118" i="7"/>
  <c r="M118" i="7"/>
  <c r="P117" i="7"/>
  <c r="O117" i="7"/>
  <c r="N117" i="7"/>
  <c r="M117" i="7"/>
  <c r="P116" i="7"/>
  <c r="O116" i="7"/>
  <c r="N116" i="7"/>
  <c r="M116" i="7"/>
  <c r="P115" i="7"/>
  <c r="O115" i="7"/>
  <c r="N115" i="7"/>
  <c r="M115" i="7"/>
  <c r="P114" i="7"/>
  <c r="O114" i="7"/>
  <c r="N114" i="7"/>
  <c r="M114" i="7"/>
  <c r="P113" i="7"/>
  <c r="O113" i="7"/>
  <c r="N113" i="7"/>
  <c r="M113" i="7"/>
  <c r="P112" i="7"/>
  <c r="O112" i="7"/>
  <c r="N112" i="7"/>
  <c r="M112" i="7"/>
  <c r="P111" i="7"/>
  <c r="O111" i="7"/>
  <c r="N111" i="7"/>
  <c r="M111" i="7"/>
  <c r="P110" i="7"/>
  <c r="O110" i="7"/>
  <c r="N110" i="7"/>
  <c r="M110" i="7"/>
  <c r="P109" i="7"/>
  <c r="O109" i="7"/>
  <c r="N109" i="7"/>
  <c r="M109" i="7"/>
  <c r="P108" i="7"/>
  <c r="O108" i="7"/>
  <c r="N108" i="7"/>
  <c r="M108" i="7"/>
  <c r="P107" i="7"/>
  <c r="O107" i="7"/>
  <c r="N107" i="7"/>
  <c r="M107" i="7"/>
  <c r="P106" i="7"/>
  <c r="O106" i="7"/>
  <c r="N106" i="7"/>
  <c r="M106" i="7"/>
  <c r="P105" i="7"/>
  <c r="O105" i="7"/>
  <c r="N105" i="7"/>
  <c r="M105" i="7"/>
  <c r="P104" i="7"/>
  <c r="O104" i="7"/>
  <c r="N104" i="7"/>
  <c r="M104" i="7"/>
  <c r="P103" i="7"/>
  <c r="P132" i="7" s="1"/>
  <c r="O103" i="7"/>
  <c r="O132" i="7" s="1"/>
  <c r="N103" i="7"/>
  <c r="N132" i="7" s="1"/>
  <c r="M103" i="7"/>
  <c r="P101" i="7"/>
  <c r="P102" i="7" s="1"/>
  <c r="O101" i="7"/>
  <c r="O102" i="7" s="1"/>
  <c r="N101" i="7"/>
  <c r="N102" i="7" s="1"/>
  <c r="M101" i="7"/>
  <c r="M102" i="7" s="1"/>
  <c r="P99" i="7"/>
  <c r="P100" i="7" s="1"/>
  <c r="O99" i="7"/>
  <c r="O100" i="7" s="1"/>
  <c r="N99" i="7"/>
  <c r="N100" i="7" s="1"/>
  <c r="M99" i="7"/>
  <c r="M100" i="7" s="1"/>
  <c r="P97" i="7"/>
  <c r="P98" i="7" s="1"/>
  <c r="O97" i="7"/>
  <c r="O98" i="7" s="1"/>
  <c r="N97" i="7"/>
  <c r="N98" i="7" s="1"/>
  <c r="M97" i="7"/>
  <c r="M98" i="7" s="1"/>
  <c r="P95" i="7"/>
  <c r="P96" i="7" s="1"/>
  <c r="O95" i="7"/>
  <c r="O96" i="7" s="1"/>
  <c r="N95" i="7"/>
  <c r="N96" i="7" s="1"/>
  <c r="M95" i="7"/>
  <c r="M96" i="7" s="1"/>
  <c r="P93" i="7"/>
  <c r="P94" i="7" s="1"/>
  <c r="O93" i="7"/>
  <c r="O94" i="7" s="1"/>
  <c r="N93" i="7"/>
  <c r="N94" i="7" s="1"/>
  <c r="M93" i="7"/>
  <c r="M94" i="7" s="1"/>
  <c r="P91" i="7"/>
  <c r="P92" i="7" s="1"/>
  <c r="O91" i="7"/>
  <c r="O92" i="7" s="1"/>
  <c r="N91" i="7"/>
  <c r="N92" i="7" s="1"/>
  <c r="M91" i="7"/>
  <c r="M92" i="7" s="1"/>
  <c r="P89" i="7"/>
  <c r="O89" i="7"/>
  <c r="N89" i="7"/>
  <c r="M89" i="7"/>
  <c r="P88" i="7"/>
  <c r="P90" i="7" s="1"/>
  <c r="O88" i="7"/>
  <c r="O90" i="7" s="1"/>
  <c r="N88" i="7"/>
  <c r="N90" i="7" s="1"/>
  <c r="M88" i="7"/>
  <c r="M90" i="7" s="1"/>
  <c r="P86" i="7"/>
  <c r="P87" i="7" s="1"/>
  <c r="O86" i="7"/>
  <c r="O87" i="7" s="1"/>
  <c r="N86" i="7"/>
  <c r="N87" i="7" s="1"/>
  <c r="M86" i="7"/>
  <c r="M87" i="7" s="1"/>
  <c r="P84" i="7"/>
  <c r="P85" i="7" s="1"/>
  <c r="O84" i="7"/>
  <c r="O85" i="7" s="1"/>
  <c r="N84" i="7"/>
  <c r="N85" i="7" s="1"/>
  <c r="M84" i="7"/>
  <c r="M85" i="7" s="1"/>
  <c r="P82" i="7"/>
  <c r="P83" i="7" s="1"/>
  <c r="O82" i="7"/>
  <c r="O83" i="7" s="1"/>
  <c r="N82" i="7"/>
  <c r="N83" i="7" s="1"/>
  <c r="M82" i="7"/>
  <c r="M83" i="7" s="1"/>
  <c r="P80" i="7"/>
  <c r="P81" i="7" s="1"/>
  <c r="O80" i="7"/>
  <c r="O81" i="7" s="1"/>
  <c r="N80" i="7"/>
  <c r="N81" i="7" s="1"/>
  <c r="M80" i="7"/>
  <c r="M81" i="7" s="1"/>
  <c r="P78" i="7"/>
  <c r="P79" i="7" s="1"/>
  <c r="O78" i="7"/>
  <c r="O79" i="7" s="1"/>
  <c r="N78" i="7"/>
  <c r="N79" i="7" s="1"/>
  <c r="M78" i="7"/>
  <c r="M79" i="7" s="1"/>
  <c r="P76" i="7"/>
  <c r="P77" i="7" s="1"/>
  <c r="O76" i="7"/>
  <c r="O77" i="7" s="1"/>
  <c r="N76" i="7"/>
  <c r="N77" i="7" s="1"/>
  <c r="M76" i="7"/>
  <c r="M77" i="7" s="1"/>
  <c r="P74" i="7"/>
  <c r="P75" i="7" s="1"/>
  <c r="O74" i="7"/>
  <c r="O75" i="7" s="1"/>
  <c r="N74" i="7"/>
  <c r="N75" i="7" s="1"/>
  <c r="M74" i="7"/>
  <c r="M75" i="7" s="1"/>
  <c r="P72" i="7"/>
  <c r="P73" i="7" s="1"/>
  <c r="O72" i="7"/>
  <c r="O73" i="7" s="1"/>
  <c r="N72" i="7"/>
  <c r="N73" i="7" s="1"/>
  <c r="M72" i="7"/>
  <c r="M73" i="7" s="1"/>
  <c r="P70" i="7"/>
  <c r="P71" i="7" s="1"/>
  <c r="O70" i="7"/>
  <c r="O71" i="7" s="1"/>
  <c r="N70" i="7"/>
  <c r="N71" i="7" s="1"/>
  <c r="M70" i="7"/>
  <c r="M71" i="7" s="1"/>
  <c r="P68" i="7"/>
  <c r="P69" i="7" s="1"/>
  <c r="O68" i="7"/>
  <c r="O69" i="7" s="1"/>
  <c r="N68" i="7"/>
  <c r="N69" i="7" s="1"/>
  <c r="M68" i="7"/>
  <c r="M69" i="7" s="1"/>
  <c r="P66" i="7"/>
  <c r="O66" i="7"/>
  <c r="N66" i="7"/>
  <c r="M66" i="7"/>
  <c r="P65" i="7"/>
  <c r="P67" i="7" s="1"/>
  <c r="O65" i="7"/>
  <c r="N65" i="7"/>
  <c r="N67" i="7" s="1"/>
  <c r="M65" i="7"/>
  <c r="M67" i="7" s="1"/>
  <c r="P63" i="7"/>
  <c r="O63" i="7"/>
  <c r="N63" i="7"/>
  <c r="M63" i="7"/>
  <c r="P62" i="7"/>
  <c r="P64" i="7" s="1"/>
  <c r="O62" i="7"/>
  <c r="O64" i="7" s="1"/>
  <c r="N62" i="7"/>
  <c r="M62" i="7"/>
  <c r="M64" i="7" s="1"/>
  <c r="P60" i="7"/>
  <c r="O60" i="7"/>
  <c r="N60" i="7"/>
  <c r="M60" i="7"/>
  <c r="P59" i="7"/>
  <c r="P61" i="7" s="1"/>
  <c r="O59" i="7"/>
  <c r="O61" i="7" s="1"/>
  <c r="N59" i="7"/>
  <c r="N61" i="7" s="1"/>
  <c r="M59" i="7"/>
  <c r="M61" i="7" s="1"/>
  <c r="P57" i="7"/>
  <c r="O57" i="7"/>
  <c r="N57" i="7"/>
  <c r="M57" i="7"/>
  <c r="P56" i="7"/>
  <c r="O56" i="7"/>
  <c r="N56" i="7"/>
  <c r="M56" i="7"/>
  <c r="P55" i="7"/>
  <c r="P58" i="7" s="1"/>
  <c r="O55" i="7"/>
  <c r="N55" i="7"/>
  <c r="M55" i="7"/>
  <c r="P53" i="7"/>
  <c r="O53" i="7"/>
  <c r="N53" i="7"/>
  <c r="M53" i="7"/>
  <c r="P52" i="7"/>
  <c r="P54" i="7" s="1"/>
  <c r="O52" i="7"/>
  <c r="O54" i="7" s="1"/>
  <c r="N52" i="7"/>
  <c r="N54" i="7" s="1"/>
  <c r="M52" i="7"/>
  <c r="M54" i="7" s="1"/>
  <c r="P50" i="7"/>
  <c r="O50" i="7"/>
  <c r="N50" i="7"/>
  <c r="M50" i="7"/>
  <c r="P49" i="7"/>
  <c r="P51" i="7" s="1"/>
  <c r="O49" i="7"/>
  <c r="O51" i="7" s="1"/>
  <c r="N49" i="7"/>
  <c r="M49" i="7"/>
  <c r="M51" i="7" s="1"/>
  <c r="P47" i="7"/>
  <c r="P48" i="7" s="1"/>
  <c r="O47" i="7"/>
  <c r="O48" i="7" s="1"/>
  <c r="N47" i="7"/>
  <c r="N48" i="7" s="1"/>
  <c r="M47" i="7"/>
  <c r="M48" i="7" s="1"/>
  <c r="P45" i="7"/>
  <c r="P46" i="7" s="1"/>
  <c r="O45" i="7"/>
  <c r="O46" i="7" s="1"/>
  <c r="N45" i="7"/>
  <c r="N46" i="7" s="1"/>
  <c r="M45" i="7"/>
  <c r="M46" i="7" s="1"/>
  <c r="P43" i="7"/>
  <c r="P44" i="7" s="1"/>
  <c r="O43" i="7"/>
  <c r="O44" i="7" s="1"/>
  <c r="N43" i="7"/>
  <c r="N44" i="7" s="1"/>
  <c r="M43" i="7"/>
  <c r="M44" i="7" s="1"/>
  <c r="P41" i="7"/>
  <c r="P42" i="7" s="1"/>
  <c r="O41" i="7"/>
  <c r="O42" i="7" s="1"/>
  <c r="N41" i="7"/>
  <c r="N42" i="7" s="1"/>
  <c r="M41" i="7"/>
  <c r="M42" i="7" s="1"/>
  <c r="P39" i="7"/>
  <c r="O39" i="7"/>
  <c r="N39" i="7"/>
  <c r="M39" i="7"/>
  <c r="P38" i="7"/>
  <c r="O38" i="7"/>
  <c r="N38" i="7"/>
  <c r="M38" i="7"/>
  <c r="P37" i="7"/>
  <c r="P40" i="7" s="1"/>
  <c r="O37" i="7"/>
  <c r="N37" i="7"/>
  <c r="N40" i="7" s="1"/>
  <c r="M37" i="7"/>
  <c r="P35" i="7"/>
  <c r="P36" i="7" s="1"/>
  <c r="O35" i="7"/>
  <c r="O36" i="7" s="1"/>
  <c r="N35" i="7"/>
  <c r="N36" i="7" s="1"/>
  <c r="M35" i="7"/>
  <c r="M36" i="7" s="1"/>
  <c r="P33" i="7"/>
  <c r="P34" i="7" s="1"/>
  <c r="O33" i="7"/>
  <c r="O34" i="7" s="1"/>
  <c r="N33" i="7"/>
  <c r="N34" i="7" s="1"/>
  <c r="M33" i="7"/>
  <c r="M34" i="7" s="1"/>
  <c r="P31" i="7"/>
  <c r="P32" i="7" s="1"/>
  <c r="O31" i="7"/>
  <c r="O32" i="7" s="1"/>
  <c r="N31" i="7"/>
  <c r="N32" i="7" s="1"/>
  <c r="M31" i="7"/>
  <c r="M32" i="7" s="1"/>
  <c r="P29" i="7"/>
  <c r="O29" i="7"/>
  <c r="N29" i="7"/>
  <c r="M29" i="7"/>
  <c r="P28" i="7"/>
  <c r="O28" i="7"/>
  <c r="N28" i="7"/>
  <c r="M28" i="7"/>
  <c r="P27" i="7"/>
  <c r="O27" i="7"/>
  <c r="N27" i="7"/>
  <c r="M27" i="7"/>
  <c r="P26" i="7"/>
  <c r="O26" i="7"/>
  <c r="N26" i="7"/>
  <c r="M26" i="7"/>
  <c r="P25" i="7"/>
  <c r="O25" i="7"/>
  <c r="N25" i="7"/>
  <c r="M25" i="7"/>
  <c r="P24" i="7"/>
  <c r="P30" i="7" s="1"/>
  <c r="O24" i="7"/>
  <c r="O30" i="7" s="1"/>
  <c r="N24" i="7"/>
  <c r="N30" i="7" s="1"/>
  <c r="M24" i="7"/>
  <c r="M30" i="7" s="1"/>
  <c r="P22" i="7"/>
  <c r="O22" i="7"/>
  <c r="N22" i="7"/>
  <c r="M22" i="7"/>
  <c r="P21" i="7"/>
  <c r="O21" i="7"/>
  <c r="N21" i="7"/>
  <c r="M21" i="7"/>
  <c r="P20" i="7"/>
  <c r="O20" i="7"/>
  <c r="N20" i="7"/>
  <c r="M20" i="7"/>
  <c r="P19" i="7"/>
  <c r="O19" i="7"/>
  <c r="N19" i="7"/>
  <c r="M19" i="7"/>
  <c r="P18" i="7"/>
  <c r="P23" i="7" s="1"/>
  <c r="O18" i="7"/>
  <c r="O23" i="7" s="1"/>
  <c r="N18" i="7"/>
  <c r="M18" i="7"/>
  <c r="M23" i="7" s="1"/>
  <c r="P16" i="7"/>
  <c r="P17" i="7" s="1"/>
  <c r="O16" i="7"/>
  <c r="O17" i="7" s="1"/>
  <c r="N16" i="7"/>
  <c r="N17" i="7" s="1"/>
  <c r="M16" i="7"/>
  <c r="M17" i="7" s="1"/>
  <c r="P14" i="7"/>
  <c r="P15" i="7" s="1"/>
  <c r="O14" i="7"/>
  <c r="O15" i="7" s="1"/>
  <c r="N14" i="7"/>
  <c r="N15" i="7" s="1"/>
  <c r="M14" i="7"/>
  <c r="M15" i="7" s="1"/>
  <c r="P12" i="7"/>
  <c r="P13" i="7" s="1"/>
  <c r="O12" i="7"/>
  <c r="O13" i="7" s="1"/>
  <c r="N12" i="7"/>
  <c r="N13" i="7" s="1"/>
  <c r="M12" i="7"/>
  <c r="M13" i="7" s="1"/>
  <c r="P10" i="7"/>
  <c r="P11" i="7" s="1"/>
  <c r="O10" i="7"/>
  <c r="O11" i="7" s="1"/>
  <c r="N10" i="7"/>
  <c r="N11" i="7" s="1"/>
  <c r="M10" i="7"/>
  <c r="M11" i="7" s="1"/>
  <c r="P8" i="7"/>
  <c r="P9" i="7" s="1"/>
  <c r="O8" i="7"/>
  <c r="O9" i="7" s="1"/>
  <c r="N8" i="7"/>
  <c r="N9" i="7" s="1"/>
  <c r="M8" i="7"/>
  <c r="M9" i="7" s="1"/>
  <c r="O191" i="7" l="1"/>
  <c r="O353" i="7"/>
  <c r="O489" i="7"/>
  <c r="M40" i="7"/>
  <c r="M58" i="7"/>
  <c r="N180" i="7"/>
  <c r="N51" i="7"/>
  <c r="O137" i="7"/>
  <c r="N64" i="7"/>
  <c r="N156" i="7"/>
  <c r="O67" i="7"/>
  <c r="M703" i="7"/>
  <c r="M724" i="7"/>
  <c r="O40" i="7"/>
  <c r="O180" i="7"/>
  <c r="N481" i="7"/>
  <c r="M132" i="7"/>
  <c r="O58" i="7"/>
  <c r="N23" i="7"/>
  <c r="N58" i="7"/>
  <c r="P839" i="6"/>
  <c r="O839" i="6"/>
  <c r="N839" i="6"/>
  <c r="M839" i="6"/>
  <c r="P838" i="6"/>
  <c r="P840" i="6" s="1"/>
  <c r="O838" i="6"/>
  <c r="O840" i="6" s="1"/>
  <c r="N838" i="6"/>
  <c r="N840" i="6" s="1"/>
  <c r="M838" i="6"/>
  <c r="M840" i="6" s="1"/>
  <c r="P836" i="6"/>
  <c r="O836" i="6"/>
  <c r="N836" i="6"/>
  <c r="M836" i="6"/>
  <c r="P835" i="6"/>
  <c r="O835" i="6"/>
  <c r="N835" i="6"/>
  <c r="M835" i="6"/>
  <c r="P834" i="6"/>
  <c r="O834" i="6"/>
  <c r="N834" i="6"/>
  <c r="M834" i="6"/>
  <c r="P833" i="6"/>
  <c r="O833" i="6"/>
  <c r="N833" i="6"/>
  <c r="M833" i="6"/>
  <c r="P832" i="6"/>
  <c r="P837" i="6" s="1"/>
  <c r="O832" i="6"/>
  <c r="O837" i="6" s="1"/>
  <c r="N832" i="6"/>
  <c r="N837" i="6" s="1"/>
  <c r="M832" i="6"/>
  <c r="M837" i="6" s="1"/>
  <c r="P830" i="6"/>
  <c r="O830" i="6"/>
  <c r="N830" i="6"/>
  <c r="M830" i="6"/>
  <c r="P829" i="6"/>
  <c r="P831" i="6" s="1"/>
  <c r="O829" i="6"/>
  <c r="O831" i="6" s="1"/>
  <c r="N829" i="6"/>
  <c r="N831" i="6" s="1"/>
  <c r="M829" i="6"/>
  <c r="M831" i="6" s="1"/>
  <c r="P827" i="6"/>
  <c r="P828" i="6" s="1"/>
  <c r="O827" i="6"/>
  <c r="O828" i="6" s="1"/>
  <c r="N827" i="6"/>
  <c r="N828" i="6" s="1"/>
  <c r="M827" i="6"/>
  <c r="M828" i="6" s="1"/>
  <c r="P825" i="6"/>
  <c r="P826" i="6" s="1"/>
  <c r="O825" i="6"/>
  <c r="O826" i="6" s="1"/>
  <c r="N825" i="6"/>
  <c r="N826" i="6" s="1"/>
  <c r="M825" i="6"/>
  <c r="M826" i="6" s="1"/>
  <c r="P823" i="6"/>
  <c r="P824" i="6" s="1"/>
  <c r="O823" i="6"/>
  <c r="O824" i="6" s="1"/>
  <c r="N823" i="6"/>
  <c r="N824" i="6" s="1"/>
  <c r="M823" i="6"/>
  <c r="M824" i="6" s="1"/>
  <c r="P821" i="6"/>
  <c r="P822" i="6" s="1"/>
  <c r="O821" i="6"/>
  <c r="O822" i="6" s="1"/>
  <c r="N821" i="6"/>
  <c r="N822" i="6" s="1"/>
  <c r="M821" i="6"/>
  <c r="M822" i="6" s="1"/>
  <c r="P819" i="6"/>
  <c r="P820" i="6" s="1"/>
  <c r="O819" i="6"/>
  <c r="O820" i="6" s="1"/>
  <c r="N819" i="6"/>
  <c r="N820" i="6" s="1"/>
  <c r="M819" i="6"/>
  <c r="M820" i="6" s="1"/>
  <c r="P817" i="6"/>
  <c r="P818" i="6" s="1"/>
  <c r="O817" i="6"/>
  <c r="O818" i="6" s="1"/>
  <c r="N817" i="6"/>
  <c r="N818" i="6" s="1"/>
  <c r="M817" i="6"/>
  <c r="M818" i="6" s="1"/>
  <c r="P815" i="6"/>
  <c r="P816" i="6" s="1"/>
  <c r="O815" i="6"/>
  <c r="O816" i="6" s="1"/>
  <c r="N815" i="6"/>
  <c r="N816" i="6" s="1"/>
  <c r="M815" i="6"/>
  <c r="M816" i="6" s="1"/>
  <c r="P813" i="6"/>
  <c r="P814" i="6" s="1"/>
  <c r="O813" i="6"/>
  <c r="O814" i="6" s="1"/>
  <c r="N813" i="6"/>
  <c r="N814" i="6" s="1"/>
  <c r="M813" i="6"/>
  <c r="M814" i="6" s="1"/>
  <c r="P811" i="6"/>
  <c r="P812" i="6" s="1"/>
  <c r="O811" i="6"/>
  <c r="O812" i="6" s="1"/>
  <c r="N811" i="6"/>
  <c r="N812" i="6" s="1"/>
  <c r="M811" i="6"/>
  <c r="M812" i="6" s="1"/>
  <c r="P809" i="6"/>
  <c r="O809" i="6"/>
  <c r="N809" i="6"/>
  <c r="M809" i="6"/>
  <c r="P808" i="6"/>
  <c r="P810" i="6" s="1"/>
  <c r="O808" i="6"/>
  <c r="O810" i="6" s="1"/>
  <c r="N808" i="6"/>
  <c r="N810" i="6" s="1"/>
  <c r="M808" i="6"/>
  <c r="M810" i="6" s="1"/>
  <c r="P806" i="6"/>
  <c r="P807" i="6" s="1"/>
  <c r="O806" i="6"/>
  <c r="O807" i="6" s="1"/>
  <c r="N806" i="6"/>
  <c r="N807" i="6" s="1"/>
  <c r="M806" i="6"/>
  <c r="M807" i="6" s="1"/>
  <c r="P804" i="6"/>
  <c r="P805" i="6" s="1"/>
  <c r="O804" i="6"/>
  <c r="O805" i="6" s="1"/>
  <c r="N804" i="6"/>
  <c r="N805" i="6" s="1"/>
  <c r="M804" i="6"/>
  <c r="M805" i="6" s="1"/>
  <c r="P802" i="6"/>
  <c r="P803" i="6" s="1"/>
  <c r="O802" i="6"/>
  <c r="O803" i="6" s="1"/>
  <c r="N802" i="6"/>
  <c r="N803" i="6" s="1"/>
  <c r="M802" i="6"/>
  <c r="M803" i="6" s="1"/>
  <c r="P800" i="6"/>
  <c r="P801" i="6" s="1"/>
  <c r="O800" i="6"/>
  <c r="O801" i="6" s="1"/>
  <c r="N800" i="6"/>
  <c r="N801" i="6" s="1"/>
  <c r="M800" i="6"/>
  <c r="M801" i="6" s="1"/>
  <c r="P798" i="6"/>
  <c r="P799" i="6" s="1"/>
  <c r="O798" i="6"/>
  <c r="O799" i="6" s="1"/>
  <c r="N798" i="6"/>
  <c r="N799" i="6" s="1"/>
  <c r="M798" i="6"/>
  <c r="M799" i="6" s="1"/>
  <c r="P796" i="6"/>
  <c r="P797" i="6" s="1"/>
  <c r="O796" i="6"/>
  <c r="O797" i="6" s="1"/>
  <c r="N796" i="6"/>
  <c r="N797" i="6" s="1"/>
  <c r="M796" i="6"/>
  <c r="M797" i="6" s="1"/>
  <c r="P794" i="6"/>
  <c r="P795" i="6" s="1"/>
  <c r="O794" i="6"/>
  <c r="O795" i="6" s="1"/>
  <c r="N794" i="6"/>
  <c r="N795" i="6" s="1"/>
  <c r="M794" i="6"/>
  <c r="M795" i="6" s="1"/>
  <c r="P792" i="6"/>
  <c r="P793" i="6" s="1"/>
  <c r="O792" i="6"/>
  <c r="O793" i="6" s="1"/>
  <c r="N792" i="6"/>
  <c r="N793" i="6" s="1"/>
  <c r="M792" i="6"/>
  <c r="M793" i="6" s="1"/>
  <c r="P790" i="6"/>
  <c r="P791" i="6" s="1"/>
  <c r="O790" i="6"/>
  <c r="O791" i="6" s="1"/>
  <c r="N790" i="6"/>
  <c r="N791" i="6" s="1"/>
  <c r="M790" i="6"/>
  <c r="M791" i="6" s="1"/>
  <c r="P788" i="6"/>
  <c r="P789" i="6" s="1"/>
  <c r="O788" i="6"/>
  <c r="O789" i="6" s="1"/>
  <c r="N788" i="6"/>
  <c r="N789" i="6" s="1"/>
  <c r="M788" i="6"/>
  <c r="M789" i="6" s="1"/>
  <c r="P786" i="6"/>
  <c r="P787" i="6" s="1"/>
  <c r="O786" i="6"/>
  <c r="O787" i="6" s="1"/>
  <c r="N786" i="6"/>
  <c r="N787" i="6" s="1"/>
  <c r="M786" i="6"/>
  <c r="M787" i="6" s="1"/>
  <c r="P784" i="6"/>
  <c r="P785" i="6" s="1"/>
  <c r="O784" i="6"/>
  <c r="O785" i="6" s="1"/>
  <c r="N784" i="6"/>
  <c r="N785" i="6" s="1"/>
  <c r="M784" i="6"/>
  <c r="M785" i="6" s="1"/>
  <c r="P782" i="6"/>
  <c r="P783" i="6" s="1"/>
  <c r="O782" i="6"/>
  <c r="O783" i="6" s="1"/>
  <c r="N782" i="6"/>
  <c r="N783" i="6" s="1"/>
  <c r="M782" i="6"/>
  <c r="M783" i="6" s="1"/>
  <c r="P780" i="6"/>
  <c r="P781" i="6" s="1"/>
  <c r="O780" i="6"/>
  <c r="O781" i="6" s="1"/>
  <c r="N780" i="6"/>
  <c r="N781" i="6" s="1"/>
  <c r="M780" i="6"/>
  <c r="M781" i="6" s="1"/>
  <c r="P778" i="6"/>
  <c r="P779" i="6" s="1"/>
  <c r="O778" i="6"/>
  <c r="O779" i="6" s="1"/>
  <c r="N778" i="6"/>
  <c r="N779" i="6" s="1"/>
  <c r="M778" i="6"/>
  <c r="M779" i="6" s="1"/>
  <c r="P776" i="6"/>
  <c r="P777" i="6" s="1"/>
  <c r="O776" i="6"/>
  <c r="O777" i="6" s="1"/>
  <c r="N776" i="6"/>
  <c r="N777" i="6" s="1"/>
  <c r="M776" i="6"/>
  <c r="M777" i="6" s="1"/>
  <c r="P774" i="6"/>
  <c r="P775" i="6" s="1"/>
  <c r="O774" i="6"/>
  <c r="O775" i="6" s="1"/>
  <c r="N774" i="6"/>
  <c r="N775" i="6" s="1"/>
  <c r="M774" i="6"/>
  <c r="M775" i="6" s="1"/>
  <c r="P772" i="6"/>
  <c r="P773" i="6" s="1"/>
  <c r="O772" i="6"/>
  <c r="O773" i="6" s="1"/>
  <c r="N772" i="6"/>
  <c r="N773" i="6" s="1"/>
  <c r="M772" i="6"/>
  <c r="M773" i="6" s="1"/>
  <c r="P770" i="6"/>
  <c r="P771" i="6" s="1"/>
  <c r="O770" i="6"/>
  <c r="O771" i="6" s="1"/>
  <c r="N770" i="6"/>
  <c r="N771" i="6" s="1"/>
  <c r="M770" i="6"/>
  <c r="M771" i="6" s="1"/>
  <c r="P768" i="6"/>
  <c r="P769" i="6" s="1"/>
  <c r="O768" i="6"/>
  <c r="O769" i="6" s="1"/>
  <c r="N768" i="6"/>
  <c r="N769" i="6" s="1"/>
  <c r="M768" i="6"/>
  <c r="M769" i="6" s="1"/>
  <c r="P766" i="6"/>
  <c r="P767" i="6" s="1"/>
  <c r="O766" i="6"/>
  <c r="O767" i="6" s="1"/>
  <c r="N766" i="6"/>
  <c r="N767" i="6" s="1"/>
  <c r="M766" i="6"/>
  <c r="M767" i="6" s="1"/>
  <c r="P764" i="6"/>
  <c r="P765" i="6" s="1"/>
  <c r="O764" i="6"/>
  <c r="O765" i="6" s="1"/>
  <c r="N764" i="6"/>
  <c r="N765" i="6" s="1"/>
  <c r="M764" i="6"/>
  <c r="M765" i="6" s="1"/>
  <c r="P762" i="6"/>
  <c r="P763" i="6" s="1"/>
  <c r="O762" i="6"/>
  <c r="O763" i="6" s="1"/>
  <c r="N762" i="6"/>
  <c r="N763" i="6" s="1"/>
  <c r="M762" i="6"/>
  <c r="M763" i="6" s="1"/>
  <c r="P760" i="6"/>
  <c r="P761" i="6" s="1"/>
  <c r="O760" i="6"/>
  <c r="O761" i="6" s="1"/>
  <c r="N760" i="6"/>
  <c r="N761" i="6" s="1"/>
  <c r="M760" i="6"/>
  <c r="M761" i="6" s="1"/>
  <c r="P758" i="6"/>
  <c r="P759" i="6" s="1"/>
  <c r="O758" i="6"/>
  <c r="O759" i="6" s="1"/>
  <c r="N758" i="6"/>
  <c r="N759" i="6" s="1"/>
  <c r="M758" i="6"/>
  <c r="M759" i="6" s="1"/>
  <c r="P756" i="6"/>
  <c r="P757" i="6" s="1"/>
  <c r="O756" i="6"/>
  <c r="O757" i="6" s="1"/>
  <c r="N756" i="6"/>
  <c r="N757" i="6" s="1"/>
  <c r="M756" i="6"/>
  <c r="M757" i="6" s="1"/>
  <c r="P754" i="6"/>
  <c r="P755" i="6" s="1"/>
  <c r="O754" i="6"/>
  <c r="O755" i="6" s="1"/>
  <c r="N754" i="6"/>
  <c r="N755" i="6" s="1"/>
  <c r="M754" i="6"/>
  <c r="M755" i="6" s="1"/>
  <c r="P752" i="6"/>
  <c r="P753" i="6" s="1"/>
  <c r="O752" i="6"/>
  <c r="O753" i="6" s="1"/>
  <c r="N752" i="6"/>
  <c r="N753" i="6" s="1"/>
  <c r="M752" i="6"/>
  <c r="M753" i="6" s="1"/>
  <c r="P750" i="6"/>
  <c r="P751" i="6" s="1"/>
  <c r="O750" i="6"/>
  <c r="O751" i="6" s="1"/>
  <c r="N750" i="6"/>
  <c r="N751" i="6" s="1"/>
  <c r="M750" i="6"/>
  <c r="M751" i="6" s="1"/>
  <c r="P748" i="6"/>
  <c r="P749" i="6" s="1"/>
  <c r="O748" i="6"/>
  <c r="O749" i="6" s="1"/>
  <c r="N748" i="6"/>
  <c r="N749" i="6" s="1"/>
  <c r="M748" i="6"/>
  <c r="M749" i="6" s="1"/>
  <c r="P746" i="6"/>
  <c r="P747" i="6" s="1"/>
  <c r="O746" i="6"/>
  <c r="O747" i="6" s="1"/>
  <c r="N746" i="6"/>
  <c r="N747" i="6" s="1"/>
  <c r="M746" i="6"/>
  <c r="M747" i="6" s="1"/>
  <c r="P744" i="6"/>
  <c r="O744" i="6"/>
  <c r="N744" i="6"/>
  <c r="M744" i="6"/>
  <c r="P743" i="6"/>
  <c r="P745" i="6" s="1"/>
  <c r="O743" i="6"/>
  <c r="O745" i="6" s="1"/>
  <c r="N743" i="6"/>
  <c r="N745" i="6" s="1"/>
  <c r="M743" i="6"/>
  <c r="M745" i="6" s="1"/>
  <c r="P741" i="6"/>
  <c r="P742" i="6" s="1"/>
  <c r="O741" i="6"/>
  <c r="O742" i="6" s="1"/>
  <c r="N741" i="6"/>
  <c r="N742" i="6" s="1"/>
  <c r="M741" i="6"/>
  <c r="M742" i="6" s="1"/>
  <c r="P739" i="6"/>
  <c r="P740" i="6" s="1"/>
  <c r="O739" i="6"/>
  <c r="O740" i="6" s="1"/>
  <c r="N739" i="6"/>
  <c r="N740" i="6" s="1"/>
  <c r="M739" i="6"/>
  <c r="M740" i="6" s="1"/>
  <c r="P737" i="6"/>
  <c r="P738" i="6" s="1"/>
  <c r="O737" i="6"/>
  <c r="O738" i="6" s="1"/>
  <c r="N737" i="6"/>
  <c r="N738" i="6" s="1"/>
  <c r="M737" i="6"/>
  <c r="M738" i="6" s="1"/>
  <c r="P735" i="6"/>
  <c r="P736" i="6" s="1"/>
  <c r="O735" i="6"/>
  <c r="O736" i="6" s="1"/>
  <c r="N735" i="6"/>
  <c r="N736" i="6" s="1"/>
  <c r="M735" i="6"/>
  <c r="M736" i="6" s="1"/>
  <c r="P733" i="6"/>
  <c r="P734" i="6" s="1"/>
  <c r="O733" i="6"/>
  <c r="O734" i="6" s="1"/>
  <c r="N733" i="6"/>
  <c r="N734" i="6" s="1"/>
  <c r="M733" i="6"/>
  <c r="M734" i="6" s="1"/>
  <c r="P731" i="6"/>
  <c r="P732" i="6" s="1"/>
  <c r="O731" i="6"/>
  <c r="O732" i="6" s="1"/>
  <c r="N731" i="6"/>
  <c r="N732" i="6" s="1"/>
  <c r="M731" i="6"/>
  <c r="M732" i="6" s="1"/>
  <c r="P729" i="6"/>
  <c r="P730" i="6" s="1"/>
  <c r="O729" i="6"/>
  <c r="O730" i="6" s="1"/>
  <c r="N729" i="6"/>
  <c r="N730" i="6" s="1"/>
  <c r="M729" i="6"/>
  <c r="M730" i="6" s="1"/>
  <c r="P727" i="6"/>
  <c r="P728" i="6" s="1"/>
  <c r="O727" i="6"/>
  <c r="O728" i="6" s="1"/>
  <c r="N727" i="6"/>
  <c r="N728" i="6" s="1"/>
  <c r="M727" i="6"/>
  <c r="M728" i="6" s="1"/>
  <c r="P725" i="6"/>
  <c r="P726" i="6" s="1"/>
  <c r="O725" i="6"/>
  <c r="O726" i="6" s="1"/>
  <c r="N725" i="6"/>
  <c r="N726" i="6" s="1"/>
  <c r="M725" i="6"/>
  <c r="M726" i="6" s="1"/>
  <c r="P723" i="6"/>
  <c r="P724" i="6" s="1"/>
  <c r="O723" i="6"/>
  <c r="O724" i="6" s="1"/>
  <c r="N723" i="6"/>
  <c r="N724" i="6" s="1"/>
  <c r="M723" i="6"/>
  <c r="M724" i="6" s="1"/>
  <c r="P721" i="6"/>
  <c r="P722" i="6" s="1"/>
  <c r="O721" i="6"/>
  <c r="O722" i="6" s="1"/>
  <c r="N721" i="6"/>
  <c r="N722" i="6" s="1"/>
  <c r="M721" i="6"/>
  <c r="M722" i="6" s="1"/>
  <c r="P719" i="6"/>
  <c r="P720" i="6" s="1"/>
  <c r="O719" i="6"/>
  <c r="O720" i="6" s="1"/>
  <c r="N719" i="6"/>
  <c r="N720" i="6" s="1"/>
  <c r="M719" i="6"/>
  <c r="M720" i="6" s="1"/>
  <c r="P717" i="6"/>
  <c r="P718" i="6" s="1"/>
  <c r="O717" i="6"/>
  <c r="O718" i="6" s="1"/>
  <c r="N717" i="6"/>
  <c r="N718" i="6" s="1"/>
  <c r="M717" i="6"/>
  <c r="M718" i="6" s="1"/>
  <c r="P715" i="6"/>
  <c r="P716" i="6" s="1"/>
  <c r="O715" i="6"/>
  <c r="O716" i="6" s="1"/>
  <c r="N715" i="6"/>
  <c r="N716" i="6" s="1"/>
  <c r="M715" i="6"/>
  <c r="M716" i="6" s="1"/>
  <c r="P713" i="6"/>
  <c r="P714" i="6" s="1"/>
  <c r="O713" i="6"/>
  <c r="O714" i="6" s="1"/>
  <c r="N713" i="6"/>
  <c r="N714" i="6" s="1"/>
  <c r="M713" i="6"/>
  <c r="M714" i="6" s="1"/>
  <c r="P711" i="6"/>
  <c r="P712" i="6" s="1"/>
  <c r="O711" i="6"/>
  <c r="O712" i="6" s="1"/>
  <c r="N711" i="6"/>
  <c r="N712" i="6" s="1"/>
  <c r="M711" i="6"/>
  <c r="M712" i="6" s="1"/>
  <c r="P709" i="6"/>
  <c r="P710" i="6" s="1"/>
  <c r="O709" i="6"/>
  <c r="O710" i="6" s="1"/>
  <c r="N709" i="6"/>
  <c r="N710" i="6" s="1"/>
  <c r="M709" i="6"/>
  <c r="M710" i="6" s="1"/>
  <c r="P707" i="6"/>
  <c r="P708" i="6" s="1"/>
  <c r="O707" i="6"/>
  <c r="O708" i="6" s="1"/>
  <c r="N707" i="6"/>
  <c r="N708" i="6" s="1"/>
  <c r="M707" i="6"/>
  <c r="M708" i="6" s="1"/>
  <c r="P705" i="6"/>
  <c r="P706" i="6" s="1"/>
  <c r="O705" i="6"/>
  <c r="O706" i="6" s="1"/>
  <c r="N705" i="6"/>
  <c r="N706" i="6" s="1"/>
  <c r="M705" i="6"/>
  <c r="M706" i="6" s="1"/>
  <c r="P703" i="6"/>
  <c r="P704" i="6" s="1"/>
  <c r="O703" i="6"/>
  <c r="O704" i="6" s="1"/>
  <c r="N703" i="6"/>
  <c r="N704" i="6" s="1"/>
  <c r="M703" i="6"/>
  <c r="M704" i="6" s="1"/>
  <c r="P701" i="6"/>
  <c r="O701" i="6"/>
  <c r="N701" i="6"/>
  <c r="M701" i="6"/>
  <c r="P700" i="6"/>
  <c r="P702" i="6" s="1"/>
  <c r="O700" i="6"/>
  <c r="O702" i="6" s="1"/>
  <c r="N700" i="6"/>
  <c r="N702" i="6" s="1"/>
  <c r="M700" i="6"/>
  <c r="M702" i="6" s="1"/>
  <c r="P698" i="6"/>
  <c r="P699" i="6" s="1"/>
  <c r="O698" i="6"/>
  <c r="O699" i="6" s="1"/>
  <c r="N698" i="6"/>
  <c r="N699" i="6" s="1"/>
  <c r="M698" i="6"/>
  <c r="M699" i="6" s="1"/>
  <c r="P696" i="6"/>
  <c r="P697" i="6" s="1"/>
  <c r="O696" i="6"/>
  <c r="O697" i="6" s="1"/>
  <c r="N696" i="6"/>
  <c r="N697" i="6" s="1"/>
  <c r="M696" i="6"/>
  <c r="M697" i="6" s="1"/>
  <c r="P694" i="6"/>
  <c r="P695" i="6" s="1"/>
  <c r="O694" i="6"/>
  <c r="O695" i="6" s="1"/>
  <c r="N694" i="6"/>
  <c r="N695" i="6" s="1"/>
  <c r="M694" i="6"/>
  <c r="M695" i="6" s="1"/>
  <c r="P692" i="6"/>
  <c r="P693" i="6" s="1"/>
  <c r="O692" i="6"/>
  <c r="O693" i="6" s="1"/>
  <c r="N692" i="6"/>
  <c r="N693" i="6" s="1"/>
  <c r="M692" i="6"/>
  <c r="M693" i="6" s="1"/>
  <c r="P690" i="6"/>
  <c r="P691" i="6" s="1"/>
  <c r="O690" i="6"/>
  <c r="O691" i="6" s="1"/>
  <c r="N690" i="6"/>
  <c r="N691" i="6" s="1"/>
  <c r="M690" i="6"/>
  <c r="M691" i="6" s="1"/>
  <c r="P688" i="6"/>
  <c r="P689" i="6" s="1"/>
  <c r="O688" i="6"/>
  <c r="O689" i="6" s="1"/>
  <c r="N688" i="6"/>
  <c r="N689" i="6" s="1"/>
  <c r="M688" i="6"/>
  <c r="M689" i="6" s="1"/>
  <c r="P686" i="6"/>
  <c r="P687" i="6" s="1"/>
  <c r="O686" i="6"/>
  <c r="O687" i="6" s="1"/>
  <c r="N686" i="6"/>
  <c r="N687" i="6" s="1"/>
  <c r="M686" i="6"/>
  <c r="M687" i="6" s="1"/>
  <c r="P684" i="6"/>
  <c r="P685" i="6" s="1"/>
  <c r="O684" i="6"/>
  <c r="O685" i="6" s="1"/>
  <c r="N684" i="6"/>
  <c r="N685" i="6" s="1"/>
  <c r="M684" i="6"/>
  <c r="M685" i="6" s="1"/>
  <c r="P682" i="6"/>
  <c r="P683" i="6" s="1"/>
  <c r="O682" i="6"/>
  <c r="O683" i="6" s="1"/>
  <c r="N682" i="6"/>
  <c r="N683" i="6" s="1"/>
  <c r="M682" i="6"/>
  <c r="M683" i="6" s="1"/>
  <c r="P680" i="6"/>
  <c r="P681" i="6" s="1"/>
  <c r="O680" i="6"/>
  <c r="O681" i="6" s="1"/>
  <c r="N680" i="6"/>
  <c r="N681" i="6" s="1"/>
  <c r="M680" i="6"/>
  <c r="M681" i="6" s="1"/>
  <c r="P678" i="6"/>
  <c r="P679" i="6" s="1"/>
  <c r="O678" i="6"/>
  <c r="O679" i="6" s="1"/>
  <c r="N678" i="6"/>
  <c r="N679" i="6" s="1"/>
  <c r="M678" i="6"/>
  <c r="M679" i="6" s="1"/>
  <c r="P676" i="6"/>
  <c r="P677" i="6" s="1"/>
  <c r="O676" i="6"/>
  <c r="O677" i="6" s="1"/>
  <c r="N676" i="6"/>
  <c r="N677" i="6" s="1"/>
  <c r="M676" i="6"/>
  <c r="M677" i="6" s="1"/>
  <c r="P674" i="6"/>
  <c r="P675" i="6" s="1"/>
  <c r="O674" i="6"/>
  <c r="O675" i="6" s="1"/>
  <c r="N674" i="6"/>
  <c r="N675" i="6" s="1"/>
  <c r="M674" i="6"/>
  <c r="M675" i="6" s="1"/>
  <c r="P672" i="6"/>
  <c r="P673" i="6" s="1"/>
  <c r="O672" i="6"/>
  <c r="O673" i="6" s="1"/>
  <c r="N672" i="6"/>
  <c r="N673" i="6" s="1"/>
  <c r="M672" i="6"/>
  <c r="M673" i="6" s="1"/>
  <c r="P670" i="6"/>
  <c r="P671" i="6" s="1"/>
  <c r="O670" i="6"/>
  <c r="O671" i="6" s="1"/>
  <c r="N670" i="6"/>
  <c r="N671" i="6" s="1"/>
  <c r="M670" i="6"/>
  <c r="M671" i="6" s="1"/>
  <c r="P668" i="6"/>
  <c r="P669" i="6" s="1"/>
  <c r="O668" i="6"/>
  <c r="O669" i="6" s="1"/>
  <c r="N668" i="6"/>
  <c r="N669" i="6" s="1"/>
  <c r="M668" i="6"/>
  <c r="M669" i="6" s="1"/>
  <c r="P666" i="6"/>
  <c r="P667" i="6" s="1"/>
  <c r="O666" i="6"/>
  <c r="O667" i="6" s="1"/>
  <c r="N666" i="6"/>
  <c r="N667" i="6" s="1"/>
  <c r="M666" i="6"/>
  <c r="M667" i="6" s="1"/>
  <c r="P664" i="6"/>
  <c r="P665" i="6" s="1"/>
  <c r="O664" i="6"/>
  <c r="O665" i="6" s="1"/>
  <c r="N664" i="6"/>
  <c r="N665" i="6" s="1"/>
  <c r="M664" i="6"/>
  <c r="M665" i="6" s="1"/>
  <c r="P662" i="6"/>
  <c r="P663" i="6" s="1"/>
  <c r="O662" i="6"/>
  <c r="O663" i="6" s="1"/>
  <c r="N662" i="6"/>
  <c r="N663" i="6" s="1"/>
  <c r="M662" i="6"/>
  <c r="M663" i="6" s="1"/>
  <c r="P660" i="6"/>
  <c r="P661" i="6" s="1"/>
  <c r="O660" i="6"/>
  <c r="O661" i="6" s="1"/>
  <c r="N660" i="6"/>
  <c r="N661" i="6" s="1"/>
  <c r="M660" i="6"/>
  <c r="M661" i="6" s="1"/>
  <c r="P658" i="6"/>
  <c r="P659" i="6" s="1"/>
  <c r="O658" i="6"/>
  <c r="O659" i="6" s="1"/>
  <c r="N658" i="6"/>
  <c r="N659" i="6" s="1"/>
  <c r="M658" i="6"/>
  <c r="M659" i="6" s="1"/>
  <c r="P656" i="6"/>
  <c r="P657" i="6" s="1"/>
  <c r="O656" i="6"/>
  <c r="O657" i="6" s="1"/>
  <c r="N656" i="6"/>
  <c r="N657" i="6" s="1"/>
  <c r="M656" i="6"/>
  <c r="M657" i="6" s="1"/>
  <c r="P654" i="6"/>
  <c r="P655" i="6" s="1"/>
  <c r="O654" i="6"/>
  <c r="O655" i="6" s="1"/>
  <c r="N654" i="6"/>
  <c r="N655" i="6" s="1"/>
  <c r="M654" i="6"/>
  <c r="M655" i="6" s="1"/>
  <c r="P652" i="6"/>
  <c r="O652" i="6"/>
  <c r="N652" i="6"/>
  <c r="M652" i="6"/>
  <c r="P651" i="6"/>
  <c r="O651" i="6"/>
  <c r="N651" i="6"/>
  <c r="M651" i="6"/>
  <c r="P650" i="6"/>
  <c r="P653" i="6" s="1"/>
  <c r="O650" i="6"/>
  <c r="O653" i="6" s="1"/>
  <c r="N650" i="6"/>
  <c r="N653" i="6" s="1"/>
  <c r="M650" i="6"/>
  <c r="M653" i="6" s="1"/>
  <c r="P648" i="6"/>
  <c r="P649" i="6" s="1"/>
  <c r="O648" i="6"/>
  <c r="O649" i="6" s="1"/>
  <c r="N648" i="6"/>
  <c r="N649" i="6" s="1"/>
  <c r="M648" i="6"/>
  <c r="M649" i="6" s="1"/>
  <c r="P646" i="6"/>
  <c r="P647" i="6" s="1"/>
  <c r="O646" i="6"/>
  <c r="O647" i="6" s="1"/>
  <c r="N646" i="6"/>
  <c r="N647" i="6" s="1"/>
  <c r="M646" i="6"/>
  <c r="M647" i="6" s="1"/>
  <c r="P644" i="6"/>
  <c r="P645" i="6" s="1"/>
  <c r="O644" i="6"/>
  <c r="O645" i="6" s="1"/>
  <c r="N644" i="6"/>
  <c r="N645" i="6" s="1"/>
  <c r="M644" i="6"/>
  <c r="M645" i="6" s="1"/>
  <c r="P642" i="6"/>
  <c r="P643" i="6" s="1"/>
  <c r="O642" i="6"/>
  <c r="O643" i="6" s="1"/>
  <c r="N642" i="6"/>
  <c r="N643" i="6" s="1"/>
  <c r="M642" i="6"/>
  <c r="M643" i="6" s="1"/>
  <c r="P640" i="6"/>
  <c r="P641" i="6" s="1"/>
  <c r="O640" i="6"/>
  <c r="O641" i="6" s="1"/>
  <c r="N640" i="6"/>
  <c r="N641" i="6" s="1"/>
  <c r="M640" i="6"/>
  <c r="M641" i="6" s="1"/>
  <c r="P638" i="6"/>
  <c r="P639" i="6" s="1"/>
  <c r="O638" i="6"/>
  <c r="O639" i="6" s="1"/>
  <c r="N638" i="6"/>
  <c r="N639" i="6" s="1"/>
  <c r="M638" i="6"/>
  <c r="M639" i="6" s="1"/>
  <c r="P636" i="6"/>
  <c r="O636" i="6"/>
  <c r="N636" i="6"/>
  <c r="M636" i="6"/>
  <c r="P635" i="6"/>
  <c r="O635" i="6"/>
  <c r="N635" i="6"/>
  <c r="M635" i="6"/>
  <c r="P634" i="6"/>
  <c r="O634" i="6"/>
  <c r="N634" i="6"/>
  <c r="M634" i="6"/>
  <c r="P633" i="6"/>
  <c r="O633" i="6"/>
  <c r="N633" i="6"/>
  <c r="M633" i="6"/>
  <c r="P632" i="6"/>
  <c r="O632" i="6"/>
  <c r="N632" i="6"/>
  <c r="M632" i="6"/>
  <c r="P631" i="6"/>
  <c r="O631" i="6"/>
  <c r="N631" i="6"/>
  <c r="M631" i="6"/>
  <c r="P630" i="6"/>
  <c r="O630" i="6"/>
  <c r="N630" i="6"/>
  <c r="M630" i="6"/>
  <c r="P629" i="6"/>
  <c r="O629" i="6"/>
  <c r="N629" i="6"/>
  <c r="M629" i="6"/>
  <c r="P628" i="6"/>
  <c r="O628" i="6"/>
  <c r="N628" i="6"/>
  <c r="M628" i="6"/>
  <c r="P627" i="6"/>
  <c r="O627" i="6"/>
  <c r="N627" i="6"/>
  <c r="M627" i="6"/>
  <c r="P626" i="6"/>
  <c r="O626" i="6"/>
  <c r="N626" i="6"/>
  <c r="M626" i="6"/>
  <c r="P625" i="6"/>
  <c r="O625" i="6"/>
  <c r="N625" i="6"/>
  <c r="M625" i="6"/>
  <c r="P624" i="6"/>
  <c r="O624" i="6"/>
  <c r="N624" i="6"/>
  <c r="M624" i="6"/>
  <c r="P623" i="6"/>
  <c r="O623" i="6"/>
  <c r="N623" i="6"/>
  <c r="M623" i="6"/>
  <c r="P622" i="6"/>
  <c r="O622" i="6"/>
  <c r="N622" i="6"/>
  <c r="M622" i="6"/>
  <c r="P621" i="6"/>
  <c r="O621" i="6"/>
  <c r="N621" i="6"/>
  <c r="M621" i="6"/>
  <c r="P620" i="6"/>
  <c r="O620" i="6"/>
  <c r="N620" i="6"/>
  <c r="M620" i="6"/>
  <c r="P619" i="6"/>
  <c r="O619" i="6"/>
  <c r="N619" i="6"/>
  <c r="M619" i="6"/>
  <c r="P618" i="6"/>
  <c r="O618" i="6"/>
  <c r="N618" i="6"/>
  <c r="M618" i="6"/>
  <c r="P617" i="6"/>
  <c r="O617" i="6"/>
  <c r="N617" i="6"/>
  <c r="M617" i="6"/>
  <c r="P616" i="6"/>
  <c r="O616" i="6"/>
  <c r="N616" i="6"/>
  <c r="M616" i="6"/>
  <c r="P615" i="6"/>
  <c r="O615" i="6"/>
  <c r="N615" i="6"/>
  <c r="M615" i="6"/>
  <c r="P614" i="6"/>
  <c r="O614" i="6"/>
  <c r="N614" i="6"/>
  <c r="M614" i="6"/>
  <c r="P613" i="6"/>
  <c r="O613" i="6"/>
  <c r="N613" i="6"/>
  <c r="M613" i="6"/>
  <c r="P612" i="6"/>
  <c r="O612" i="6"/>
  <c r="N612" i="6"/>
  <c r="M612" i="6"/>
  <c r="P611" i="6"/>
  <c r="O611" i="6"/>
  <c r="N611" i="6"/>
  <c r="M611" i="6"/>
  <c r="P610" i="6"/>
  <c r="O610" i="6"/>
  <c r="N610" i="6"/>
  <c r="M610" i="6"/>
  <c r="P609" i="6"/>
  <c r="O609" i="6"/>
  <c r="N609" i="6"/>
  <c r="M609" i="6"/>
  <c r="P608" i="6"/>
  <c r="O608" i="6"/>
  <c r="N608" i="6"/>
  <c r="M608" i="6"/>
  <c r="P607" i="6"/>
  <c r="O607" i="6"/>
  <c r="N607" i="6"/>
  <c r="M607" i="6"/>
  <c r="P606" i="6"/>
  <c r="O606" i="6"/>
  <c r="N606" i="6"/>
  <c r="M606" i="6"/>
  <c r="P605" i="6"/>
  <c r="O605" i="6"/>
  <c r="N605" i="6"/>
  <c r="M605" i="6"/>
  <c r="P604" i="6"/>
  <c r="O604" i="6"/>
  <c r="N604" i="6"/>
  <c r="M604" i="6"/>
  <c r="P603" i="6"/>
  <c r="O603" i="6"/>
  <c r="N603" i="6"/>
  <c r="M603" i="6"/>
  <c r="P602" i="6"/>
  <c r="O602" i="6"/>
  <c r="N602" i="6"/>
  <c r="M602" i="6"/>
  <c r="P601" i="6"/>
  <c r="O601" i="6"/>
  <c r="N601" i="6"/>
  <c r="M601" i="6"/>
  <c r="P600" i="6"/>
  <c r="O600" i="6"/>
  <c r="N600" i="6"/>
  <c r="M600" i="6"/>
  <c r="P599" i="6"/>
  <c r="O599" i="6"/>
  <c r="N599" i="6"/>
  <c r="M599" i="6"/>
  <c r="P598" i="6"/>
  <c r="O598" i="6"/>
  <c r="N598" i="6"/>
  <c r="M598" i="6"/>
  <c r="P597" i="6"/>
  <c r="O597" i="6"/>
  <c r="N597" i="6"/>
  <c r="M597" i="6"/>
  <c r="P596" i="6"/>
  <c r="O596" i="6"/>
  <c r="N596" i="6"/>
  <c r="M596" i="6"/>
  <c r="P595" i="6"/>
  <c r="O595" i="6"/>
  <c r="N595" i="6"/>
  <c r="M595" i="6"/>
  <c r="P594" i="6"/>
  <c r="O594" i="6"/>
  <c r="N594" i="6"/>
  <c r="M594" i="6"/>
  <c r="P593" i="6"/>
  <c r="O593" i="6"/>
  <c r="N593" i="6"/>
  <c r="M593" i="6"/>
  <c r="P592" i="6"/>
  <c r="O592" i="6"/>
  <c r="N592" i="6"/>
  <c r="M592" i="6"/>
  <c r="P591" i="6"/>
  <c r="O591" i="6"/>
  <c r="N591" i="6"/>
  <c r="M591" i="6"/>
  <c r="P590" i="6"/>
  <c r="O590" i="6"/>
  <c r="N590" i="6"/>
  <c r="M590" i="6"/>
  <c r="P589" i="6"/>
  <c r="O589" i="6"/>
  <c r="N589" i="6"/>
  <c r="M589" i="6"/>
  <c r="P588" i="6"/>
  <c r="O588" i="6"/>
  <c r="N588" i="6"/>
  <c r="M588" i="6"/>
  <c r="P587" i="6"/>
  <c r="O587" i="6"/>
  <c r="N587" i="6"/>
  <c r="M587" i="6"/>
  <c r="P586" i="6"/>
  <c r="P637" i="6" s="1"/>
  <c r="O586" i="6"/>
  <c r="O637" i="6" s="1"/>
  <c r="N586" i="6"/>
  <c r="N637" i="6" s="1"/>
  <c r="M586" i="6"/>
  <c r="M637" i="6" s="1"/>
  <c r="P584" i="6"/>
  <c r="O584" i="6"/>
  <c r="N584" i="6"/>
  <c r="M584" i="6"/>
  <c r="P583" i="6"/>
  <c r="O583" i="6"/>
  <c r="N583" i="6"/>
  <c r="M583" i="6"/>
  <c r="P582" i="6"/>
  <c r="O582" i="6"/>
  <c r="N582" i="6"/>
  <c r="M582" i="6"/>
  <c r="P581" i="6"/>
  <c r="O581" i="6"/>
  <c r="N581" i="6"/>
  <c r="M581" i="6"/>
  <c r="P580" i="6"/>
  <c r="O580" i="6"/>
  <c r="N580" i="6"/>
  <c r="M580" i="6"/>
  <c r="P579" i="6"/>
  <c r="O579" i="6"/>
  <c r="N579" i="6"/>
  <c r="M579" i="6"/>
  <c r="P578" i="6"/>
  <c r="O578" i="6"/>
  <c r="N578" i="6"/>
  <c r="M578" i="6"/>
  <c r="P577" i="6"/>
  <c r="P585" i="6" s="1"/>
  <c r="O577" i="6"/>
  <c r="O585" i="6" s="1"/>
  <c r="N577" i="6"/>
  <c r="N585" i="6" s="1"/>
  <c r="M577" i="6"/>
  <c r="M585" i="6" s="1"/>
  <c r="P575" i="6"/>
  <c r="O575" i="6"/>
  <c r="N575" i="6"/>
  <c r="M575" i="6"/>
  <c r="P574" i="6"/>
  <c r="O574" i="6"/>
  <c r="N574" i="6"/>
  <c r="M574" i="6"/>
  <c r="P573" i="6"/>
  <c r="O573" i="6"/>
  <c r="N573" i="6"/>
  <c r="M573" i="6"/>
  <c r="P572" i="6"/>
  <c r="O572" i="6"/>
  <c r="N572" i="6"/>
  <c r="M572" i="6"/>
  <c r="P571" i="6"/>
  <c r="P576" i="6" s="1"/>
  <c r="O571" i="6"/>
  <c r="O576" i="6" s="1"/>
  <c r="N571" i="6"/>
  <c r="N576" i="6" s="1"/>
  <c r="M571" i="6"/>
  <c r="M576" i="6" s="1"/>
  <c r="P569" i="6"/>
  <c r="O569" i="6"/>
  <c r="N569" i="6"/>
  <c r="M569" i="6"/>
  <c r="P568" i="6"/>
  <c r="O568" i="6"/>
  <c r="N568" i="6"/>
  <c r="M568" i="6"/>
  <c r="P567" i="6"/>
  <c r="O567" i="6"/>
  <c r="N567" i="6"/>
  <c r="M567" i="6"/>
  <c r="P566" i="6"/>
  <c r="P570" i="6" s="1"/>
  <c r="O566" i="6"/>
  <c r="O570" i="6" s="1"/>
  <c r="N566" i="6"/>
  <c r="N570" i="6" s="1"/>
  <c r="M566" i="6"/>
  <c r="M570" i="6" s="1"/>
  <c r="P564" i="6"/>
  <c r="O564" i="6"/>
  <c r="N564" i="6"/>
  <c r="M564" i="6"/>
  <c r="P563" i="6"/>
  <c r="P565" i="6" s="1"/>
  <c r="O563" i="6"/>
  <c r="O565" i="6" s="1"/>
  <c r="N563" i="6"/>
  <c r="N565" i="6" s="1"/>
  <c r="M563" i="6"/>
  <c r="M565" i="6" s="1"/>
  <c r="P561" i="6"/>
  <c r="P562" i="6" s="1"/>
  <c r="O561" i="6"/>
  <c r="O562" i="6" s="1"/>
  <c r="N561" i="6"/>
  <c r="N562" i="6" s="1"/>
  <c r="M561" i="6"/>
  <c r="M562" i="6" s="1"/>
  <c r="P559" i="6"/>
  <c r="P560" i="6" s="1"/>
  <c r="O559" i="6"/>
  <c r="O560" i="6" s="1"/>
  <c r="N559" i="6"/>
  <c r="N560" i="6" s="1"/>
  <c r="M559" i="6"/>
  <c r="M560" i="6" s="1"/>
  <c r="P557" i="6"/>
  <c r="P558" i="6" s="1"/>
  <c r="O557" i="6"/>
  <c r="O558" i="6" s="1"/>
  <c r="N557" i="6"/>
  <c r="N558" i="6" s="1"/>
  <c r="M557" i="6"/>
  <c r="M558" i="6" s="1"/>
  <c r="P555" i="6"/>
  <c r="P556" i="6" s="1"/>
  <c r="O555" i="6"/>
  <c r="O556" i="6" s="1"/>
  <c r="N555" i="6"/>
  <c r="N556" i="6" s="1"/>
  <c r="M555" i="6"/>
  <c r="M556" i="6" s="1"/>
  <c r="P553" i="6"/>
  <c r="O553" i="6"/>
  <c r="N553" i="6"/>
  <c r="M553" i="6"/>
  <c r="P552" i="6"/>
  <c r="O552" i="6"/>
  <c r="N552" i="6"/>
  <c r="M552" i="6"/>
  <c r="P551" i="6"/>
  <c r="O551" i="6"/>
  <c r="N551" i="6"/>
  <c r="M551" i="6"/>
  <c r="P550" i="6"/>
  <c r="O550" i="6"/>
  <c r="N550" i="6"/>
  <c r="M550" i="6"/>
  <c r="P549" i="6"/>
  <c r="O549" i="6"/>
  <c r="N549" i="6"/>
  <c r="M549" i="6"/>
  <c r="P548" i="6"/>
  <c r="O548" i="6"/>
  <c r="N548" i="6"/>
  <c r="M548" i="6"/>
  <c r="P547" i="6"/>
  <c r="O547" i="6"/>
  <c r="N547" i="6"/>
  <c r="M547" i="6"/>
  <c r="P546" i="6"/>
  <c r="O546" i="6"/>
  <c r="N546" i="6"/>
  <c r="M546" i="6"/>
  <c r="P545" i="6"/>
  <c r="O545" i="6"/>
  <c r="N545" i="6"/>
  <c r="M545" i="6"/>
  <c r="P544" i="6"/>
  <c r="O544" i="6"/>
  <c r="N544" i="6"/>
  <c r="M544" i="6"/>
  <c r="P543" i="6"/>
  <c r="O543" i="6"/>
  <c r="N543" i="6"/>
  <c r="M543" i="6"/>
  <c r="P542" i="6"/>
  <c r="O542" i="6"/>
  <c r="N542" i="6"/>
  <c r="M542" i="6"/>
  <c r="P541" i="6"/>
  <c r="O541" i="6"/>
  <c r="N541" i="6"/>
  <c r="M541" i="6"/>
  <c r="P540" i="6"/>
  <c r="O540" i="6"/>
  <c r="N540" i="6"/>
  <c r="M540" i="6"/>
  <c r="P539" i="6"/>
  <c r="O539" i="6"/>
  <c r="N539" i="6"/>
  <c r="M539" i="6"/>
  <c r="P538" i="6"/>
  <c r="O538" i="6"/>
  <c r="N538" i="6"/>
  <c r="M538" i="6"/>
  <c r="P537" i="6"/>
  <c r="O537" i="6"/>
  <c r="N537" i="6"/>
  <c r="M537" i="6"/>
  <c r="P536" i="6"/>
  <c r="O536" i="6"/>
  <c r="N536" i="6"/>
  <c r="M536" i="6"/>
  <c r="P535" i="6"/>
  <c r="P554" i="6" s="1"/>
  <c r="O535" i="6"/>
  <c r="O554" i="6" s="1"/>
  <c r="N535" i="6"/>
  <c r="N554" i="6" s="1"/>
  <c r="M535" i="6"/>
  <c r="M554" i="6" s="1"/>
  <c r="P533" i="6"/>
  <c r="O533" i="6"/>
  <c r="N533" i="6"/>
  <c r="M533" i="6"/>
  <c r="P532" i="6"/>
  <c r="P534" i="6" s="1"/>
  <c r="O532" i="6"/>
  <c r="O534" i="6" s="1"/>
  <c r="N532" i="6"/>
  <c r="N534" i="6" s="1"/>
  <c r="M532" i="6"/>
  <c r="M534" i="6" s="1"/>
  <c r="P530" i="6"/>
  <c r="O530" i="6"/>
  <c r="N530" i="6"/>
  <c r="M530" i="6"/>
  <c r="P529" i="6"/>
  <c r="O529" i="6"/>
  <c r="N529" i="6"/>
  <c r="M529" i="6"/>
  <c r="P528" i="6"/>
  <c r="O528" i="6"/>
  <c r="N528" i="6"/>
  <c r="M528" i="6"/>
  <c r="P527" i="6"/>
  <c r="P531" i="6" s="1"/>
  <c r="O527" i="6"/>
  <c r="O531" i="6" s="1"/>
  <c r="N527" i="6"/>
  <c r="N531" i="6" s="1"/>
  <c r="M527" i="6"/>
  <c r="M531" i="6" s="1"/>
  <c r="P525" i="6"/>
  <c r="P526" i="6" s="1"/>
  <c r="O525" i="6"/>
  <c r="O526" i="6" s="1"/>
  <c r="N525" i="6"/>
  <c r="N526" i="6" s="1"/>
  <c r="M525" i="6"/>
  <c r="M526" i="6" s="1"/>
  <c r="P523" i="6"/>
  <c r="P524" i="6" s="1"/>
  <c r="O523" i="6"/>
  <c r="O524" i="6" s="1"/>
  <c r="N523" i="6"/>
  <c r="N524" i="6" s="1"/>
  <c r="M523" i="6"/>
  <c r="M524" i="6" s="1"/>
  <c r="P521" i="6"/>
  <c r="O521" i="6"/>
  <c r="N521" i="6"/>
  <c r="M521" i="6"/>
  <c r="P520" i="6"/>
  <c r="O520" i="6"/>
  <c r="N520" i="6"/>
  <c r="M520" i="6"/>
  <c r="P519" i="6"/>
  <c r="P522" i="6" s="1"/>
  <c r="O519" i="6"/>
  <c r="O522" i="6" s="1"/>
  <c r="N519" i="6"/>
  <c r="N522" i="6" s="1"/>
  <c r="M519" i="6"/>
  <c r="M522" i="6" s="1"/>
  <c r="P517" i="6"/>
  <c r="P518" i="6" s="1"/>
  <c r="O517" i="6"/>
  <c r="O518" i="6" s="1"/>
  <c r="N517" i="6"/>
  <c r="N518" i="6" s="1"/>
  <c r="M517" i="6"/>
  <c r="M518" i="6" s="1"/>
  <c r="P515" i="6"/>
  <c r="O515" i="6"/>
  <c r="N515" i="6"/>
  <c r="M515" i="6"/>
  <c r="P514" i="6"/>
  <c r="O514" i="6"/>
  <c r="N514" i="6"/>
  <c r="M514" i="6"/>
  <c r="P513" i="6"/>
  <c r="P516" i="6" s="1"/>
  <c r="O513" i="6"/>
  <c r="O516" i="6" s="1"/>
  <c r="N513" i="6"/>
  <c r="N516" i="6" s="1"/>
  <c r="M513" i="6"/>
  <c r="M516" i="6" s="1"/>
  <c r="P511" i="6"/>
  <c r="O511" i="6"/>
  <c r="N511" i="6"/>
  <c r="M511" i="6"/>
  <c r="P510" i="6"/>
  <c r="P512" i="6" s="1"/>
  <c r="O510" i="6"/>
  <c r="O512" i="6" s="1"/>
  <c r="N510" i="6"/>
  <c r="N512" i="6" s="1"/>
  <c r="M510" i="6"/>
  <c r="M512" i="6" s="1"/>
  <c r="P508" i="6"/>
  <c r="P509" i="6" s="1"/>
  <c r="O508" i="6"/>
  <c r="O509" i="6" s="1"/>
  <c r="N508" i="6"/>
  <c r="N509" i="6" s="1"/>
  <c r="M508" i="6"/>
  <c r="M509" i="6" s="1"/>
  <c r="P506" i="6"/>
  <c r="P507" i="6" s="1"/>
  <c r="O506" i="6"/>
  <c r="O507" i="6" s="1"/>
  <c r="N506" i="6"/>
  <c r="N507" i="6" s="1"/>
  <c r="M506" i="6"/>
  <c r="M507" i="6" s="1"/>
  <c r="P504" i="6"/>
  <c r="P505" i="6" s="1"/>
  <c r="O504" i="6"/>
  <c r="O505" i="6" s="1"/>
  <c r="N504" i="6"/>
  <c r="N505" i="6" s="1"/>
  <c r="M504" i="6"/>
  <c r="M505" i="6" s="1"/>
  <c r="P502" i="6"/>
  <c r="O502" i="6"/>
  <c r="N502" i="6"/>
  <c r="M502" i="6"/>
  <c r="P501" i="6"/>
  <c r="O501" i="6"/>
  <c r="N501" i="6"/>
  <c r="M501" i="6"/>
  <c r="P500" i="6"/>
  <c r="P503" i="6" s="1"/>
  <c r="O500" i="6"/>
  <c r="O503" i="6" s="1"/>
  <c r="N500" i="6"/>
  <c r="N503" i="6" s="1"/>
  <c r="M500" i="6"/>
  <c r="M503" i="6" s="1"/>
  <c r="P498" i="6"/>
  <c r="P499" i="6" s="1"/>
  <c r="O498" i="6"/>
  <c r="O499" i="6" s="1"/>
  <c r="N498" i="6"/>
  <c r="N499" i="6" s="1"/>
  <c r="M498" i="6"/>
  <c r="M499" i="6" s="1"/>
  <c r="P496" i="6"/>
  <c r="O496" i="6"/>
  <c r="N496" i="6"/>
  <c r="M496" i="6"/>
  <c r="P495" i="6"/>
  <c r="O495" i="6"/>
  <c r="N495" i="6"/>
  <c r="M495" i="6"/>
  <c r="P494" i="6"/>
  <c r="O494" i="6"/>
  <c r="N494" i="6"/>
  <c r="M494" i="6"/>
  <c r="P493" i="6"/>
  <c r="O493" i="6"/>
  <c r="N493" i="6"/>
  <c r="M493" i="6"/>
  <c r="P492" i="6"/>
  <c r="O492" i="6"/>
  <c r="N492" i="6"/>
  <c r="M492" i="6"/>
  <c r="P491" i="6"/>
  <c r="O491" i="6"/>
  <c r="N491" i="6"/>
  <c r="M491" i="6"/>
  <c r="P490" i="6"/>
  <c r="O490" i="6"/>
  <c r="N490" i="6"/>
  <c r="M490" i="6"/>
  <c r="P489" i="6"/>
  <c r="O489" i="6"/>
  <c r="N489" i="6"/>
  <c r="M489" i="6"/>
  <c r="P488" i="6"/>
  <c r="O488" i="6"/>
  <c r="N488" i="6"/>
  <c r="M488" i="6"/>
  <c r="P487" i="6"/>
  <c r="O487" i="6"/>
  <c r="N487" i="6"/>
  <c r="M487" i="6"/>
  <c r="P486" i="6"/>
  <c r="O486" i="6"/>
  <c r="N486" i="6"/>
  <c r="M486" i="6"/>
  <c r="P485" i="6"/>
  <c r="O485" i="6"/>
  <c r="N485" i="6"/>
  <c r="M485" i="6"/>
  <c r="P484" i="6"/>
  <c r="O484" i="6"/>
  <c r="N484" i="6"/>
  <c r="M484" i="6"/>
  <c r="P483" i="6"/>
  <c r="O483" i="6"/>
  <c r="N483" i="6"/>
  <c r="M483" i="6"/>
  <c r="P482" i="6"/>
  <c r="O482" i="6"/>
  <c r="N482" i="6"/>
  <c r="M482" i="6"/>
  <c r="P481" i="6"/>
  <c r="O481" i="6"/>
  <c r="N481" i="6"/>
  <c r="M481" i="6"/>
  <c r="P480" i="6"/>
  <c r="O480" i="6"/>
  <c r="N480" i="6"/>
  <c r="M480" i="6"/>
  <c r="P479" i="6"/>
  <c r="O479" i="6"/>
  <c r="N479" i="6"/>
  <c r="M479" i="6"/>
  <c r="P478" i="6"/>
  <c r="P497" i="6" s="1"/>
  <c r="O478" i="6"/>
  <c r="O497" i="6" s="1"/>
  <c r="N478" i="6"/>
  <c r="N497" i="6" s="1"/>
  <c r="M478" i="6"/>
  <c r="M497" i="6" s="1"/>
  <c r="P476" i="6"/>
  <c r="P477" i="6" s="1"/>
  <c r="O476" i="6"/>
  <c r="O477" i="6" s="1"/>
  <c r="N476" i="6"/>
  <c r="N477" i="6" s="1"/>
  <c r="M476" i="6"/>
  <c r="M477" i="6" s="1"/>
  <c r="P474" i="6"/>
  <c r="P475" i="6" s="1"/>
  <c r="O474" i="6"/>
  <c r="O475" i="6" s="1"/>
  <c r="N474" i="6"/>
  <c r="N475" i="6" s="1"/>
  <c r="M474" i="6"/>
  <c r="M475" i="6" s="1"/>
  <c r="P472" i="6"/>
  <c r="P473" i="6" s="1"/>
  <c r="O472" i="6"/>
  <c r="O473" i="6" s="1"/>
  <c r="N472" i="6"/>
  <c r="N473" i="6" s="1"/>
  <c r="M472" i="6"/>
  <c r="M473" i="6" s="1"/>
  <c r="P470" i="6"/>
  <c r="P471" i="6" s="1"/>
  <c r="O470" i="6"/>
  <c r="O471" i="6" s="1"/>
  <c r="N470" i="6"/>
  <c r="N471" i="6" s="1"/>
  <c r="M470" i="6"/>
  <c r="M471" i="6" s="1"/>
  <c r="P468" i="6"/>
  <c r="P469" i="6" s="1"/>
  <c r="O468" i="6"/>
  <c r="O469" i="6" s="1"/>
  <c r="N468" i="6"/>
  <c r="N469" i="6" s="1"/>
  <c r="M468" i="6"/>
  <c r="M469" i="6" s="1"/>
  <c r="P466" i="6"/>
  <c r="P467" i="6" s="1"/>
  <c r="O466" i="6"/>
  <c r="O467" i="6" s="1"/>
  <c r="N466" i="6"/>
  <c r="N467" i="6" s="1"/>
  <c r="M466" i="6"/>
  <c r="M467" i="6" s="1"/>
  <c r="P464" i="6"/>
  <c r="P465" i="6" s="1"/>
  <c r="O464" i="6"/>
  <c r="O465" i="6" s="1"/>
  <c r="N464" i="6"/>
  <c r="N465" i="6" s="1"/>
  <c r="M464" i="6"/>
  <c r="M465" i="6" s="1"/>
  <c r="P462" i="6"/>
  <c r="P463" i="6" s="1"/>
  <c r="O462" i="6"/>
  <c r="O463" i="6" s="1"/>
  <c r="N462" i="6"/>
  <c r="N463" i="6" s="1"/>
  <c r="M462" i="6"/>
  <c r="M463" i="6" s="1"/>
  <c r="P460" i="6"/>
  <c r="O460" i="6"/>
  <c r="N460" i="6"/>
  <c r="M460" i="6"/>
  <c r="P459" i="6"/>
  <c r="O459" i="6"/>
  <c r="N459" i="6"/>
  <c r="M459" i="6"/>
  <c r="P458" i="6"/>
  <c r="O458" i="6"/>
  <c r="N458" i="6"/>
  <c r="M458" i="6"/>
  <c r="P457" i="6"/>
  <c r="O457" i="6"/>
  <c r="N457" i="6"/>
  <c r="M457" i="6"/>
  <c r="P456" i="6"/>
  <c r="O456" i="6"/>
  <c r="N456" i="6"/>
  <c r="M456" i="6"/>
  <c r="P455" i="6"/>
  <c r="O455" i="6"/>
  <c r="N455" i="6"/>
  <c r="M455" i="6"/>
  <c r="P454" i="6"/>
  <c r="O454" i="6"/>
  <c r="N454" i="6"/>
  <c r="M454" i="6"/>
  <c r="P453" i="6"/>
  <c r="O453" i="6"/>
  <c r="N453" i="6"/>
  <c r="M453" i="6"/>
  <c r="P452" i="6"/>
  <c r="O452" i="6"/>
  <c r="N452" i="6"/>
  <c r="M452" i="6"/>
  <c r="P451" i="6"/>
  <c r="O451" i="6"/>
  <c r="N451" i="6"/>
  <c r="M451" i="6"/>
  <c r="P450" i="6"/>
  <c r="O450" i="6"/>
  <c r="N450" i="6"/>
  <c r="M450" i="6"/>
  <c r="P449" i="6"/>
  <c r="O449" i="6"/>
  <c r="N449" i="6"/>
  <c r="M449" i="6"/>
  <c r="P448" i="6"/>
  <c r="O448" i="6"/>
  <c r="N448" i="6"/>
  <c r="M448" i="6"/>
  <c r="P447" i="6"/>
  <c r="O447" i="6"/>
  <c r="N447" i="6"/>
  <c r="M447" i="6"/>
  <c r="P446" i="6"/>
  <c r="O446" i="6"/>
  <c r="N446" i="6"/>
  <c r="M446" i="6"/>
  <c r="P445" i="6"/>
  <c r="O445" i="6"/>
  <c r="N445" i="6"/>
  <c r="M445" i="6"/>
  <c r="P444" i="6"/>
  <c r="O444" i="6"/>
  <c r="N444" i="6"/>
  <c r="M444" i="6"/>
  <c r="P443" i="6"/>
  <c r="O443" i="6"/>
  <c r="N443" i="6"/>
  <c r="M443" i="6"/>
  <c r="P442" i="6"/>
  <c r="O442" i="6"/>
  <c r="N442" i="6"/>
  <c r="M442" i="6"/>
  <c r="P441" i="6"/>
  <c r="O441" i="6"/>
  <c r="N441" i="6"/>
  <c r="M441" i="6"/>
  <c r="P440" i="6"/>
  <c r="O440" i="6"/>
  <c r="N440" i="6"/>
  <c r="M440" i="6"/>
  <c r="P439" i="6"/>
  <c r="O439" i="6"/>
  <c r="N439" i="6"/>
  <c r="M439" i="6"/>
  <c r="P438" i="6"/>
  <c r="P461" i="6" s="1"/>
  <c r="O438" i="6"/>
  <c r="O461" i="6" s="1"/>
  <c r="N438" i="6"/>
  <c r="N461" i="6" s="1"/>
  <c r="M438" i="6"/>
  <c r="M461" i="6" s="1"/>
  <c r="P436" i="6"/>
  <c r="O436" i="6"/>
  <c r="N436" i="6"/>
  <c r="M436" i="6"/>
  <c r="P435" i="6"/>
  <c r="O435" i="6"/>
  <c r="N435" i="6"/>
  <c r="M435" i="6"/>
  <c r="P434" i="6"/>
  <c r="O434" i="6"/>
  <c r="N434" i="6"/>
  <c r="M434" i="6"/>
  <c r="P433" i="6"/>
  <c r="O433" i="6"/>
  <c r="N433" i="6"/>
  <c r="M433" i="6"/>
  <c r="P432" i="6"/>
  <c r="O432" i="6"/>
  <c r="N432" i="6"/>
  <c r="M432" i="6"/>
  <c r="P431" i="6"/>
  <c r="O431" i="6"/>
  <c r="N431" i="6"/>
  <c r="M431" i="6"/>
  <c r="P430" i="6"/>
  <c r="O430" i="6"/>
  <c r="N430" i="6"/>
  <c r="M430" i="6"/>
  <c r="P429" i="6"/>
  <c r="O429" i="6"/>
  <c r="N429" i="6"/>
  <c r="M429" i="6"/>
  <c r="P428" i="6"/>
  <c r="O428" i="6"/>
  <c r="N428" i="6"/>
  <c r="M428" i="6"/>
  <c r="P427" i="6"/>
  <c r="O427" i="6"/>
  <c r="N427" i="6"/>
  <c r="M427" i="6"/>
  <c r="P426" i="6"/>
  <c r="O426" i="6"/>
  <c r="N426" i="6"/>
  <c r="M426" i="6"/>
  <c r="P425" i="6"/>
  <c r="P437" i="6" s="1"/>
  <c r="O425" i="6"/>
  <c r="O437" i="6" s="1"/>
  <c r="N425" i="6"/>
  <c r="N437" i="6" s="1"/>
  <c r="M425" i="6"/>
  <c r="M437" i="6" s="1"/>
  <c r="P421" i="6"/>
  <c r="O421" i="6"/>
  <c r="N421" i="6"/>
  <c r="M421" i="6"/>
  <c r="P420" i="6"/>
  <c r="O420" i="6"/>
  <c r="N420" i="6"/>
  <c r="M420" i="6"/>
  <c r="P419" i="6"/>
  <c r="O419" i="6"/>
  <c r="N419" i="6"/>
  <c r="M419" i="6"/>
  <c r="P418" i="6"/>
  <c r="O418" i="6"/>
  <c r="N418" i="6"/>
  <c r="M418" i="6"/>
  <c r="P417" i="6"/>
  <c r="O417" i="6"/>
  <c r="N417" i="6"/>
  <c r="M417" i="6"/>
  <c r="P416" i="6"/>
  <c r="O416" i="6"/>
  <c r="N416" i="6"/>
  <c r="M416" i="6"/>
  <c r="P415" i="6"/>
  <c r="O415" i="6"/>
  <c r="N415" i="6"/>
  <c r="M415" i="6"/>
  <c r="P414" i="6"/>
  <c r="O414" i="6"/>
  <c r="N414" i="6"/>
  <c r="M414" i="6"/>
  <c r="P413" i="6"/>
  <c r="O413" i="6"/>
  <c r="N413" i="6"/>
  <c r="M413" i="6"/>
  <c r="P412" i="6"/>
  <c r="O412" i="6"/>
  <c r="N412" i="6"/>
  <c r="M412" i="6"/>
  <c r="P411" i="6"/>
  <c r="O411" i="6"/>
  <c r="N411" i="6"/>
  <c r="M411" i="6"/>
  <c r="P410" i="6"/>
  <c r="O410" i="6"/>
  <c r="N410" i="6"/>
  <c r="M410" i="6"/>
  <c r="P409" i="6"/>
  <c r="O409" i="6"/>
  <c r="N409" i="6"/>
  <c r="M409" i="6"/>
  <c r="P408" i="6"/>
  <c r="P422" i="6" s="1"/>
  <c r="O408" i="6"/>
  <c r="O422" i="6" s="1"/>
  <c r="N408" i="6"/>
  <c r="N422" i="6" s="1"/>
  <c r="M408" i="6"/>
  <c r="M422" i="6" s="1"/>
  <c r="P406" i="6"/>
  <c r="P407" i="6" s="1"/>
  <c r="O406" i="6"/>
  <c r="O407" i="6" s="1"/>
  <c r="N406" i="6"/>
  <c r="N407" i="6" s="1"/>
  <c r="M406" i="6"/>
  <c r="M407" i="6" s="1"/>
  <c r="P404" i="6"/>
  <c r="O404" i="6"/>
  <c r="N404" i="6"/>
  <c r="M404" i="6"/>
  <c r="P403" i="6"/>
  <c r="O403" i="6"/>
  <c r="N403" i="6"/>
  <c r="M403" i="6"/>
  <c r="P402" i="6"/>
  <c r="O402" i="6"/>
  <c r="N402" i="6"/>
  <c r="M402" i="6"/>
  <c r="P401" i="6"/>
  <c r="O401" i="6"/>
  <c r="N401" i="6"/>
  <c r="M401" i="6"/>
  <c r="P400" i="6"/>
  <c r="P405" i="6" s="1"/>
  <c r="O400" i="6"/>
  <c r="O405" i="6" s="1"/>
  <c r="N400" i="6"/>
  <c r="N405" i="6" s="1"/>
  <c r="M400" i="6"/>
  <c r="M405" i="6" s="1"/>
  <c r="P398" i="6"/>
  <c r="O398" i="6"/>
  <c r="N398" i="6"/>
  <c r="M398" i="6"/>
  <c r="P397" i="6"/>
  <c r="P399" i="6" s="1"/>
  <c r="O397" i="6"/>
  <c r="O399" i="6" s="1"/>
  <c r="N397" i="6"/>
  <c r="N399" i="6" s="1"/>
  <c r="M397" i="6"/>
  <c r="M399" i="6" s="1"/>
  <c r="P395" i="6"/>
  <c r="P396" i="6" s="1"/>
  <c r="O395" i="6"/>
  <c r="O396" i="6" s="1"/>
  <c r="N395" i="6"/>
  <c r="N396" i="6" s="1"/>
  <c r="M395" i="6"/>
  <c r="M396" i="6" s="1"/>
  <c r="P393" i="6"/>
  <c r="O393" i="6"/>
  <c r="N393" i="6"/>
  <c r="M393" i="6"/>
  <c r="P392" i="6"/>
  <c r="P394" i="6" s="1"/>
  <c r="O392" i="6"/>
  <c r="O394" i="6" s="1"/>
  <c r="N392" i="6"/>
  <c r="N394" i="6" s="1"/>
  <c r="M392" i="6"/>
  <c r="M394" i="6" s="1"/>
  <c r="P390" i="6"/>
  <c r="P391" i="6" s="1"/>
  <c r="O390" i="6"/>
  <c r="O391" i="6" s="1"/>
  <c r="N390" i="6"/>
  <c r="N391" i="6" s="1"/>
  <c r="M390" i="6"/>
  <c r="M391" i="6" s="1"/>
  <c r="P386" i="6"/>
  <c r="O386" i="6"/>
  <c r="N386" i="6"/>
  <c r="M386" i="6"/>
  <c r="P385" i="6"/>
  <c r="O385" i="6"/>
  <c r="N385" i="6"/>
  <c r="M385" i="6"/>
  <c r="P384" i="6"/>
  <c r="O384" i="6"/>
  <c r="N384" i="6"/>
  <c r="M384" i="6"/>
  <c r="P383" i="6"/>
  <c r="O383" i="6"/>
  <c r="N383" i="6"/>
  <c r="M383" i="6"/>
  <c r="P382" i="6"/>
  <c r="O382" i="6"/>
  <c r="N382" i="6"/>
  <c r="M382" i="6"/>
  <c r="P381" i="6"/>
  <c r="O381" i="6"/>
  <c r="N381" i="6"/>
  <c r="M381" i="6"/>
  <c r="P380" i="6"/>
  <c r="O380" i="6"/>
  <c r="N380" i="6"/>
  <c r="M380" i="6"/>
  <c r="P379" i="6"/>
  <c r="O379" i="6"/>
  <c r="N379" i="6"/>
  <c r="M379" i="6"/>
  <c r="P378" i="6"/>
  <c r="O378" i="6"/>
  <c r="N378" i="6"/>
  <c r="M378" i="6"/>
  <c r="P377" i="6"/>
  <c r="O377" i="6"/>
  <c r="N377" i="6"/>
  <c r="M377" i="6"/>
  <c r="P376" i="6"/>
  <c r="O376" i="6"/>
  <c r="N376" i="6"/>
  <c r="M376" i="6"/>
  <c r="P375" i="6"/>
  <c r="O375" i="6"/>
  <c r="N375" i="6"/>
  <c r="M375" i="6"/>
  <c r="P374" i="6"/>
  <c r="O374" i="6"/>
  <c r="N374" i="6"/>
  <c r="M374" i="6"/>
  <c r="P373" i="6"/>
  <c r="O373" i="6"/>
  <c r="N373" i="6"/>
  <c r="M373" i="6"/>
  <c r="P372" i="6"/>
  <c r="O372" i="6"/>
  <c r="N372" i="6"/>
  <c r="M372" i="6"/>
  <c r="P371" i="6"/>
  <c r="O371" i="6"/>
  <c r="N371" i="6"/>
  <c r="M371" i="6"/>
  <c r="P370" i="6"/>
  <c r="O370" i="6"/>
  <c r="N370" i="6"/>
  <c r="M370" i="6"/>
  <c r="P369" i="6"/>
  <c r="O369" i="6"/>
  <c r="N369" i="6"/>
  <c r="M369" i="6"/>
  <c r="P368" i="6"/>
  <c r="O368" i="6"/>
  <c r="N368" i="6"/>
  <c r="M368" i="6"/>
  <c r="P367" i="6"/>
  <c r="O367" i="6"/>
  <c r="N367" i="6"/>
  <c r="M367" i="6"/>
  <c r="P366" i="6"/>
  <c r="O366" i="6"/>
  <c r="N366" i="6"/>
  <c r="M366" i="6"/>
  <c r="P365" i="6"/>
  <c r="O365" i="6"/>
  <c r="N365" i="6"/>
  <c r="M365" i="6"/>
  <c r="P364" i="6"/>
  <c r="O364" i="6"/>
  <c r="N364" i="6"/>
  <c r="M364" i="6"/>
  <c r="P363" i="6"/>
  <c r="O363" i="6"/>
  <c r="N363" i="6"/>
  <c r="M363" i="6"/>
  <c r="P362" i="6"/>
  <c r="O362" i="6"/>
  <c r="N362" i="6"/>
  <c r="M362" i="6"/>
  <c r="P361" i="6"/>
  <c r="O361" i="6"/>
  <c r="N361" i="6"/>
  <c r="M361" i="6"/>
  <c r="P360" i="6"/>
  <c r="O360" i="6"/>
  <c r="N360" i="6"/>
  <c r="M360" i="6"/>
  <c r="P359" i="6"/>
  <c r="O359" i="6"/>
  <c r="N359" i="6"/>
  <c r="M359" i="6"/>
  <c r="P358" i="6"/>
  <c r="P387" i="6" s="1"/>
  <c r="O358" i="6"/>
  <c r="O387" i="6" s="1"/>
  <c r="N358" i="6"/>
  <c r="N387" i="6" s="1"/>
  <c r="M358" i="6"/>
  <c r="M387" i="6" s="1"/>
  <c r="P356" i="6"/>
  <c r="P357" i="6" s="1"/>
  <c r="O356" i="6"/>
  <c r="O357" i="6" s="1"/>
  <c r="N356" i="6"/>
  <c r="N357" i="6" s="1"/>
  <c r="M356" i="6"/>
  <c r="M357" i="6" s="1"/>
  <c r="P354" i="6"/>
  <c r="P355" i="6" s="1"/>
  <c r="O354" i="6"/>
  <c r="O355" i="6" s="1"/>
  <c r="N354" i="6"/>
  <c r="N355" i="6" s="1"/>
  <c r="M354" i="6"/>
  <c r="M355" i="6" s="1"/>
  <c r="P352" i="6"/>
  <c r="O352" i="6"/>
  <c r="N352" i="6"/>
  <c r="M352" i="6"/>
  <c r="P351" i="6"/>
  <c r="O351" i="6"/>
  <c r="N351" i="6"/>
  <c r="M351" i="6"/>
  <c r="P350" i="6"/>
  <c r="O350" i="6"/>
  <c r="N350" i="6"/>
  <c r="M350" i="6"/>
  <c r="P349" i="6"/>
  <c r="P353" i="6" s="1"/>
  <c r="O349" i="6"/>
  <c r="O353" i="6" s="1"/>
  <c r="N349" i="6"/>
  <c r="N353" i="6" s="1"/>
  <c r="M349" i="6"/>
  <c r="M353" i="6" s="1"/>
  <c r="P347" i="6"/>
  <c r="O347" i="6"/>
  <c r="N347" i="6"/>
  <c r="M347" i="6"/>
  <c r="P346" i="6"/>
  <c r="O346" i="6"/>
  <c r="N346" i="6"/>
  <c r="M346" i="6"/>
  <c r="P345" i="6"/>
  <c r="O345" i="6"/>
  <c r="N345" i="6"/>
  <c r="M345" i="6"/>
  <c r="P344" i="6"/>
  <c r="O344" i="6"/>
  <c r="N344" i="6"/>
  <c r="M344" i="6"/>
  <c r="P343" i="6"/>
  <c r="O343" i="6"/>
  <c r="N343" i="6"/>
  <c r="M343" i="6"/>
  <c r="P342" i="6"/>
  <c r="O342" i="6"/>
  <c r="N342" i="6"/>
  <c r="M342" i="6"/>
  <c r="P341" i="6"/>
  <c r="O341" i="6"/>
  <c r="N341" i="6"/>
  <c r="M341" i="6"/>
  <c r="P340" i="6"/>
  <c r="O340" i="6"/>
  <c r="N340" i="6"/>
  <c r="M340" i="6"/>
  <c r="P339" i="6"/>
  <c r="O339" i="6"/>
  <c r="N339" i="6"/>
  <c r="M339" i="6"/>
  <c r="P338" i="6"/>
  <c r="O338" i="6"/>
  <c r="N338" i="6"/>
  <c r="M338" i="6"/>
  <c r="P337" i="6"/>
  <c r="O337" i="6"/>
  <c r="N337" i="6"/>
  <c r="M337" i="6"/>
  <c r="P336" i="6"/>
  <c r="O336" i="6"/>
  <c r="N336" i="6"/>
  <c r="M336" i="6"/>
  <c r="P335" i="6"/>
  <c r="O335" i="6"/>
  <c r="N335" i="6"/>
  <c r="M335" i="6"/>
  <c r="P334" i="6"/>
  <c r="O334" i="6"/>
  <c r="N334" i="6"/>
  <c r="M334" i="6"/>
  <c r="P333" i="6"/>
  <c r="O333" i="6"/>
  <c r="N333" i="6"/>
  <c r="M333" i="6"/>
  <c r="P332" i="6"/>
  <c r="O332" i="6"/>
  <c r="N332" i="6"/>
  <c r="M332" i="6"/>
  <c r="P331" i="6"/>
  <c r="O331" i="6"/>
  <c r="N331" i="6"/>
  <c r="M331" i="6"/>
  <c r="P330" i="6"/>
  <c r="O330" i="6"/>
  <c r="N330" i="6"/>
  <c r="M330" i="6"/>
  <c r="P329" i="6"/>
  <c r="O329" i="6"/>
  <c r="N329" i="6"/>
  <c r="M329" i="6"/>
  <c r="P328" i="6"/>
  <c r="O328" i="6"/>
  <c r="N328" i="6"/>
  <c r="M328" i="6"/>
  <c r="P327" i="6"/>
  <c r="O327" i="6"/>
  <c r="N327" i="6"/>
  <c r="M327" i="6"/>
  <c r="P326" i="6"/>
  <c r="O326" i="6"/>
  <c r="N326" i="6"/>
  <c r="M326" i="6"/>
  <c r="P325" i="6"/>
  <c r="O325" i="6"/>
  <c r="N325" i="6"/>
  <c r="M325" i="6"/>
  <c r="P324" i="6"/>
  <c r="O324" i="6"/>
  <c r="N324" i="6"/>
  <c r="M324" i="6"/>
  <c r="P323" i="6"/>
  <c r="O323" i="6"/>
  <c r="N323" i="6"/>
  <c r="M323" i="6"/>
  <c r="P322" i="6"/>
  <c r="O322" i="6"/>
  <c r="N322" i="6"/>
  <c r="M322" i="6"/>
  <c r="P321" i="6"/>
  <c r="O321" i="6"/>
  <c r="N321" i="6"/>
  <c r="M321" i="6"/>
  <c r="P320" i="6"/>
  <c r="P348" i="6" s="1"/>
  <c r="O320" i="6"/>
  <c r="O348" i="6" s="1"/>
  <c r="N320" i="6"/>
  <c r="N348" i="6" s="1"/>
  <c r="M320" i="6"/>
  <c r="M348" i="6" s="1"/>
  <c r="P314" i="6"/>
  <c r="O314" i="6"/>
  <c r="N314" i="6"/>
  <c r="M314" i="6"/>
  <c r="P313" i="6"/>
  <c r="O313" i="6"/>
  <c r="N313" i="6"/>
  <c r="M313" i="6"/>
  <c r="P312" i="6"/>
  <c r="O312" i="6"/>
  <c r="N312" i="6"/>
  <c r="M312" i="6"/>
  <c r="P311" i="6"/>
  <c r="O311" i="6"/>
  <c r="N311" i="6"/>
  <c r="M311" i="6"/>
  <c r="P310" i="6"/>
  <c r="O310" i="6"/>
  <c r="N310" i="6"/>
  <c r="M310" i="6"/>
  <c r="P309" i="6"/>
  <c r="O309" i="6"/>
  <c r="N309" i="6"/>
  <c r="M309" i="6"/>
  <c r="P308" i="6"/>
  <c r="O308" i="6"/>
  <c r="N308" i="6"/>
  <c r="M308" i="6"/>
  <c r="P307" i="6"/>
  <c r="O307" i="6"/>
  <c r="N307" i="6"/>
  <c r="M307" i="6"/>
  <c r="P306" i="6"/>
  <c r="O306" i="6"/>
  <c r="N306" i="6"/>
  <c r="M306" i="6"/>
  <c r="P305" i="6"/>
  <c r="O305" i="6"/>
  <c r="N305" i="6"/>
  <c r="M305" i="6"/>
  <c r="P304" i="6"/>
  <c r="O304" i="6"/>
  <c r="N304" i="6"/>
  <c r="M304" i="6"/>
  <c r="P303" i="6"/>
  <c r="O303" i="6"/>
  <c r="N303" i="6"/>
  <c r="M303" i="6"/>
  <c r="P302" i="6"/>
  <c r="O302" i="6"/>
  <c r="N302" i="6"/>
  <c r="M302" i="6"/>
  <c r="P301" i="6"/>
  <c r="O301" i="6"/>
  <c r="N301" i="6"/>
  <c r="M301" i="6"/>
  <c r="P300" i="6"/>
  <c r="O300" i="6"/>
  <c r="N300" i="6"/>
  <c r="M300" i="6"/>
  <c r="P299" i="6"/>
  <c r="O299" i="6"/>
  <c r="N299" i="6"/>
  <c r="M299" i="6"/>
  <c r="P298" i="6"/>
  <c r="O298" i="6"/>
  <c r="N298" i="6"/>
  <c r="M298" i="6"/>
  <c r="P297" i="6"/>
  <c r="P315" i="6" s="1"/>
  <c r="O297" i="6"/>
  <c r="O315" i="6" s="1"/>
  <c r="N297" i="6"/>
  <c r="N315" i="6" s="1"/>
  <c r="M297" i="6"/>
  <c r="M315" i="6" s="1"/>
  <c r="P295" i="6"/>
  <c r="O295" i="6"/>
  <c r="N295" i="6"/>
  <c r="M295" i="6"/>
  <c r="P294" i="6"/>
  <c r="O294" i="6"/>
  <c r="N294" i="6"/>
  <c r="M294" i="6"/>
  <c r="P293" i="6"/>
  <c r="O293" i="6"/>
  <c r="N293" i="6"/>
  <c r="M293" i="6"/>
  <c r="P292" i="6"/>
  <c r="O292" i="6"/>
  <c r="N292" i="6"/>
  <c r="M292" i="6"/>
  <c r="P291" i="6"/>
  <c r="O291" i="6"/>
  <c r="N291" i="6"/>
  <c r="M291" i="6"/>
  <c r="P290" i="6"/>
  <c r="O290" i="6"/>
  <c r="N290" i="6"/>
  <c r="M290" i="6"/>
  <c r="P289" i="6"/>
  <c r="O289" i="6"/>
  <c r="N289" i="6"/>
  <c r="M289" i="6"/>
  <c r="P288" i="6"/>
  <c r="O288" i="6"/>
  <c r="N288" i="6"/>
  <c r="M288" i="6"/>
  <c r="P287" i="6"/>
  <c r="O287" i="6"/>
  <c r="N287" i="6"/>
  <c r="M287" i="6"/>
  <c r="P286" i="6"/>
  <c r="O286" i="6"/>
  <c r="N286" i="6"/>
  <c r="M286" i="6"/>
  <c r="P285" i="6"/>
  <c r="O285" i="6"/>
  <c r="N285" i="6"/>
  <c r="M285" i="6"/>
  <c r="P284" i="6"/>
  <c r="O284" i="6"/>
  <c r="N284" i="6"/>
  <c r="M284" i="6"/>
  <c r="P283" i="6"/>
  <c r="O283" i="6"/>
  <c r="N283" i="6"/>
  <c r="M283" i="6"/>
  <c r="P282" i="6"/>
  <c r="O282" i="6"/>
  <c r="N282" i="6"/>
  <c r="M282" i="6"/>
  <c r="P281" i="6"/>
  <c r="P296" i="6" s="1"/>
  <c r="O281" i="6"/>
  <c r="O296" i="6" s="1"/>
  <c r="N281" i="6"/>
  <c r="N296" i="6" s="1"/>
  <c r="M281" i="6"/>
  <c r="M296" i="6" s="1"/>
  <c r="P277" i="6"/>
  <c r="P278" i="6" s="1"/>
  <c r="O277" i="6"/>
  <c r="O278" i="6" s="1"/>
  <c r="N277" i="6"/>
  <c r="N278" i="6" s="1"/>
  <c r="M277" i="6"/>
  <c r="M278" i="6" s="1"/>
  <c r="P275" i="6"/>
  <c r="P276" i="6" s="1"/>
  <c r="O275" i="6"/>
  <c r="O276" i="6" s="1"/>
  <c r="N275" i="6"/>
  <c r="N276" i="6" s="1"/>
  <c r="M275" i="6"/>
  <c r="M276" i="6" s="1"/>
  <c r="P273" i="6"/>
  <c r="O273" i="6"/>
  <c r="N273" i="6"/>
  <c r="M273" i="6"/>
  <c r="P272" i="6"/>
  <c r="O272" i="6"/>
  <c r="N272" i="6"/>
  <c r="M272" i="6"/>
  <c r="P271" i="6"/>
  <c r="O271" i="6"/>
  <c r="N271" i="6"/>
  <c r="M271" i="6"/>
  <c r="P270" i="6"/>
  <c r="O270" i="6"/>
  <c r="N270" i="6"/>
  <c r="M270" i="6"/>
  <c r="P269" i="6"/>
  <c r="O269" i="6"/>
  <c r="N269" i="6"/>
  <c r="M269" i="6"/>
  <c r="P268" i="6"/>
  <c r="O268" i="6"/>
  <c r="N268" i="6"/>
  <c r="M268" i="6"/>
  <c r="P267" i="6"/>
  <c r="O267" i="6"/>
  <c r="N267" i="6"/>
  <c r="M267" i="6"/>
  <c r="P266" i="6"/>
  <c r="O266" i="6"/>
  <c r="N266" i="6"/>
  <c r="M266" i="6"/>
  <c r="P265" i="6"/>
  <c r="O265" i="6"/>
  <c r="N265" i="6"/>
  <c r="M265" i="6"/>
  <c r="P264" i="6"/>
  <c r="O264" i="6"/>
  <c r="N264" i="6"/>
  <c r="M264" i="6"/>
  <c r="P263" i="6"/>
  <c r="O263" i="6"/>
  <c r="N263" i="6"/>
  <c r="M263" i="6"/>
  <c r="P262" i="6"/>
  <c r="O262" i="6"/>
  <c r="N262" i="6"/>
  <c r="M262" i="6"/>
  <c r="P261" i="6"/>
  <c r="O261" i="6"/>
  <c r="N261" i="6"/>
  <c r="M261" i="6"/>
  <c r="P260" i="6"/>
  <c r="O260" i="6"/>
  <c r="N260" i="6"/>
  <c r="M260" i="6"/>
  <c r="P259" i="6"/>
  <c r="O259" i="6"/>
  <c r="N259" i="6"/>
  <c r="M259" i="6"/>
  <c r="P258" i="6"/>
  <c r="O258" i="6"/>
  <c r="N258" i="6"/>
  <c r="M258" i="6"/>
  <c r="P257" i="6"/>
  <c r="O257" i="6"/>
  <c r="N257" i="6"/>
  <c r="M257" i="6"/>
  <c r="P256" i="6"/>
  <c r="O256" i="6"/>
  <c r="N256" i="6"/>
  <c r="M256" i="6"/>
  <c r="P255" i="6"/>
  <c r="O255" i="6"/>
  <c r="N255" i="6"/>
  <c r="M255" i="6"/>
  <c r="P254" i="6"/>
  <c r="O254" i="6"/>
  <c r="N254" i="6"/>
  <c r="M254" i="6"/>
  <c r="P253" i="6"/>
  <c r="O253" i="6"/>
  <c r="N253" i="6"/>
  <c r="M253" i="6"/>
  <c r="P252" i="6"/>
  <c r="O252" i="6"/>
  <c r="N252" i="6"/>
  <c r="M252" i="6"/>
  <c r="P251" i="6"/>
  <c r="O251" i="6"/>
  <c r="N251" i="6"/>
  <c r="M251" i="6"/>
  <c r="P250" i="6"/>
  <c r="O250" i="6"/>
  <c r="N250" i="6"/>
  <c r="M250" i="6"/>
  <c r="P249" i="6"/>
  <c r="O249" i="6"/>
  <c r="N249" i="6"/>
  <c r="M249" i="6"/>
  <c r="P248" i="6"/>
  <c r="O248" i="6"/>
  <c r="N248" i="6"/>
  <c r="M248" i="6"/>
  <c r="P247" i="6"/>
  <c r="O247" i="6"/>
  <c r="N247" i="6"/>
  <c r="M247" i="6"/>
  <c r="P246" i="6"/>
  <c r="O246" i="6"/>
  <c r="O274" i="6" s="1"/>
  <c r="N246" i="6"/>
  <c r="M246" i="6"/>
  <c r="M274" i="6" s="1"/>
  <c r="P242" i="6"/>
  <c r="P243" i="6" s="1"/>
  <c r="O242" i="6"/>
  <c r="O243" i="6" s="1"/>
  <c r="N242" i="6"/>
  <c r="N243" i="6" s="1"/>
  <c r="M242" i="6"/>
  <c r="M243" i="6" s="1"/>
  <c r="P240" i="6"/>
  <c r="O240" i="6"/>
  <c r="N240" i="6"/>
  <c r="M240" i="6"/>
  <c r="P239" i="6"/>
  <c r="O239" i="6"/>
  <c r="N239" i="6"/>
  <c r="M239" i="6"/>
  <c r="P238" i="6"/>
  <c r="P241" i="6" s="1"/>
  <c r="O238" i="6"/>
  <c r="O241" i="6" s="1"/>
  <c r="N238" i="6"/>
  <c r="N241" i="6" s="1"/>
  <c r="M238" i="6"/>
  <c r="M241" i="6" s="1"/>
  <c r="P232" i="6"/>
  <c r="O232" i="6"/>
  <c r="N232" i="6"/>
  <c r="M232" i="6"/>
  <c r="P231" i="6"/>
  <c r="O231" i="6"/>
  <c r="N231" i="6"/>
  <c r="M231" i="6"/>
  <c r="P230" i="6"/>
  <c r="O230" i="6"/>
  <c r="N230" i="6"/>
  <c r="M230" i="6"/>
  <c r="P229" i="6"/>
  <c r="O229" i="6"/>
  <c r="N229" i="6"/>
  <c r="M229" i="6"/>
  <c r="P228" i="6"/>
  <c r="O228" i="6"/>
  <c r="N228" i="6"/>
  <c r="M228" i="6"/>
  <c r="P227" i="6"/>
  <c r="O227" i="6"/>
  <c r="N227" i="6"/>
  <c r="M227" i="6"/>
  <c r="P226" i="6"/>
  <c r="O226" i="6"/>
  <c r="N226" i="6"/>
  <c r="M226" i="6"/>
  <c r="P225" i="6"/>
  <c r="O225" i="6"/>
  <c r="N225" i="6"/>
  <c r="M225" i="6"/>
  <c r="P224" i="6"/>
  <c r="O224" i="6"/>
  <c r="N224" i="6"/>
  <c r="M224" i="6"/>
  <c r="P223" i="6"/>
  <c r="O223" i="6"/>
  <c r="N223" i="6"/>
  <c r="M223" i="6"/>
  <c r="P222" i="6"/>
  <c r="P233" i="6" s="1"/>
  <c r="O222" i="6"/>
  <c r="O233" i="6" s="1"/>
  <c r="N222" i="6"/>
  <c r="N233" i="6" s="1"/>
  <c r="M222" i="6"/>
  <c r="P216" i="6"/>
  <c r="P217" i="6" s="1"/>
  <c r="O216" i="6"/>
  <c r="O217" i="6" s="1"/>
  <c r="N216" i="6"/>
  <c r="N217" i="6" s="1"/>
  <c r="M216" i="6"/>
  <c r="M217" i="6" s="1"/>
  <c r="P214" i="6"/>
  <c r="P215" i="6" s="1"/>
  <c r="O214" i="6"/>
  <c r="O215" i="6" s="1"/>
  <c r="N214" i="6"/>
  <c r="N215" i="6" s="1"/>
  <c r="M214" i="6"/>
  <c r="M215" i="6" s="1"/>
  <c r="P212" i="6"/>
  <c r="O212" i="6"/>
  <c r="N212" i="6"/>
  <c r="M212" i="6"/>
  <c r="P211" i="6"/>
  <c r="O211" i="6"/>
  <c r="N211" i="6"/>
  <c r="M211" i="6"/>
  <c r="P210" i="6"/>
  <c r="O210" i="6"/>
  <c r="N210" i="6"/>
  <c r="M210" i="6"/>
  <c r="P209" i="6"/>
  <c r="O209" i="6"/>
  <c r="N209" i="6"/>
  <c r="M209" i="6"/>
  <c r="P208" i="6"/>
  <c r="O208" i="6"/>
  <c r="N208" i="6"/>
  <c r="M208" i="6"/>
  <c r="P207" i="6"/>
  <c r="P213" i="6" s="1"/>
  <c r="O207" i="6"/>
  <c r="O213" i="6" s="1"/>
  <c r="N207" i="6"/>
  <c r="N213" i="6" s="1"/>
  <c r="M207" i="6"/>
  <c r="M213" i="6" s="1"/>
  <c r="P205" i="6"/>
  <c r="O205" i="6"/>
  <c r="N205" i="6"/>
  <c r="M205" i="6"/>
  <c r="P204" i="6"/>
  <c r="O204" i="6"/>
  <c r="N204" i="6"/>
  <c r="M204" i="6"/>
  <c r="P203" i="6"/>
  <c r="O203" i="6"/>
  <c r="N203" i="6"/>
  <c r="M203" i="6"/>
  <c r="P202" i="6"/>
  <c r="O202" i="6"/>
  <c r="N202" i="6"/>
  <c r="M202" i="6"/>
  <c r="P201" i="6"/>
  <c r="P206" i="6" s="1"/>
  <c r="O201" i="6"/>
  <c r="O206" i="6" s="1"/>
  <c r="N201" i="6"/>
  <c r="N206" i="6" s="1"/>
  <c r="M201" i="6"/>
  <c r="P199" i="6"/>
  <c r="O199" i="6"/>
  <c r="N199" i="6"/>
  <c r="M199" i="6"/>
  <c r="P198" i="6"/>
  <c r="O198" i="6"/>
  <c r="N198" i="6"/>
  <c r="M198" i="6"/>
  <c r="P197" i="6"/>
  <c r="O197" i="6"/>
  <c r="N197" i="6"/>
  <c r="M197" i="6"/>
  <c r="P196" i="6"/>
  <c r="O196" i="6"/>
  <c r="N196" i="6"/>
  <c r="M196" i="6"/>
  <c r="P195" i="6"/>
  <c r="O195" i="6"/>
  <c r="N195" i="6"/>
  <c r="M195" i="6"/>
  <c r="P194" i="6"/>
  <c r="O194" i="6"/>
  <c r="N194" i="6"/>
  <c r="M194" i="6"/>
  <c r="P193" i="6"/>
  <c r="O193" i="6"/>
  <c r="N193" i="6"/>
  <c r="M193" i="6"/>
  <c r="P192" i="6"/>
  <c r="O192" i="6"/>
  <c r="N192" i="6"/>
  <c r="M192" i="6"/>
  <c r="P191" i="6"/>
  <c r="O191" i="6"/>
  <c r="N191" i="6"/>
  <c r="M191" i="6"/>
  <c r="P190" i="6"/>
  <c r="O190" i="6"/>
  <c r="N190" i="6"/>
  <c r="M190" i="6"/>
  <c r="P189" i="6"/>
  <c r="O189" i="6"/>
  <c r="N189" i="6"/>
  <c r="M189" i="6"/>
  <c r="P188" i="6"/>
  <c r="O188" i="6"/>
  <c r="N188" i="6"/>
  <c r="M188" i="6"/>
  <c r="P187" i="6"/>
  <c r="O187" i="6"/>
  <c r="N187" i="6"/>
  <c r="M187" i="6"/>
  <c r="P186" i="6"/>
  <c r="O186" i="6"/>
  <c r="N186" i="6"/>
  <c r="M186" i="6"/>
  <c r="P185" i="6"/>
  <c r="O185" i="6"/>
  <c r="N185" i="6"/>
  <c r="M185" i="6"/>
  <c r="P184" i="6"/>
  <c r="O184" i="6"/>
  <c r="N184" i="6"/>
  <c r="M184" i="6"/>
  <c r="P183" i="6"/>
  <c r="P200" i="6" s="1"/>
  <c r="O183" i="6"/>
  <c r="O200" i="6" s="1"/>
  <c r="N183" i="6"/>
  <c r="M183" i="6"/>
  <c r="M200" i="6" s="1"/>
  <c r="P177" i="6"/>
  <c r="P178" i="6" s="1"/>
  <c r="O177" i="6"/>
  <c r="O178" i="6" s="1"/>
  <c r="N177" i="6"/>
  <c r="N178" i="6" s="1"/>
  <c r="M177" i="6"/>
  <c r="M178" i="6" s="1"/>
  <c r="P173" i="6"/>
  <c r="O173" i="6"/>
  <c r="N173" i="6"/>
  <c r="M173" i="6"/>
  <c r="P172" i="6"/>
  <c r="O172" i="6"/>
  <c r="O174" i="6" s="1"/>
  <c r="N172" i="6"/>
  <c r="N174" i="6" s="1"/>
  <c r="M172" i="6"/>
  <c r="P170" i="6"/>
  <c r="P171" i="6" s="1"/>
  <c r="O170" i="6"/>
  <c r="O171" i="6" s="1"/>
  <c r="N170" i="6"/>
  <c r="N171" i="6" s="1"/>
  <c r="M170" i="6"/>
  <c r="M171" i="6" s="1"/>
  <c r="P168" i="6"/>
  <c r="O168" i="6"/>
  <c r="N168" i="6"/>
  <c r="M168" i="6"/>
  <c r="P167" i="6"/>
  <c r="O167" i="6"/>
  <c r="N167" i="6"/>
  <c r="M167" i="6"/>
  <c r="P166" i="6"/>
  <c r="O166" i="6"/>
  <c r="N166" i="6"/>
  <c r="M166" i="6"/>
  <c r="P165" i="6"/>
  <c r="O165" i="6"/>
  <c r="N165" i="6"/>
  <c r="M165" i="6"/>
  <c r="P164" i="6"/>
  <c r="O164" i="6"/>
  <c r="N164" i="6"/>
  <c r="M164" i="6"/>
  <c r="P163" i="6"/>
  <c r="O163" i="6"/>
  <c r="N163" i="6"/>
  <c r="M163" i="6"/>
  <c r="P162" i="6"/>
  <c r="O162" i="6"/>
  <c r="N162" i="6"/>
  <c r="M162" i="6"/>
  <c r="P161" i="6"/>
  <c r="O161" i="6"/>
  <c r="N161" i="6"/>
  <c r="M161" i="6"/>
  <c r="P160" i="6"/>
  <c r="O160" i="6"/>
  <c r="N160" i="6"/>
  <c r="M160" i="6"/>
  <c r="P159" i="6"/>
  <c r="O159" i="6"/>
  <c r="N159" i="6"/>
  <c r="M159" i="6"/>
  <c r="P158" i="6"/>
  <c r="O158" i="6"/>
  <c r="N158" i="6"/>
  <c r="M158" i="6"/>
  <c r="P157" i="6"/>
  <c r="O157" i="6"/>
  <c r="N157" i="6"/>
  <c r="M157" i="6"/>
  <c r="P156" i="6"/>
  <c r="O156" i="6"/>
  <c r="N156" i="6"/>
  <c r="M156" i="6"/>
  <c r="P155" i="6"/>
  <c r="O155" i="6"/>
  <c r="N155" i="6"/>
  <c r="M155" i="6"/>
  <c r="P154" i="6"/>
  <c r="O154" i="6"/>
  <c r="N154" i="6"/>
  <c r="M154" i="6"/>
  <c r="P153" i="6"/>
  <c r="O153" i="6"/>
  <c r="N153" i="6"/>
  <c r="M153" i="6"/>
  <c r="P152" i="6"/>
  <c r="O152" i="6"/>
  <c r="N152" i="6"/>
  <c r="M152" i="6"/>
  <c r="P151" i="6"/>
  <c r="O151" i="6"/>
  <c r="N151" i="6"/>
  <c r="M151" i="6"/>
  <c r="P150" i="6"/>
  <c r="O150" i="6"/>
  <c r="N150" i="6"/>
  <c r="M150" i="6"/>
  <c r="P149" i="6"/>
  <c r="O149" i="6"/>
  <c r="N149" i="6"/>
  <c r="M149" i="6"/>
  <c r="P148" i="6"/>
  <c r="O148" i="6"/>
  <c r="N148" i="6"/>
  <c r="M148" i="6"/>
  <c r="P147" i="6"/>
  <c r="O147" i="6"/>
  <c r="N147" i="6"/>
  <c r="M147" i="6"/>
  <c r="P146" i="6"/>
  <c r="O146" i="6"/>
  <c r="N146" i="6"/>
  <c r="M146" i="6"/>
  <c r="P145" i="6"/>
  <c r="P169" i="6" s="1"/>
  <c r="O145" i="6"/>
  <c r="O169" i="6" s="1"/>
  <c r="N145" i="6"/>
  <c r="M145" i="6"/>
  <c r="P143" i="6"/>
  <c r="O143" i="6"/>
  <c r="N143" i="6"/>
  <c r="M143" i="6"/>
  <c r="P142" i="6"/>
  <c r="O142" i="6"/>
  <c r="N142" i="6"/>
  <c r="M142" i="6"/>
  <c r="P141" i="6"/>
  <c r="O141" i="6"/>
  <c r="N141" i="6"/>
  <c r="M141" i="6"/>
  <c r="P140" i="6"/>
  <c r="O140" i="6"/>
  <c r="N140" i="6"/>
  <c r="M140" i="6"/>
  <c r="P139" i="6"/>
  <c r="O139" i="6"/>
  <c r="N139" i="6"/>
  <c r="M139" i="6"/>
  <c r="P138" i="6"/>
  <c r="P144" i="6" s="1"/>
  <c r="O138" i="6"/>
  <c r="O144" i="6" s="1"/>
  <c r="N138" i="6"/>
  <c r="M138" i="6"/>
  <c r="M144" i="6" s="1"/>
  <c r="P136" i="6"/>
  <c r="O136" i="6"/>
  <c r="N136" i="6"/>
  <c r="M136" i="6"/>
  <c r="P135" i="6"/>
  <c r="O135" i="6"/>
  <c r="N135" i="6"/>
  <c r="M135" i="6"/>
  <c r="P134" i="6"/>
  <c r="O134" i="6"/>
  <c r="N134" i="6"/>
  <c r="M134" i="6"/>
  <c r="P133" i="6"/>
  <c r="O133" i="6"/>
  <c r="N133" i="6"/>
  <c r="M133" i="6"/>
  <c r="P132" i="6"/>
  <c r="P137" i="6" s="1"/>
  <c r="O132" i="6"/>
  <c r="O137" i="6" s="1"/>
  <c r="N132" i="6"/>
  <c r="M132" i="6"/>
  <c r="P130" i="6"/>
  <c r="O130" i="6"/>
  <c r="N130" i="6"/>
  <c r="M130" i="6"/>
  <c r="P129" i="6"/>
  <c r="O129" i="6"/>
  <c r="N129" i="6"/>
  <c r="M129" i="6"/>
  <c r="P128" i="6"/>
  <c r="O128" i="6"/>
  <c r="N128" i="6"/>
  <c r="M128" i="6"/>
  <c r="P127" i="6"/>
  <c r="O127" i="6"/>
  <c r="O131" i="6" s="1"/>
  <c r="N127" i="6"/>
  <c r="N131" i="6" s="1"/>
  <c r="M127" i="6"/>
  <c r="M131" i="6" s="1"/>
  <c r="P121" i="6"/>
  <c r="P122" i="6" s="1"/>
  <c r="O121" i="6"/>
  <c r="O122" i="6" s="1"/>
  <c r="N121" i="6"/>
  <c r="N122" i="6" s="1"/>
  <c r="M121" i="6"/>
  <c r="M122" i="6" s="1"/>
  <c r="P119" i="6"/>
  <c r="P120" i="6" s="1"/>
  <c r="O119" i="6"/>
  <c r="O120" i="6" s="1"/>
  <c r="N119" i="6"/>
  <c r="N120" i="6" s="1"/>
  <c r="M119" i="6"/>
  <c r="M120" i="6" s="1"/>
  <c r="P117" i="6"/>
  <c r="P118" i="6" s="1"/>
  <c r="O117" i="6"/>
  <c r="O118" i="6" s="1"/>
  <c r="N117" i="6"/>
  <c r="N118" i="6" s="1"/>
  <c r="M117" i="6"/>
  <c r="M118" i="6" s="1"/>
  <c r="P115" i="6"/>
  <c r="P116" i="6" s="1"/>
  <c r="O115" i="6"/>
  <c r="O116" i="6" s="1"/>
  <c r="N115" i="6"/>
  <c r="N116" i="6" s="1"/>
  <c r="M115" i="6"/>
  <c r="M116" i="6" s="1"/>
  <c r="P113" i="6"/>
  <c r="P114" i="6" s="1"/>
  <c r="O113" i="6"/>
  <c r="O114" i="6" s="1"/>
  <c r="N113" i="6"/>
  <c r="N114" i="6" s="1"/>
  <c r="M113" i="6"/>
  <c r="M114" i="6" s="1"/>
  <c r="P111" i="6"/>
  <c r="P112" i="6" s="1"/>
  <c r="O111" i="6"/>
  <c r="O112" i="6" s="1"/>
  <c r="N111" i="6"/>
  <c r="N112" i="6" s="1"/>
  <c r="M111" i="6"/>
  <c r="M112" i="6" s="1"/>
  <c r="P109" i="6"/>
  <c r="P110" i="6" s="1"/>
  <c r="O109" i="6"/>
  <c r="O110" i="6" s="1"/>
  <c r="N109" i="6"/>
  <c r="N110" i="6" s="1"/>
  <c r="M109" i="6"/>
  <c r="M110" i="6" s="1"/>
  <c r="P107" i="6"/>
  <c r="P108" i="6" s="1"/>
  <c r="O107" i="6"/>
  <c r="O108" i="6" s="1"/>
  <c r="N107" i="6"/>
  <c r="N108" i="6" s="1"/>
  <c r="M107" i="6"/>
  <c r="M108" i="6" s="1"/>
  <c r="P105" i="6"/>
  <c r="P106" i="6" s="1"/>
  <c r="O105" i="6"/>
  <c r="O106" i="6" s="1"/>
  <c r="N105" i="6"/>
  <c r="N106" i="6" s="1"/>
  <c r="M105" i="6"/>
  <c r="M106" i="6" s="1"/>
  <c r="P103" i="6"/>
  <c r="P104" i="6" s="1"/>
  <c r="O103" i="6"/>
  <c r="O104" i="6" s="1"/>
  <c r="N103" i="6"/>
  <c r="N104" i="6" s="1"/>
  <c r="M103" i="6"/>
  <c r="M104" i="6" s="1"/>
  <c r="P101" i="6"/>
  <c r="O101" i="6"/>
  <c r="N101" i="6"/>
  <c r="M101" i="6"/>
  <c r="P100" i="6"/>
  <c r="P102" i="6" s="1"/>
  <c r="O100" i="6"/>
  <c r="O102" i="6" s="1"/>
  <c r="N100" i="6"/>
  <c r="N102" i="6" s="1"/>
  <c r="M100" i="6"/>
  <c r="M102" i="6" s="1"/>
  <c r="P98" i="6"/>
  <c r="P99" i="6" s="1"/>
  <c r="O98" i="6"/>
  <c r="O99" i="6" s="1"/>
  <c r="N98" i="6"/>
  <c r="N99" i="6" s="1"/>
  <c r="M98" i="6"/>
  <c r="M99" i="6" s="1"/>
  <c r="P96" i="6"/>
  <c r="P97" i="6" s="1"/>
  <c r="O96" i="6"/>
  <c r="O97" i="6" s="1"/>
  <c r="N96" i="6"/>
  <c r="N97" i="6" s="1"/>
  <c r="M96" i="6"/>
  <c r="M97" i="6" s="1"/>
  <c r="P94" i="6"/>
  <c r="P95" i="6" s="1"/>
  <c r="O94" i="6"/>
  <c r="O95" i="6" s="1"/>
  <c r="N94" i="6"/>
  <c r="N95" i="6" s="1"/>
  <c r="M94" i="6"/>
  <c r="M95" i="6" s="1"/>
  <c r="P92" i="6"/>
  <c r="O92" i="6"/>
  <c r="N92" i="6"/>
  <c r="M92" i="6"/>
  <c r="P91" i="6"/>
  <c r="O91" i="6"/>
  <c r="O93" i="6" s="1"/>
  <c r="N91" i="6"/>
  <c r="M91" i="6"/>
  <c r="P89" i="6"/>
  <c r="P90" i="6" s="1"/>
  <c r="O89" i="6"/>
  <c r="O90" i="6" s="1"/>
  <c r="N89" i="6"/>
  <c r="N90" i="6" s="1"/>
  <c r="M89" i="6"/>
  <c r="M90" i="6" s="1"/>
  <c r="P87" i="6"/>
  <c r="P88" i="6" s="1"/>
  <c r="O87" i="6"/>
  <c r="O88" i="6" s="1"/>
  <c r="N87" i="6"/>
  <c r="N88" i="6" s="1"/>
  <c r="M87" i="6"/>
  <c r="M88" i="6" s="1"/>
  <c r="P85" i="6"/>
  <c r="P86" i="6" s="1"/>
  <c r="O85" i="6"/>
  <c r="O86" i="6" s="1"/>
  <c r="N85" i="6"/>
  <c r="N86" i="6" s="1"/>
  <c r="M85" i="6"/>
  <c r="M86" i="6" s="1"/>
  <c r="P83" i="6"/>
  <c r="P84" i="6" s="1"/>
  <c r="O83" i="6"/>
  <c r="O84" i="6" s="1"/>
  <c r="N83" i="6"/>
  <c r="N84" i="6" s="1"/>
  <c r="M83" i="6"/>
  <c r="M84" i="6" s="1"/>
  <c r="P81" i="6"/>
  <c r="P82" i="6" s="1"/>
  <c r="O81" i="6"/>
  <c r="O82" i="6" s="1"/>
  <c r="N81" i="6"/>
  <c r="N82" i="6" s="1"/>
  <c r="M81" i="6"/>
  <c r="M82" i="6" s="1"/>
  <c r="P79" i="6"/>
  <c r="P80" i="6" s="1"/>
  <c r="O79" i="6"/>
  <c r="O80" i="6" s="1"/>
  <c r="N79" i="6"/>
  <c r="N80" i="6" s="1"/>
  <c r="M79" i="6"/>
  <c r="M80" i="6" s="1"/>
  <c r="P77" i="6"/>
  <c r="P78" i="6" s="1"/>
  <c r="O77" i="6"/>
  <c r="O78" i="6" s="1"/>
  <c r="N77" i="6"/>
  <c r="N78" i="6" s="1"/>
  <c r="M77" i="6"/>
  <c r="M78" i="6" s="1"/>
  <c r="P75" i="6"/>
  <c r="P76" i="6" s="1"/>
  <c r="O75" i="6"/>
  <c r="O76" i="6" s="1"/>
  <c r="N75" i="6"/>
  <c r="N76" i="6" s="1"/>
  <c r="M75" i="6"/>
  <c r="M76" i="6" s="1"/>
  <c r="P73" i="6"/>
  <c r="P74" i="6" s="1"/>
  <c r="O73" i="6"/>
  <c r="O74" i="6" s="1"/>
  <c r="N73" i="6"/>
  <c r="N74" i="6" s="1"/>
  <c r="M73" i="6"/>
  <c r="M74" i="6" s="1"/>
  <c r="P71" i="6"/>
  <c r="O71" i="6"/>
  <c r="N71" i="6"/>
  <c r="M71" i="6"/>
  <c r="P70" i="6"/>
  <c r="O70" i="6"/>
  <c r="O72" i="6" s="1"/>
  <c r="N70" i="6"/>
  <c r="M70" i="6"/>
  <c r="P68" i="6"/>
  <c r="P69" i="6" s="1"/>
  <c r="O68" i="6"/>
  <c r="O69" i="6" s="1"/>
  <c r="N68" i="6"/>
  <c r="N69" i="6" s="1"/>
  <c r="M68" i="6"/>
  <c r="M69" i="6" s="1"/>
  <c r="P66" i="6"/>
  <c r="O66" i="6"/>
  <c r="N66" i="6"/>
  <c r="M66" i="6"/>
  <c r="P65" i="6"/>
  <c r="O65" i="6"/>
  <c r="N65" i="6"/>
  <c r="M65" i="6"/>
  <c r="P64" i="6"/>
  <c r="O64" i="6"/>
  <c r="N64" i="6"/>
  <c r="M64" i="6"/>
  <c r="P63" i="6"/>
  <c r="O63" i="6"/>
  <c r="N63" i="6"/>
  <c r="M63" i="6"/>
  <c r="P62" i="6"/>
  <c r="O62" i="6"/>
  <c r="N62" i="6"/>
  <c r="M62" i="6"/>
  <c r="P61" i="6"/>
  <c r="O61" i="6"/>
  <c r="N61" i="6"/>
  <c r="M61" i="6"/>
  <c r="P60" i="6"/>
  <c r="O60" i="6"/>
  <c r="N60" i="6"/>
  <c r="M60" i="6"/>
  <c r="P59" i="6"/>
  <c r="O59" i="6"/>
  <c r="N59" i="6"/>
  <c r="M59" i="6"/>
  <c r="P58" i="6"/>
  <c r="O58" i="6"/>
  <c r="N58" i="6"/>
  <c r="M58" i="6"/>
  <c r="P57" i="6"/>
  <c r="O57" i="6"/>
  <c r="N57" i="6"/>
  <c r="M57" i="6"/>
  <c r="P56" i="6"/>
  <c r="O56" i="6"/>
  <c r="N56" i="6"/>
  <c r="M56" i="6"/>
  <c r="P55" i="6"/>
  <c r="O55" i="6"/>
  <c r="N55" i="6"/>
  <c r="M55" i="6"/>
  <c r="P54" i="6"/>
  <c r="O54" i="6"/>
  <c r="N54" i="6"/>
  <c r="M54" i="6"/>
  <c r="P53" i="6"/>
  <c r="O53" i="6"/>
  <c r="N53" i="6"/>
  <c r="M53" i="6"/>
  <c r="P52" i="6"/>
  <c r="P67" i="6" s="1"/>
  <c r="O52" i="6"/>
  <c r="O67" i="6" s="1"/>
  <c r="N52" i="6"/>
  <c r="N67" i="6" s="1"/>
  <c r="M52" i="6"/>
  <c r="P50" i="6"/>
  <c r="O50" i="6"/>
  <c r="N50" i="6"/>
  <c r="M50" i="6"/>
  <c r="P49" i="6"/>
  <c r="O49" i="6"/>
  <c r="N49" i="6"/>
  <c r="M49" i="6"/>
  <c r="P48" i="6"/>
  <c r="O48" i="6"/>
  <c r="N48" i="6"/>
  <c r="M48" i="6"/>
  <c r="P47" i="6"/>
  <c r="O47" i="6"/>
  <c r="N47" i="6"/>
  <c r="M47" i="6"/>
  <c r="P46" i="6"/>
  <c r="O46" i="6"/>
  <c r="N46" i="6"/>
  <c r="M46" i="6"/>
  <c r="P45" i="6"/>
  <c r="O45" i="6"/>
  <c r="N45" i="6"/>
  <c r="M45" i="6"/>
  <c r="P44" i="6"/>
  <c r="O44" i="6"/>
  <c r="N44" i="6"/>
  <c r="M44" i="6"/>
  <c r="P43" i="6"/>
  <c r="O43" i="6"/>
  <c r="N43" i="6"/>
  <c r="M43" i="6"/>
  <c r="P42" i="6"/>
  <c r="O42" i="6"/>
  <c r="N42" i="6"/>
  <c r="M42" i="6"/>
  <c r="P41" i="6"/>
  <c r="O41" i="6"/>
  <c r="N41" i="6"/>
  <c r="M41" i="6"/>
  <c r="P40" i="6"/>
  <c r="P51" i="6" s="1"/>
  <c r="O40" i="6"/>
  <c r="N40" i="6"/>
  <c r="M40" i="6"/>
  <c r="P38" i="6"/>
  <c r="O38" i="6"/>
  <c r="N38" i="6"/>
  <c r="M38" i="6"/>
  <c r="P37" i="6"/>
  <c r="O37" i="6"/>
  <c r="N37" i="6"/>
  <c r="M37" i="6"/>
  <c r="P36" i="6"/>
  <c r="O36" i="6"/>
  <c r="N36" i="6"/>
  <c r="M36" i="6"/>
  <c r="P35" i="6"/>
  <c r="O35" i="6"/>
  <c r="N35" i="6"/>
  <c r="M35" i="6"/>
  <c r="P34" i="6"/>
  <c r="O34" i="6"/>
  <c r="N34" i="6"/>
  <c r="M34" i="6"/>
  <c r="P33" i="6"/>
  <c r="O33" i="6"/>
  <c r="N33" i="6"/>
  <c r="M33" i="6"/>
  <c r="P32" i="6"/>
  <c r="O32" i="6"/>
  <c r="N32" i="6"/>
  <c r="M32" i="6"/>
  <c r="P31" i="6"/>
  <c r="O31" i="6"/>
  <c r="N31" i="6"/>
  <c r="M31" i="6"/>
  <c r="P30" i="6"/>
  <c r="O30" i="6"/>
  <c r="N30" i="6"/>
  <c r="M30" i="6"/>
  <c r="P28" i="6"/>
  <c r="O28" i="6"/>
  <c r="N28" i="6"/>
  <c r="M28" i="6"/>
  <c r="P27" i="6"/>
  <c r="O27" i="6"/>
  <c r="N27" i="6"/>
  <c r="M27" i="6"/>
  <c r="P26" i="6"/>
  <c r="O26" i="6"/>
  <c r="O29" i="6" s="1"/>
  <c r="N26" i="6"/>
  <c r="M26" i="6"/>
  <c r="P24" i="6"/>
  <c r="O24" i="6"/>
  <c r="N24" i="6"/>
  <c r="M24" i="6"/>
  <c r="P23" i="6"/>
  <c r="O23" i="6"/>
  <c r="N23" i="6"/>
  <c r="M23" i="6"/>
  <c r="P22" i="6"/>
  <c r="O22" i="6"/>
  <c r="N22" i="6"/>
  <c r="M22" i="6"/>
  <c r="P21" i="6"/>
  <c r="O21" i="6"/>
  <c r="N21" i="6"/>
  <c r="M21" i="6"/>
  <c r="P20" i="6"/>
  <c r="P25" i="6" s="1"/>
  <c r="O20" i="6"/>
  <c r="N20" i="6"/>
  <c r="N25" i="6" s="1"/>
  <c r="M20" i="6"/>
  <c r="P18" i="6"/>
  <c r="O18" i="6"/>
  <c r="N18" i="6"/>
  <c r="M18" i="6"/>
  <c r="P17" i="6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O19" i="6" s="1"/>
  <c r="N12" i="6"/>
  <c r="N19" i="6" s="1"/>
  <c r="M12" i="6"/>
  <c r="P10" i="6"/>
  <c r="O10" i="6"/>
  <c r="N10" i="6"/>
  <c r="M10" i="6"/>
  <c r="P9" i="6"/>
  <c r="O9" i="6"/>
  <c r="N9" i="6"/>
  <c r="M9" i="6"/>
  <c r="P8" i="6"/>
  <c r="P11" i="6" s="1"/>
  <c r="O8" i="6"/>
  <c r="O11" i="6" s="1"/>
  <c r="N8" i="6"/>
  <c r="N11" i="6" s="1"/>
  <c r="M8" i="6"/>
  <c r="M11" i="6" s="1"/>
  <c r="N169" i="6" l="1"/>
  <c r="M169" i="6"/>
  <c r="N137" i="6"/>
  <c r="M206" i="6"/>
  <c r="N39" i="6"/>
  <c r="N144" i="6"/>
  <c r="P72" i="6"/>
  <c r="P274" i="6"/>
  <c r="P19" i="6"/>
  <c r="O39" i="6"/>
  <c r="N29" i="6"/>
  <c r="M233" i="6"/>
  <c r="M39" i="6"/>
  <c r="M174" i="6"/>
  <c r="N72" i="6"/>
  <c r="O51" i="6"/>
  <c r="N200" i="6"/>
  <c r="P29" i="6"/>
  <c r="P93" i="6"/>
  <c r="M72" i="6"/>
  <c r="P131" i="6"/>
  <c r="N93" i="6"/>
  <c r="N51" i="6"/>
  <c r="P174" i="6"/>
  <c r="M19" i="6"/>
  <c r="M51" i="6"/>
  <c r="M67" i="6"/>
  <c r="M137" i="6"/>
  <c r="P39" i="6"/>
  <c r="N274" i="6"/>
  <c r="M25" i="6"/>
  <c r="M29" i="6"/>
  <c r="M93" i="6"/>
  <c r="O25" i="6"/>
  <c r="B402" i="4"/>
  <c r="B597" i="4"/>
  <c r="B549" i="4"/>
  <c r="B430" i="4"/>
  <c r="B486" i="4"/>
  <c r="B246" i="4"/>
  <c r="B375" i="4"/>
  <c r="B454" i="4"/>
  <c r="B464" i="4"/>
  <c r="B478" i="4"/>
  <c r="B57" i="4"/>
  <c r="B278" i="4"/>
  <c r="B117" i="4"/>
  <c r="B28" i="4"/>
  <c r="B557" i="4"/>
  <c r="B294" i="4"/>
  <c r="B290" i="4"/>
  <c r="B195" i="4"/>
  <c r="B257" i="4"/>
  <c r="B104" i="4"/>
  <c r="B296" i="4"/>
  <c r="B515" i="4"/>
  <c r="B456" i="4"/>
  <c r="B146" i="4"/>
  <c r="B12" i="4"/>
  <c r="B543" i="4"/>
  <c r="B581" i="4"/>
  <c r="B172" i="4"/>
  <c r="B577" i="4"/>
  <c r="B396" i="4"/>
  <c r="B371" i="4"/>
  <c r="B519" i="4"/>
  <c r="B462" i="4"/>
  <c r="B126" i="4"/>
  <c r="B523" i="4"/>
  <c r="B138" i="4"/>
  <c r="B551" i="4"/>
  <c r="B593" i="4"/>
  <c r="B470" i="4"/>
  <c r="B16" i="4"/>
  <c r="B466" i="4"/>
  <c r="B624" i="4"/>
  <c r="B559" i="4"/>
  <c r="B513" i="4"/>
  <c r="B79" i="4"/>
  <c r="B476" i="4"/>
  <c r="B363" i="4"/>
  <c r="B124" i="4"/>
  <c r="B50" i="4"/>
  <c r="B611" i="4"/>
  <c r="B537" i="4"/>
  <c r="B63" i="4"/>
  <c r="B359" i="4"/>
  <c r="B507" i="4"/>
  <c r="B67" i="4"/>
  <c r="B38" i="4"/>
  <c r="B108" i="4"/>
  <c r="B468" i="4"/>
  <c r="B181" i="4"/>
  <c r="B609" i="4"/>
  <c r="B450" i="4"/>
  <c r="B144" i="4"/>
  <c r="B110" i="4"/>
  <c r="B565" i="4"/>
  <c r="B44" i="4"/>
  <c r="B83" i="4"/>
  <c r="B422" i="4"/>
  <c r="B573" i="4"/>
  <c r="B595" i="4"/>
  <c r="B255" i="4"/>
  <c r="B259" i="4"/>
  <c r="B75" i="4"/>
  <c r="B482" i="4"/>
  <c r="B361" i="4"/>
  <c r="B607" i="4"/>
  <c r="B48" i="4"/>
  <c r="B140" i="4"/>
  <c r="B472" i="4"/>
  <c r="B541" i="4"/>
  <c r="B87" i="4"/>
  <c r="B302" i="4"/>
  <c r="B24" i="4"/>
  <c r="B563" i="4"/>
  <c r="B569" i="4"/>
  <c r="B603" i="4"/>
  <c r="B274" i="4"/>
  <c r="B547" i="4"/>
  <c r="B46" i="4"/>
  <c r="B186" i="4"/>
  <c r="B319" i="4"/>
  <c r="B132" i="4"/>
  <c r="B284" i="4"/>
  <c r="B276" i="4"/>
  <c r="B382" i="4"/>
  <c r="B553" i="4"/>
  <c r="B500" i="4"/>
  <c r="B531" i="4"/>
  <c r="B377" i="4"/>
  <c r="B18" i="4"/>
  <c r="B498" i="4"/>
  <c r="B115" i="4"/>
  <c r="B282" i="4"/>
  <c r="B71" i="4"/>
  <c r="B583" i="4"/>
  <c r="B65" i="4"/>
  <c r="B193" i="4"/>
  <c r="B484" i="4"/>
  <c r="B122" i="4"/>
  <c r="B426" i="4"/>
  <c r="B432" i="4"/>
  <c r="B575" i="4"/>
  <c r="B605" i="4"/>
  <c r="B428" i="4"/>
  <c r="B460" i="4"/>
  <c r="B106" i="4"/>
  <c r="B585" i="4"/>
  <c r="B163" i="4"/>
  <c r="B339" i="4"/>
  <c r="B36" i="4"/>
  <c r="B404" i="4"/>
  <c r="B90" i="4"/>
  <c r="B521" i="4"/>
  <c r="B440" i="4"/>
  <c r="B248" i="4"/>
  <c r="B307" i="4"/>
  <c r="B112" i="4"/>
  <c r="B398" i="4"/>
  <c r="B136" i="4"/>
  <c r="B55" i="4"/>
  <c r="B34" i="4"/>
  <c r="B400" i="4"/>
  <c r="B474" i="4"/>
  <c r="B496" i="4"/>
  <c r="B424" i="4"/>
  <c r="B492" i="4"/>
  <c r="B589" i="4"/>
  <c r="B218" i="4"/>
  <c r="B615" i="4"/>
  <c r="B394" i="4"/>
  <c r="B77" i="4"/>
  <c r="B373" i="4"/>
  <c r="B142" i="4"/>
  <c r="B341" i="4"/>
  <c r="B197" i="4"/>
  <c r="B434" i="4"/>
  <c r="B571" i="4"/>
  <c r="B444" i="4"/>
  <c r="B458" i="4"/>
  <c r="B517" i="4"/>
  <c r="B579" i="4"/>
  <c r="B599" i="4"/>
  <c r="B442" i="4"/>
  <c r="B286" i="4"/>
  <c r="B545" i="4"/>
  <c r="B42" i="4"/>
  <c r="B529" i="4"/>
  <c r="B128" i="4"/>
  <c r="B59" i="4"/>
  <c r="B601" i="4"/>
  <c r="B494" i="4"/>
  <c r="B452" i="4"/>
  <c r="B263" i="4"/>
  <c r="B292" i="4"/>
  <c r="B81" i="4"/>
  <c r="B130" i="4"/>
  <c r="B509" i="4"/>
  <c r="B30" i="4"/>
  <c r="B61" i="4"/>
  <c r="B53" i="4"/>
  <c r="B21" i="4"/>
  <c r="B480" i="4"/>
  <c r="B367" i="4"/>
  <c r="B369" i="4"/>
  <c r="B261" i="4"/>
  <c r="B85" i="4"/>
  <c r="B539" i="4"/>
  <c r="B69" i="4"/>
  <c r="B511" i="4"/>
  <c r="B555" i="4"/>
  <c r="B161" i="4"/>
  <c r="B134" i="4"/>
  <c r="B535" i="4"/>
  <c r="B40" i="4"/>
  <c r="B365" i="4"/>
  <c r="B617" i="4"/>
  <c r="B298" i="4"/>
  <c r="B533" i="4"/>
  <c r="B613" i="4"/>
  <c r="B14" i="4"/>
  <c r="B591" i="4"/>
  <c r="B357" i="4"/>
  <c r="B587" i="4"/>
  <c r="B314" i="4"/>
  <c r="B448" i="4"/>
  <c r="B527" i="4"/>
  <c r="B525" i="4"/>
  <c r="B446" i="4"/>
  <c r="B406" i="4"/>
  <c r="B73" i="4"/>
  <c r="B26" i="4"/>
  <c r="B561" i="4"/>
  <c r="B567" i="4"/>
  <c r="B250" i="4"/>
  <c r="B10" i="4"/>
  <c r="B504" i="4"/>
  <c r="B8" i="1"/>
  <c r="B767" i="1"/>
  <c r="B772" i="1"/>
  <c r="B120" i="1"/>
  <c r="B756" i="1"/>
  <c r="B689" i="1"/>
  <c r="B790" i="1"/>
  <c r="B280" i="1"/>
  <c r="B125" i="1"/>
  <c r="B62" i="1"/>
  <c r="B52" i="1"/>
  <c r="B571" i="1"/>
  <c r="B513" i="1"/>
  <c r="B526" i="1"/>
  <c r="B46" i="1"/>
  <c r="B579" i="1"/>
  <c r="B173" i="1"/>
  <c r="B717" i="1"/>
  <c r="B691" i="1"/>
  <c r="B425" i="1"/>
  <c r="B646" i="1"/>
  <c r="B493" i="1"/>
  <c r="B774" i="1"/>
  <c r="B681" i="1"/>
  <c r="B66" i="1"/>
  <c r="B367" i="1"/>
  <c r="B699" i="1"/>
  <c r="B672" i="1"/>
  <c r="B411" i="1"/>
  <c r="B54" i="1"/>
  <c r="B14" i="1"/>
  <c r="B674" i="1"/>
  <c r="B719" i="1"/>
  <c r="B441" i="1"/>
  <c r="B16" i="1"/>
  <c r="B163" i="1"/>
  <c r="B662" i="1"/>
  <c r="B725" i="1"/>
  <c r="B640" i="1"/>
  <c r="B707" i="1"/>
  <c r="B761" i="1"/>
  <c r="B278" i="1"/>
  <c r="B359" i="1"/>
  <c r="B363" i="1"/>
  <c r="B713" i="1"/>
  <c r="B575" i="1"/>
  <c r="B788" i="1"/>
  <c r="B733" i="1"/>
  <c r="B752" i="1"/>
  <c r="B679" i="1"/>
  <c r="B183" i="1"/>
  <c r="B628" i="1"/>
  <c r="B12" i="1"/>
  <c r="B632" i="1"/>
  <c r="B118" i="1"/>
  <c r="B705" i="1"/>
  <c r="B670" i="1"/>
  <c r="B711" i="1"/>
  <c r="B330" i="1"/>
  <c r="B58" i="1"/>
  <c r="B701" i="1"/>
  <c r="B28" i="1"/>
  <c r="B72" i="1"/>
  <c r="B770" i="1"/>
  <c r="B658" i="1"/>
  <c r="B38" i="1"/>
  <c r="B654" i="1"/>
  <c r="B786" i="1"/>
  <c r="B805" i="1"/>
  <c r="B763" i="1"/>
  <c r="B497" i="1"/>
  <c r="B20" i="1"/>
  <c r="B34" i="1"/>
  <c r="B70" i="1"/>
  <c r="B573" i="1"/>
  <c r="B613" i="1"/>
  <c r="B813" i="1"/>
  <c r="B309" i="1"/>
  <c r="B177" i="1"/>
  <c r="B800" i="1"/>
  <c r="B495" i="1"/>
  <c r="B129" i="1"/>
  <c r="B533" i="1"/>
  <c r="B687" i="1"/>
  <c r="B87" i="1"/>
  <c r="B615" i="1"/>
  <c r="B750" i="1"/>
  <c r="B784" i="1"/>
  <c r="B630" i="1"/>
  <c r="B153" i="1"/>
  <c r="B693" i="1"/>
  <c r="B361" i="1"/>
  <c r="B709" i="1"/>
  <c r="B544" i="1"/>
  <c r="B149" i="1"/>
  <c r="B577" i="1"/>
  <c r="B807" i="1"/>
  <c r="B42" i="1"/>
  <c r="B443" i="1"/>
  <c r="B794" i="1"/>
  <c r="B703" i="1"/>
  <c r="B611" i="1"/>
  <c r="B723" i="1"/>
  <c r="B429" i="1"/>
  <c r="B471" i="1"/>
  <c r="B151" i="1"/>
  <c r="B683" i="1"/>
  <c r="B737" i="1"/>
  <c r="B776" i="1"/>
  <c r="B365" i="1"/>
  <c r="B741" i="1"/>
  <c r="B727" i="1"/>
  <c r="B378" i="1"/>
  <c r="B451" i="1"/>
  <c r="B333" i="1"/>
  <c r="B739" i="1"/>
  <c r="B524" i="1"/>
  <c r="B569" i="1"/>
  <c r="B638" i="1"/>
  <c r="B371" i="1"/>
  <c r="B181" i="1"/>
  <c r="B765" i="1"/>
  <c r="B175" i="1"/>
  <c r="B50" i="1"/>
  <c r="B369" i="1"/>
  <c r="B439" i="1"/>
  <c r="B567" i="1"/>
  <c r="B648" i="1"/>
  <c r="B22" i="1"/>
  <c r="B81" i="1"/>
  <c r="B127" i="1"/>
  <c r="B609" i="1"/>
  <c r="B483" i="1"/>
  <c r="B656" i="1"/>
  <c r="B276" i="1"/>
  <c r="B652" i="1"/>
  <c r="B664" i="1"/>
  <c r="B26" i="1"/>
  <c r="B36" i="1"/>
  <c r="B644" i="1"/>
  <c r="B697" i="1"/>
  <c r="B695" i="1"/>
  <c r="B735" i="1"/>
  <c r="B217" i="1"/>
  <c r="B715" i="1"/>
  <c r="B464" i="1"/>
  <c r="B743" i="1"/>
  <c r="B798" i="1"/>
  <c r="B159" i="1"/>
  <c r="B402" i="1"/>
  <c r="B636" i="1"/>
  <c r="B40" i="1"/>
  <c r="B746" i="1"/>
  <c r="B748" i="1"/>
  <c r="B792" i="1"/>
  <c r="B660" i="1"/>
  <c r="B255" i="1"/>
  <c r="B642" i="1"/>
  <c r="B796" i="1"/>
  <c r="B83" i="1"/>
  <c r="B234" i="1"/>
  <c r="B48" i="1"/>
  <c r="B621" i="1"/>
  <c r="B778" i="1"/>
  <c r="B731" i="1"/>
  <c r="B668" i="1"/>
  <c r="B44" i="1"/>
  <c r="B24" i="1"/>
  <c r="B780" i="1"/>
  <c r="B530" i="1"/>
  <c r="B404" i="1"/>
  <c r="B85" i="1"/>
  <c r="B754" i="1"/>
  <c r="B481" i="1"/>
  <c r="B335" i="1"/>
  <c r="B650" i="1"/>
  <c r="B68" i="1"/>
  <c r="B617" i="1"/>
  <c r="B782" i="1"/>
  <c r="B619" i="1"/>
  <c r="B56" i="1"/>
  <c r="B803" i="1"/>
  <c r="B224" i="1"/>
  <c r="B89" i="1"/>
  <c r="B131" i="1"/>
  <c r="B60" i="1"/>
  <c r="B179" i="1"/>
  <c r="B521" i="1"/>
  <c r="B122" i="1"/>
  <c r="B758" i="1"/>
  <c r="B161" i="1"/>
  <c r="B76" i="1"/>
  <c r="B30" i="1"/>
  <c r="B157" i="1"/>
  <c r="B666" i="1"/>
  <c r="B721" i="1"/>
  <c r="B634" i="1"/>
  <c r="B455" i="1"/>
  <c r="B501" i="1"/>
  <c r="B685" i="1"/>
  <c r="B729" i="1"/>
  <c r="B74" i="1"/>
  <c r="B215" i="1"/>
  <c r="B528" i="1"/>
  <c r="B32" i="1"/>
  <c r="B10" i="1"/>
  <c r="B18" i="1"/>
  <c r="B239" i="3"/>
  <c r="B858" i="3"/>
  <c r="B844" i="3"/>
  <c r="B747" i="3"/>
  <c r="B647" i="3"/>
  <c r="B435" i="3"/>
  <c r="B803" i="3"/>
  <c r="B910" i="3"/>
  <c r="B722" i="3"/>
  <c r="B793" i="3"/>
  <c r="B139" i="3"/>
  <c r="B29" i="3"/>
  <c r="B504" i="3"/>
  <c r="B13" i="3"/>
  <c r="B181" i="3"/>
  <c r="B813" i="3"/>
  <c r="B72" i="3"/>
  <c r="B807" i="3"/>
  <c r="B902" i="3"/>
  <c r="B404" i="3"/>
  <c r="B18" i="3"/>
  <c r="B763" i="3"/>
  <c r="B888" i="3"/>
  <c r="B838" i="3"/>
  <c r="B569" i="3"/>
  <c r="B720" i="3"/>
  <c r="B731" i="3"/>
  <c r="B880" i="3"/>
  <c r="B74" i="3"/>
  <c r="B906" i="3"/>
  <c r="B876" i="3"/>
  <c r="B196" i="3"/>
  <c r="B143" i="3"/>
  <c r="B76" i="3"/>
  <c r="B908" i="3"/>
  <c r="B832" i="3"/>
  <c r="B82" i="3"/>
  <c r="B263" i="3"/>
  <c r="B745" i="3"/>
  <c r="B900" i="3"/>
  <c r="B46" i="3"/>
  <c r="B145" i="3"/>
  <c r="B816" i="3"/>
  <c r="B872" i="3"/>
  <c r="B21" i="3"/>
  <c r="B765" i="3"/>
  <c r="B771" i="3"/>
  <c r="B884" i="3"/>
  <c r="B657" i="3"/>
  <c r="B475" i="3"/>
  <c r="B735" i="3"/>
  <c r="B40" i="3"/>
  <c r="B769" i="3"/>
  <c r="B151" i="3"/>
  <c r="B870" i="3"/>
  <c r="B809" i="3"/>
  <c r="B44" i="3"/>
  <c r="B759" i="3"/>
  <c r="B799" i="3"/>
  <c r="B301" i="3"/>
  <c r="B56" i="3"/>
  <c r="B357" i="3"/>
  <c r="B70" i="3"/>
  <c r="B59" i="3"/>
  <c r="B42" i="3"/>
  <c r="B892" i="3"/>
  <c r="B896" i="3"/>
  <c r="B805" i="3"/>
  <c r="B458" i="3"/>
  <c r="B388" i="3"/>
  <c r="B198" i="3"/>
  <c r="B749" i="3"/>
  <c r="B714" i="3"/>
  <c r="B860" i="3"/>
  <c r="B530" i="3"/>
  <c r="B190" i="3"/>
  <c r="B779" i="3"/>
  <c r="B427" i="3"/>
  <c r="B619" i="3"/>
  <c r="B202" i="3"/>
  <c r="B820" i="3"/>
  <c r="B904" i="3"/>
  <c r="B553" i="3"/>
  <c r="B62" i="3"/>
  <c r="B716" i="3"/>
  <c r="B830" i="3"/>
  <c r="B729" i="3"/>
  <c r="B818" i="3"/>
  <c r="B392" i="3"/>
  <c r="B355" i="3"/>
  <c r="B599" i="3"/>
  <c r="B718" i="3"/>
  <c r="B27" i="3"/>
  <c r="B886" i="3"/>
  <c r="B48" i="3"/>
  <c r="B207" i="3"/>
  <c r="B751" i="3"/>
  <c r="B866" i="3"/>
  <c r="B854" i="3"/>
  <c r="B836" i="3"/>
  <c r="B733" i="3"/>
  <c r="B456" i="3"/>
  <c r="B241" i="3"/>
  <c r="B737" i="3"/>
  <c r="B677" i="3"/>
  <c r="B785" i="3"/>
  <c r="B91" i="3"/>
  <c r="B386" i="3"/>
  <c r="B868" i="3"/>
  <c r="B916" i="3"/>
  <c r="B192" i="3"/>
  <c r="B89" i="3"/>
  <c r="B641" i="3"/>
  <c r="B398" i="3"/>
  <c r="B298" i="3"/>
  <c r="B654" i="3"/>
  <c r="B783" i="3"/>
  <c r="B898" i="3"/>
  <c r="B801" i="3"/>
  <c r="B50" i="3"/>
  <c r="B773" i="3"/>
  <c r="B153" i="3"/>
  <c r="B147" i="3"/>
  <c r="B555" i="3"/>
  <c r="B33" i="3"/>
  <c r="B185" i="3"/>
  <c r="B724" i="3"/>
  <c r="B826" i="3"/>
  <c r="B390" i="3"/>
  <c r="B384" i="3"/>
  <c r="B856" i="3"/>
  <c r="B179" i="3"/>
  <c r="B336" i="3"/>
  <c r="B643" i="3"/>
  <c r="B645" i="3"/>
  <c r="B468" i="3"/>
  <c r="B279" i="3"/>
  <c r="B532" i="3"/>
  <c r="B741" i="3"/>
  <c r="B712" i="3"/>
  <c r="B52" i="3"/>
  <c r="B425" i="3"/>
  <c r="B548" i="3"/>
  <c r="B674" i="3"/>
  <c r="B878" i="3"/>
  <c r="B850" i="3"/>
  <c r="B16" i="3"/>
  <c r="B580" i="3"/>
  <c r="B588" i="3"/>
  <c r="B551" i="3"/>
  <c r="B200" i="3"/>
  <c r="B54" i="3"/>
  <c r="B394" i="3"/>
  <c r="B649" i="3"/>
  <c r="B353" i="3"/>
  <c r="B188" i="3"/>
  <c r="B874" i="3"/>
  <c r="B882" i="3"/>
  <c r="B604" i="3"/>
  <c r="B23" i="3"/>
  <c r="B757" i="3"/>
  <c r="B36" i="3"/>
  <c r="B594" i="3"/>
  <c r="B743" i="3"/>
  <c r="B470" i="3"/>
  <c r="B842" i="3"/>
  <c r="B68" i="3"/>
  <c r="B85" i="3"/>
  <c r="B890" i="3"/>
  <c r="B66" i="3"/>
  <c r="B305" i="3"/>
  <c r="B183" i="3"/>
  <c r="B894" i="3"/>
  <c r="B864" i="3"/>
  <c r="B141" i="3"/>
  <c r="B828" i="3"/>
  <c r="B775" i="3"/>
  <c r="B824" i="3"/>
  <c r="B477" i="3"/>
  <c r="B848" i="3"/>
  <c r="B787" i="3"/>
  <c r="B781" i="3"/>
  <c r="B25" i="3"/>
  <c r="B602" i="3"/>
  <c r="B64" i="3"/>
  <c r="B472" i="3"/>
  <c r="B846" i="3"/>
  <c r="B205" i="3"/>
  <c r="B87" i="3"/>
  <c r="B834" i="3"/>
  <c r="B739" i="3"/>
  <c r="B80" i="3"/>
  <c r="B852" i="3"/>
  <c r="B753" i="3"/>
  <c r="B811" i="3"/>
  <c r="B101" i="3"/>
  <c r="B822" i="3"/>
  <c r="B78" i="3"/>
  <c r="B510" i="3"/>
  <c r="B31" i="3"/>
  <c r="B755" i="3"/>
  <c r="B767" i="3"/>
  <c r="B761" i="3"/>
  <c r="B251" i="3"/>
  <c r="B840" i="3"/>
  <c r="B11" i="3"/>
  <c r="B862" i="3"/>
  <c r="B699" i="5"/>
  <c r="B811" i="5"/>
  <c r="B215" i="5"/>
  <c r="B601" i="5"/>
  <c r="B599" i="5"/>
  <c r="B685" i="5"/>
  <c r="B683" i="5"/>
  <c r="B529" i="5"/>
  <c r="B158" i="5"/>
  <c r="B189" i="5"/>
  <c r="B411" i="5"/>
  <c r="B845" i="5"/>
  <c r="B729" i="5"/>
  <c r="B217" i="5"/>
  <c r="B815" i="5"/>
  <c r="B333" i="5"/>
  <c r="B823" i="5"/>
  <c r="B629" i="5"/>
  <c r="B551" i="5"/>
  <c r="B723" i="5"/>
  <c r="B605" i="5"/>
  <c r="B113" i="5"/>
  <c r="B733" i="5"/>
  <c r="B775" i="5"/>
  <c r="B181" i="5"/>
  <c r="B781" i="5"/>
  <c r="B109" i="5"/>
  <c r="B863" i="5"/>
  <c r="B721" i="5"/>
  <c r="B34" i="5"/>
  <c r="B525" i="5"/>
  <c r="B64" i="5"/>
  <c r="B457" i="5"/>
  <c r="B737" i="5"/>
  <c r="B691" i="5"/>
  <c r="B97" i="5"/>
  <c r="B150" i="5"/>
  <c r="B381" i="5"/>
  <c r="B593" i="5"/>
  <c r="B70" i="5"/>
  <c r="B478" i="5"/>
  <c r="B709" i="5"/>
  <c r="B30" i="5"/>
  <c r="B771" i="5"/>
  <c r="B839" i="5"/>
  <c r="B213" i="5"/>
  <c r="B44" i="5"/>
  <c r="B666" i="5"/>
  <c r="B160" i="5"/>
  <c r="B801" i="5"/>
  <c r="B446" i="5"/>
  <c r="B58" i="5"/>
  <c r="B631" i="5"/>
  <c r="B785" i="5"/>
  <c r="B111" i="5"/>
  <c r="B705" i="5"/>
  <c r="B695" i="5"/>
  <c r="B341" i="5"/>
  <c r="B148" i="5"/>
  <c r="B209" i="5"/>
  <c r="B603" i="5"/>
  <c r="B20" i="5"/>
  <c r="B711" i="5"/>
  <c r="B252" i="5"/>
  <c r="B799" i="5"/>
  <c r="B86" i="5"/>
  <c r="B757" i="5"/>
  <c r="B543" i="5"/>
  <c r="B374" i="5"/>
  <c r="B461" i="5"/>
  <c r="B707" i="5"/>
  <c r="B791" i="5"/>
  <c r="B857" i="5"/>
  <c r="B82" i="5"/>
  <c r="B819" i="5"/>
  <c r="B743" i="5"/>
  <c r="B84" i="5"/>
  <c r="B735" i="5"/>
  <c r="B837" i="5"/>
  <c r="B859" i="5"/>
  <c r="B465" i="5"/>
  <c r="B74" i="5"/>
  <c r="B548" i="5"/>
  <c r="B765" i="5"/>
  <c r="B597" i="5"/>
  <c r="B78" i="5"/>
  <c r="B803" i="5"/>
  <c r="B56" i="5"/>
  <c r="B681" i="5"/>
  <c r="B595" i="5"/>
  <c r="B701" i="5"/>
  <c r="B831" i="5"/>
  <c r="B861" i="5"/>
  <c r="B60" i="5"/>
  <c r="B793" i="5"/>
  <c r="B507" i="5"/>
  <c r="B713" i="5"/>
  <c r="B413" i="5"/>
  <c r="B383" i="5"/>
  <c r="B558" i="5"/>
  <c r="B390" i="5"/>
  <c r="B755" i="5"/>
  <c r="B797" i="5"/>
  <c r="B54" i="5"/>
  <c r="B627" i="5"/>
  <c r="B787" i="5"/>
  <c r="B257" i="5"/>
  <c r="B833" i="5"/>
  <c r="B103" i="5"/>
  <c r="B697" i="5"/>
  <c r="B337" i="5"/>
  <c r="B207" i="5"/>
  <c r="B747" i="5"/>
  <c r="B731" i="5"/>
  <c r="B254" i="5"/>
  <c r="B395" i="5"/>
  <c r="B93" i="5"/>
  <c r="B90" i="5"/>
  <c r="B855" i="5"/>
  <c r="B275" i="5"/>
  <c r="B670" i="5"/>
  <c r="B676" i="5"/>
  <c r="B250" i="5"/>
  <c r="B101" i="5"/>
  <c r="B99" i="5"/>
  <c r="B52" i="5"/>
  <c r="B821" i="5"/>
  <c r="B805" i="5"/>
  <c r="B562" i="5"/>
  <c r="B689" i="5"/>
  <c r="B779" i="5"/>
  <c r="B853" i="5"/>
  <c r="B339" i="5"/>
  <c r="B868" i="5"/>
  <c r="B107" i="5"/>
  <c r="B298" i="5"/>
  <c r="B50" i="5"/>
  <c r="B827" i="5"/>
  <c r="B76" i="5"/>
  <c r="B154" i="5"/>
  <c r="B795" i="5"/>
  <c r="B717" i="5"/>
  <c r="B115" i="5"/>
  <c r="B376" i="5"/>
  <c r="B749" i="5"/>
  <c r="B751" i="5"/>
  <c r="B62" i="5"/>
  <c r="B540" i="5"/>
  <c r="B693" i="5"/>
  <c r="B531" i="5"/>
  <c r="B88" i="5"/>
  <c r="B847" i="5"/>
  <c r="B829" i="5"/>
  <c r="B849" i="5"/>
  <c r="B789" i="5"/>
  <c r="B535" i="5"/>
  <c r="B825" i="5"/>
  <c r="B185" i="5"/>
  <c r="B95" i="5"/>
  <c r="B418" i="5"/>
  <c r="B678" i="5"/>
  <c r="B777" i="5"/>
  <c r="B763" i="5"/>
  <c r="B80" i="5"/>
  <c r="B385" i="5"/>
  <c r="B302" i="5"/>
  <c r="B761" i="5"/>
  <c r="B687" i="5"/>
  <c r="B459" i="5"/>
  <c r="B672" i="5"/>
  <c r="B745" i="5"/>
  <c r="B674" i="5"/>
  <c r="B715" i="5"/>
  <c r="B572" i="5"/>
  <c r="B740" i="5"/>
  <c r="B725" i="5"/>
  <c r="B156" i="5"/>
  <c r="B813" i="5"/>
  <c r="B176" i="5"/>
  <c r="B767" i="5"/>
  <c r="B66" i="5"/>
  <c r="B817" i="5"/>
  <c r="B193" i="5"/>
  <c r="B191" i="5"/>
  <c r="B211" i="5"/>
  <c r="B480" i="5"/>
  <c r="B773" i="5"/>
  <c r="B435" i="5"/>
  <c r="B668" i="5"/>
  <c r="B851" i="5"/>
  <c r="B809" i="5"/>
  <c r="B455" i="5"/>
  <c r="B783" i="5"/>
  <c r="B753" i="5"/>
  <c r="B759" i="5"/>
  <c r="B769" i="5"/>
  <c r="B727" i="5"/>
  <c r="B72" i="5"/>
  <c r="B505" i="5"/>
  <c r="B68" i="5"/>
  <c r="B703" i="5"/>
  <c r="B807" i="5"/>
  <c r="B293" i="5"/>
  <c r="B152" i="5"/>
  <c r="B32" i="5"/>
  <c r="B719" i="5"/>
  <c r="B378" i="5"/>
  <c r="B527" i="5"/>
  <c r="B18" i="5"/>
  <c r="B187" i="5"/>
  <c r="B470" i="6"/>
  <c r="B692" i="6"/>
  <c r="B30" i="6"/>
  <c r="B277" i="6"/>
  <c r="B638" i="6"/>
  <c r="B523" i="6"/>
  <c r="B175" i="6"/>
  <c r="B183" i="6"/>
  <c r="B802" i="6"/>
  <c r="B668" i="6"/>
  <c r="B316" i="6"/>
  <c r="B715" i="6"/>
  <c r="B766" i="6"/>
  <c r="B275" i="6"/>
  <c r="B808" i="6"/>
  <c r="B813" i="6"/>
  <c r="B98" i="6"/>
  <c r="B464" i="6"/>
  <c r="B782" i="6"/>
  <c r="B731" i="6"/>
  <c r="B242" i="6"/>
  <c r="B823" i="6"/>
  <c r="B52" i="6"/>
  <c r="B770" i="6"/>
  <c r="B646" i="6"/>
  <c r="B510" i="6"/>
  <c r="B438" i="6"/>
  <c r="B559" i="6"/>
  <c r="B804" i="6"/>
  <c r="B707" i="6"/>
  <c r="B406" i="6"/>
  <c r="B423" i="6"/>
  <c r="B686" i="6"/>
  <c r="B654" i="6"/>
  <c r="B138" i="6"/>
  <c r="B717" i="6"/>
  <c r="B800" i="6"/>
  <c r="B73" i="6"/>
  <c r="B83" i="6"/>
  <c r="B113" i="6"/>
  <c r="B85" i="6"/>
  <c r="B111" i="6"/>
  <c r="B96" i="6"/>
  <c r="B672" i="6"/>
  <c r="B127" i="6"/>
  <c r="B472" i="6"/>
  <c r="B768" i="6"/>
  <c r="B279" i="6"/>
  <c r="B746" i="6"/>
  <c r="B358" i="6"/>
  <c r="B26" i="6"/>
  <c r="B674" i="6"/>
  <c r="B107" i="6"/>
  <c r="B519" i="6"/>
  <c r="B238" i="6"/>
  <c r="B735" i="6"/>
  <c r="B798" i="6"/>
  <c r="B815" i="6"/>
  <c r="B796" i="6"/>
  <c r="B764" i="6"/>
  <c r="B776" i="6"/>
  <c r="B466" i="6"/>
  <c r="B506" i="6"/>
  <c r="B733" i="6"/>
  <c r="B806" i="6"/>
  <c r="B713" i="6"/>
  <c r="B70" i="6"/>
  <c r="B788" i="6"/>
  <c r="B666" i="6"/>
  <c r="B395" i="6"/>
  <c r="B705" i="6"/>
  <c r="B408" i="6"/>
  <c r="B741" i="6"/>
  <c r="B392" i="6"/>
  <c r="B356" i="6"/>
  <c r="B684" i="6"/>
  <c r="B577" i="6"/>
  <c r="B676" i="6"/>
  <c r="B571" i="6"/>
  <c r="B94" i="6"/>
  <c r="B698" i="6"/>
  <c r="B181" i="6"/>
  <c r="B829" i="6"/>
  <c r="B660" i="6"/>
  <c r="B754" i="6"/>
  <c r="B508" i="6"/>
  <c r="B827" i="6"/>
  <c r="B563" i="6"/>
  <c r="B172" i="6"/>
  <c r="B77" i="6"/>
  <c r="B748" i="6"/>
  <c r="B246" i="6"/>
  <c r="B125" i="6"/>
  <c r="B819" i="6"/>
  <c r="B214" i="6"/>
  <c r="B778" i="6"/>
  <c r="B725" i="6"/>
  <c r="B786" i="6"/>
  <c r="B388" i="6"/>
  <c r="B525" i="6"/>
  <c r="B478" i="6"/>
  <c r="B825" i="6"/>
  <c r="B234" i="6"/>
  <c r="B89" i="6"/>
  <c r="B201" i="6"/>
  <c r="B743" i="6"/>
  <c r="B662" i="6"/>
  <c r="B500" i="6"/>
  <c r="B121" i="6"/>
  <c r="B721" i="6"/>
  <c r="B711" i="6"/>
  <c r="B723" i="6"/>
  <c r="B729" i="6"/>
  <c r="B75" i="6"/>
  <c r="B81" i="6"/>
  <c r="B774" i="6"/>
  <c r="B756" i="6"/>
  <c r="B281" i="6"/>
  <c r="B758" i="6"/>
  <c r="B586" i="6"/>
  <c r="B709" i="6"/>
  <c r="B688" i="6"/>
  <c r="B527" i="6"/>
  <c r="B100" i="6"/>
  <c r="B680" i="6"/>
  <c r="B115" i="6"/>
  <c r="B145" i="6"/>
  <c r="B179" i="6"/>
  <c r="B780" i="6"/>
  <c r="B760" i="6"/>
  <c r="B656" i="6"/>
  <c r="B690" i="6"/>
  <c r="B517" i="6"/>
  <c r="B640" i="6"/>
  <c r="B105" i="6"/>
  <c r="B694" i="6"/>
  <c r="B719" i="6"/>
  <c r="B349" i="6"/>
  <c r="B504" i="6"/>
  <c r="B811" i="6"/>
  <c r="B468" i="6"/>
  <c r="B703" i="6"/>
  <c r="B91" i="6"/>
  <c r="B762" i="6"/>
  <c r="B498" i="6"/>
  <c r="B216" i="6"/>
  <c r="B678" i="6"/>
  <c r="B117" i="6"/>
  <c r="B397" i="6"/>
  <c r="B750" i="6"/>
  <c r="B566" i="6"/>
  <c r="B555" i="6"/>
  <c r="B644" i="6"/>
  <c r="B103" i="6"/>
  <c r="B320" i="6"/>
  <c r="B462" i="6"/>
  <c r="B425" i="6"/>
  <c r="B784" i="6"/>
  <c r="B354" i="6"/>
  <c r="B20" i="6"/>
  <c r="B400" i="6"/>
  <c r="B658" i="6"/>
  <c r="B682" i="6"/>
  <c r="B68" i="6"/>
  <c r="B170" i="6"/>
  <c r="B752" i="6"/>
  <c r="B207" i="6"/>
  <c r="B794" i="6"/>
  <c r="B700" i="6"/>
  <c r="B670" i="6"/>
  <c r="B838" i="6"/>
  <c r="B650" i="6"/>
  <c r="B739" i="6"/>
  <c r="B648" i="6"/>
  <c r="B297" i="6"/>
  <c r="B664" i="6"/>
  <c r="B696" i="6"/>
  <c r="B220" i="6"/>
  <c r="B244" i="6"/>
  <c r="B79" i="6"/>
  <c r="B222" i="6"/>
  <c r="B218" i="6"/>
  <c r="B474" i="6"/>
  <c r="B727" i="6"/>
  <c r="B318" i="6"/>
  <c r="B817" i="6"/>
  <c r="B476" i="6"/>
  <c r="B236" i="6"/>
  <c r="B513" i="6"/>
  <c r="B532" i="6"/>
  <c r="B390" i="6"/>
  <c r="B832" i="6"/>
  <c r="B535" i="6"/>
  <c r="B561" i="6"/>
  <c r="B87" i="6"/>
  <c r="B123" i="6"/>
  <c r="B737" i="6"/>
  <c r="B772" i="6"/>
  <c r="B40" i="6"/>
  <c r="B821" i="6"/>
  <c r="B119" i="6"/>
  <c r="B792" i="6"/>
  <c r="B642" i="6"/>
  <c r="B177" i="6"/>
  <c r="B790" i="6"/>
  <c r="B557" i="6"/>
  <c r="B109" i="6"/>
  <c r="B12" i="6"/>
  <c r="B132" i="6"/>
</calcChain>
</file>

<file path=xl/sharedStrings.xml><?xml version="1.0" encoding="utf-8"?>
<sst xmlns="http://schemas.openxmlformats.org/spreadsheetml/2006/main" count="33496" uniqueCount="2892">
  <si>
    <t>NR2</t>
  </si>
  <si>
    <t>800KV HVDC Kurukshetra-Champa Pole - II</t>
  </si>
  <si>
    <t>NRWRDCP02</t>
  </si>
  <si>
    <t>800KV HVDC Kurukshetra-Champa Pole - I</t>
  </si>
  <si>
    <t>NRWRDCP01</t>
  </si>
  <si>
    <t>Ludhiana -400/+600 MVAR SVC</t>
  </si>
  <si>
    <t>NR2SVC01</t>
  </si>
  <si>
    <t>DEHAR 315 MVA ICT IV</t>
  </si>
  <si>
    <t>NR2ICT69</t>
  </si>
  <si>
    <t>SAMBA 315 MVA ICT-III</t>
  </si>
  <si>
    <t>NR2ICT68</t>
  </si>
  <si>
    <t>JALANDHAR 500 MVA ICT-III</t>
  </si>
  <si>
    <t>NR2ICT67</t>
  </si>
  <si>
    <t>Panchkula 500MVA ICT-III</t>
  </si>
  <si>
    <t>NR2ICT66</t>
  </si>
  <si>
    <t>315MVA ICT-II at New Wanpoh S/S</t>
  </si>
  <si>
    <t>NR2ICT65</t>
  </si>
  <si>
    <t>500MVA ICT-IV at Ludhiana S/S</t>
  </si>
  <si>
    <t>NR2ICT63</t>
  </si>
  <si>
    <t>315MVA ICT-II at Hamirpur S/S</t>
  </si>
  <si>
    <t>NR2ICT62</t>
  </si>
  <si>
    <t>KISHENPUR 315MVA ICT-III</t>
  </si>
  <si>
    <t>NR2ICT60</t>
  </si>
  <si>
    <t>Hamirpur 315MVA ICT-1</t>
  </si>
  <si>
    <t>NR2ICT59</t>
  </si>
  <si>
    <t>NALAGARH 315MVA ICT-III</t>
  </si>
  <si>
    <t>NR2ICT58</t>
  </si>
  <si>
    <t>ABDULLAPUR 315MVA ICT-IV</t>
  </si>
  <si>
    <t>NR2ICT57</t>
  </si>
  <si>
    <t>Amritsar 500 Mva ICT-III</t>
  </si>
  <si>
    <t>NR2ICT56</t>
  </si>
  <si>
    <t>Wanpoh 315MVA ICT-I</t>
  </si>
  <si>
    <t>NR2ICT55</t>
  </si>
  <si>
    <t>Samba 315MVA ICT-II</t>
  </si>
  <si>
    <t>NR2ICT52</t>
  </si>
  <si>
    <t>Samba 315MVA ICT-I</t>
  </si>
  <si>
    <t>NR2ICT51</t>
  </si>
  <si>
    <t>Moga 1500MVA ICT-I</t>
  </si>
  <si>
    <t>NR2ICT47</t>
  </si>
  <si>
    <t>Moga 1500MVA ICT-II</t>
  </si>
  <si>
    <t>NR2ICT45</t>
  </si>
  <si>
    <t>315 MVA ICT-II at Panchkula</t>
  </si>
  <si>
    <t>NR2ICT44</t>
  </si>
  <si>
    <t>315 MVA ICT-I at Panchkula</t>
  </si>
  <si>
    <t>NR2ICT43</t>
  </si>
  <si>
    <t>Chamba 315 MVA ICT-II</t>
  </si>
  <si>
    <t>NR2ICT41</t>
  </si>
  <si>
    <t>Chamba 315 MVA ICT-I</t>
  </si>
  <si>
    <t>NR2ICT40</t>
  </si>
  <si>
    <t>Malerkotla 500 MVA ICT-III</t>
  </si>
  <si>
    <t>NR2ICT39</t>
  </si>
  <si>
    <t>Patiala 500 MVA ICT-III</t>
  </si>
  <si>
    <t>NR2ICT38</t>
  </si>
  <si>
    <t>WAGOORA 315MVA ICT-IV</t>
  </si>
  <si>
    <t>NR2ICT37</t>
  </si>
  <si>
    <t>LUDHIANA 315MVA ICT-III</t>
  </si>
  <si>
    <t>NR2ICT33</t>
  </si>
  <si>
    <t>LUDHIANA 315MVA ICT-II</t>
  </si>
  <si>
    <t>NR2ICT32</t>
  </si>
  <si>
    <t>LUDHIANA 315MVA ICT-I</t>
  </si>
  <si>
    <t>NR2ICT31</t>
  </si>
  <si>
    <t>WAGOORA 315MVA ICT-III</t>
  </si>
  <si>
    <t>NR2ICT30</t>
  </si>
  <si>
    <t>WAGOORA 315MVA ICT-II</t>
  </si>
  <si>
    <t>NR2ICT29</t>
  </si>
  <si>
    <t>WAGOORA 315MVA ICT-I</t>
  </si>
  <si>
    <t>NR2ICT28</t>
  </si>
  <si>
    <t>PATIALA 315MVA ICT-II</t>
  </si>
  <si>
    <t>NR2ICT27</t>
  </si>
  <si>
    <t>PATIALA 315MVA ICT-I</t>
  </si>
  <si>
    <t>NR2ICT26</t>
  </si>
  <si>
    <t>PANIPAT 450MVA ICT-II</t>
  </si>
  <si>
    <t>NR2ICT25</t>
  </si>
  <si>
    <t>NALAGARH 315MVA ICT-II</t>
  </si>
  <si>
    <t>NR2ICT24</t>
  </si>
  <si>
    <t>NALAGARH 315MVA ICT-I</t>
  </si>
  <si>
    <t>NR2ICT23</t>
  </si>
  <si>
    <t>MOGA 315MVA ICT-IV</t>
  </si>
  <si>
    <t>NR2ICT22</t>
  </si>
  <si>
    <t>MOGA 500MVA ICT-III</t>
  </si>
  <si>
    <t>NR2ICT64</t>
  </si>
  <si>
    <t>MOGA 250MVA ICT-II</t>
  </si>
  <si>
    <t>NR2ICT20</t>
  </si>
  <si>
    <t>MOGA 500MVA ICT-I</t>
  </si>
  <si>
    <t>NR2ICT61</t>
  </si>
  <si>
    <t>MALERKOTLA 315MVA ICT-II</t>
  </si>
  <si>
    <t>NR2ICT18</t>
  </si>
  <si>
    <t>MALERKOTLA 315MVA ICT-I</t>
  </si>
  <si>
    <t>NR2ICT17</t>
  </si>
  <si>
    <t>KISHENPUR 315MVA ICT-II</t>
  </si>
  <si>
    <t>NR2ICT16</t>
  </si>
  <si>
    <t>KISHENPUR 315MVA ICT-I</t>
  </si>
  <si>
    <t>NR2ICT15</t>
  </si>
  <si>
    <t>KAITHAL 315MVA ICT-II</t>
  </si>
  <si>
    <t>NR2ICT14</t>
  </si>
  <si>
    <t>KAITHAL 315MVA ICT-I</t>
  </si>
  <si>
    <t>NR2ICT13</t>
  </si>
  <si>
    <t>JALANDHAR 315MVA ICT-II</t>
  </si>
  <si>
    <t>NR2ICT12</t>
  </si>
  <si>
    <t>JALANDHAR 315MVA ICT-I</t>
  </si>
  <si>
    <t>NR2ICT11</t>
  </si>
  <si>
    <t>Fatehabad 315MVA ICT-II</t>
  </si>
  <si>
    <t>NR2ICT07</t>
  </si>
  <si>
    <t>Fatehabad 315MVA ICT-I</t>
  </si>
  <si>
    <t>NR2ICT06</t>
  </si>
  <si>
    <t>Amritsar 315 MVA ICT-II</t>
  </si>
  <si>
    <t>NR2ICT05</t>
  </si>
  <si>
    <t>AMRITSAR 315 MVA ICT-I</t>
  </si>
  <si>
    <t>NR2ICT04</t>
  </si>
  <si>
    <t>ABDULLAPUR 315MVA ICT-III</t>
  </si>
  <si>
    <t>NR2ICT03</t>
  </si>
  <si>
    <t>ABDULLAPUR 315MVA ICT-II</t>
  </si>
  <si>
    <t>NR2ICT02</t>
  </si>
  <si>
    <t>ABDULLAPUR 315MVA ICT-I</t>
  </si>
  <si>
    <t>NR2ICT01</t>
  </si>
  <si>
    <t>NR2BRT43</t>
  </si>
  <si>
    <t>Kaithal 125 MVAR Bus Reactor</t>
  </si>
  <si>
    <t>NR2BRT42</t>
  </si>
  <si>
    <t>Panchkula 125 MVAR Bus Reactor - II</t>
  </si>
  <si>
    <t>NR2BRT41</t>
  </si>
  <si>
    <t>Kurukshetra 125 MVAR Bus Reactor</t>
  </si>
  <si>
    <t>NR2BRT40</t>
  </si>
  <si>
    <t>240  MVAR Moga Switchable L/R on Moga-Meerut</t>
  </si>
  <si>
    <t>NR2BRT39</t>
  </si>
  <si>
    <t>New Wanpoh 125 MVAR Bus Reactor</t>
  </si>
  <si>
    <t>NR2BRT38</t>
  </si>
  <si>
    <t>50 MVAR Hamirpur Switchable L/R on Amritsar-Hamirpur</t>
  </si>
  <si>
    <t>NR2BRT37</t>
  </si>
  <si>
    <t>80 Mvar bus reactor at Hamirpur</t>
  </si>
  <si>
    <t>NR2BRT36</t>
  </si>
  <si>
    <t>80 MVAR Bus Reactor at Banala</t>
  </si>
  <si>
    <t>NR2BRT34</t>
  </si>
  <si>
    <t>80 MVAR Bus Reactor at Samba</t>
  </si>
  <si>
    <t>NR2BRT33</t>
  </si>
  <si>
    <t>50 MVAR Jallandhar Switchable L/R on  Jal-Chamba  -II</t>
  </si>
  <si>
    <t>NR2BRT32</t>
  </si>
  <si>
    <t>50 MVAR Jallandhar Switchable L/R on  Jal-Chamba  -I</t>
  </si>
  <si>
    <t>NR2BRT31</t>
  </si>
  <si>
    <t>240  MVAR Moga Switchable L/R on Moga-Bhiwani</t>
  </si>
  <si>
    <t>NR2BRT30</t>
  </si>
  <si>
    <t>Moga 240 MVAR Bus Reactor -II</t>
  </si>
  <si>
    <t>NR2BRT26</t>
  </si>
  <si>
    <t>Moga 240 MVAR Bus Reactor -I</t>
  </si>
  <si>
    <t>NR2BRT25</t>
  </si>
  <si>
    <t>80MVAR Bus Reactor at Kishenpur</t>
  </si>
  <si>
    <t>NR2BRT24</t>
  </si>
  <si>
    <t>125 MVAR Bus Reactor at Nalagarh</t>
  </si>
  <si>
    <t>NR2BRT23</t>
  </si>
  <si>
    <t>Jalandhar 125 MVAR Bus Reactor</t>
  </si>
  <si>
    <t>NR2BRT21</t>
  </si>
  <si>
    <t>Amritsar 80 MVAR Bus Reactor</t>
  </si>
  <si>
    <t>NR2BRT20</t>
  </si>
  <si>
    <t>50 MVAR Panchkula Switchable L/R on Panchkula - NJTL -II</t>
  </si>
  <si>
    <t>NR2BRT19</t>
  </si>
  <si>
    <t>50 MVAR Panchkula Switchable L/R on on Panchkula - NJTL -I</t>
  </si>
  <si>
    <t>NR2BRT18</t>
  </si>
  <si>
    <t>125 MVAR Bus Reactor at Panchkula</t>
  </si>
  <si>
    <t>NR2BRT17</t>
  </si>
  <si>
    <t>Chamba 80 MVAR Bus Reactor</t>
  </si>
  <si>
    <t>NR2BRT16</t>
  </si>
  <si>
    <t>Patiala 125 MVAR Bus Reactor</t>
  </si>
  <si>
    <t>NR2BRT15</t>
  </si>
  <si>
    <t>Kaithal 80 MVAR Bus Reactor</t>
  </si>
  <si>
    <t>NR2BRT14</t>
  </si>
  <si>
    <t>Abdullapur 125 MVAR Bus Reactor</t>
  </si>
  <si>
    <t>NR2BRT12</t>
  </si>
  <si>
    <t>50 MVAR Kaithal Switchable L/R on on Kaithal - Bagpat Line -II</t>
  </si>
  <si>
    <t>NR2BRT11</t>
  </si>
  <si>
    <t>50 MVAR Kaithal Switchable L/R on on Kaithal - Bagpat Line -I</t>
  </si>
  <si>
    <t>NR2BRT10</t>
  </si>
  <si>
    <t>Ludhiana 80 MVAR Bus Reactor</t>
  </si>
  <si>
    <t>NR2BRT09</t>
  </si>
  <si>
    <t>Wagoora 50 MVAR Bus Reactor-I</t>
  </si>
  <si>
    <t>NR2BRT08</t>
  </si>
  <si>
    <t>NALAGARH 50MVAR BUS REACTOR</t>
  </si>
  <si>
    <t>NR2BRT07</t>
  </si>
  <si>
    <t>MOGA 50MVAR BUS REACTOR</t>
  </si>
  <si>
    <t>NR2BRT06</t>
  </si>
  <si>
    <t>MALERKOTLA 50MVAR BUS REACTOR</t>
  </si>
  <si>
    <t>NR2BRT05</t>
  </si>
  <si>
    <t>KISHENPUR 63MVAR BUS REACTOR</t>
  </si>
  <si>
    <t>NR2BRT04</t>
  </si>
  <si>
    <t>Fatehabad 80 MVAR Bus Reactor</t>
  </si>
  <si>
    <t>NR2BRT02</t>
  </si>
  <si>
    <t>ABDULLAPUR 50MVAR BUS REACTOR</t>
  </si>
  <si>
    <t>NR2BRT01</t>
  </si>
  <si>
    <t>765 KV MEERUT-MOGA</t>
  </si>
  <si>
    <t>NR276504</t>
  </si>
  <si>
    <t>400 KV Kaithal Malerkotla</t>
  </si>
  <si>
    <t>NR240117</t>
  </si>
  <si>
    <t>400KV Dadri-Kaithal</t>
  </si>
  <si>
    <t>NR240116</t>
  </si>
  <si>
    <t>400KV Jalandhar Hamirpur</t>
  </si>
  <si>
    <t>NR240115</t>
  </si>
  <si>
    <t>400 KV Amritsar Jalandhar-II</t>
  </si>
  <si>
    <t>NR240114</t>
  </si>
  <si>
    <t>400KV Bhiwani(BBMB) -Rajpura LILO  PORTION</t>
  </si>
  <si>
    <t>NR240113</t>
  </si>
  <si>
    <t>400 KV Dehar (BBMB) -Rajpura LILO PORTION</t>
  </si>
  <si>
    <t>NR240112</t>
  </si>
  <si>
    <t>400 KV Kaithal- Patran-II</t>
  </si>
  <si>
    <t>NR240111</t>
  </si>
  <si>
    <t>400 KV Kaithal- Patran-I</t>
  </si>
  <si>
    <t>NR240110</t>
  </si>
  <si>
    <t>400 KV Patiala- Patran-II</t>
  </si>
  <si>
    <t>NR240109</t>
  </si>
  <si>
    <t>400 KV Patiala- Patran-I</t>
  </si>
  <si>
    <t>NR240108</t>
  </si>
  <si>
    <t>400 KV Patiala- Panchkula-II</t>
  </si>
  <si>
    <t>NR240107</t>
  </si>
  <si>
    <t>400 KV Patiala- Panchkula-I</t>
  </si>
  <si>
    <t>NR240106</t>
  </si>
  <si>
    <t>400 KV Kaithal-Baghpat-II</t>
  </si>
  <si>
    <t>NR240105</t>
  </si>
  <si>
    <t>400KV Kaithal-Bagpat-I</t>
  </si>
  <si>
    <t>NR240104</t>
  </si>
  <si>
    <t>400KV Kurukshetra-Nakodar</t>
  </si>
  <si>
    <t>NR240101</t>
  </si>
  <si>
    <t>400KV Jalandhar-Nakodar</t>
  </si>
  <si>
    <t>NR240100</t>
  </si>
  <si>
    <t>400KV Kurukshetra-Jalandhar</t>
  </si>
  <si>
    <t>NR240099</t>
  </si>
  <si>
    <t>400KV Kurukshetra-Sonipat-II</t>
  </si>
  <si>
    <t>NR240098</t>
  </si>
  <si>
    <t>400KV Kurukshetra-Sonipat-I</t>
  </si>
  <si>
    <t>NR240097</t>
  </si>
  <si>
    <t>400KV Abdullapur-Kurukshetra-II</t>
  </si>
  <si>
    <t>NR240096</t>
  </si>
  <si>
    <t>400KV Abdullapur-Kurukshetra-I</t>
  </si>
  <si>
    <t>NR240095</t>
  </si>
  <si>
    <t>400 KV Hisar - Moga - 3</t>
  </si>
  <si>
    <t>NR240090</t>
  </si>
  <si>
    <t>400 KV Hisar - Moga - 2</t>
  </si>
  <si>
    <t>NR240089</t>
  </si>
  <si>
    <t>400 KV DEHAR-PANCHKULLA LINE (LILO Portion)</t>
  </si>
  <si>
    <t>NR240086</t>
  </si>
  <si>
    <t>400 KV PANIPAT-PANCHKULLA LINE (LILO Portion)</t>
  </si>
  <si>
    <t>NR240085</t>
  </si>
  <si>
    <t>400KV Rampur-Nalagarh-II</t>
  </si>
  <si>
    <t>NR240084</t>
  </si>
  <si>
    <t>400KV Napthajhakri-Rampur-II</t>
  </si>
  <si>
    <t>NR240083</t>
  </si>
  <si>
    <t xml:space="preserve"> 400 KV (Koldam-Banala)- PGCIL portion</t>
  </si>
  <si>
    <t>NR240082</t>
  </si>
  <si>
    <t>400KV Rampur-Nalagarh-I</t>
  </si>
  <si>
    <t>NR240080</t>
  </si>
  <si>
    <t>400KV Napthajhakri-Rampur-I</t>
  </si>
  <si>
    <t>NR240079</t>
  </si>
  <si>
    <t>400kV Hamirpur-Banala</t>
  </si>
  <si>
    <t>NR240078</t>
  </si>
  <si>
    <t>400kV Kishenpur-Wanpoh Ckt-II</t>
  </si>
  <si>
    <t>NR240076</t>
  </si>
  <si>
    <t>400kV Kishenpur-Wanpoh Ckt-I</t>
  </si>
  <si>
    <t>NR240075</t>
  </si>
  <si>
    <t>400kV Wagoora-Wanpoh Ckt-II</t>
  </si>
  <si>
    <t>NR240074</t>
  </si>
  <si>
    <t>400kV Wagoora-Wanpoh Ckt-I</t>
  </si>
  <si>
    <t>NR240073</t>
  </si>
  <si>
    <t>400KV Parbati3-Banala -I</t>
  </si>
  <si>
    <t>NR240072</t>
  </si>
  <si>
    <t>400 kV Amritsar-Banala-I</t>
  </si>
  <si>
    <t>NR240070</t>
  </si>
  <si>
    <t>400KV Kishenpur-Samba-II</t>
  </si>
  <si>
    <t>NR240067</t>
  </si>
  <si>
    <t>400KV Kishenpur-Samba-I</t>
  </si>
  <si>
    <t>NR240066</t>
  </si>
  <si>
    <t>400kV Jalandhar-Chamba (GIS)-II</t>
  </si>
  <si>
    <t>NR240065</t>
  </si>
  <si>
    <t>400kV Jalandhar-Chamba (GIS)-I</t>
  </si>
  <si>
    <t>NR240064</t>
  </si>
  <si>
    <t>400kV Depalpur LILO point - Bawana-II</t>
  </si>
  <si>
    <t>NR240063</t>
  </si>
  <si>
    <t>400kV Abdullapur - Depalpur LILO point</t>
  </si>
  <si>
    <t>NR240062</t>
  </si>
  <si>
    <t>400kV Panchkula - Nathpajhakri -II</t>
  </si>
  <si>
    <t>NR240058</t>
  </si>
  <si>
    <t>400kV Panchkula - Nathpajhakri -I</t>
  </si>
  <si>
    <t>NR240057</t>
  </si>
  <si>
    <t>400kV Abdullapur - Panchkula Circuit -II</t>
  </si>
  <si>
    <t>NR240056</t>
  </si>
  <si>
    <t>400kV Abdullapur - Panchkula Circuit -I</t>
  </si>
  <si>
    <t>NR240055</t>
  </si>
  <si>
    <t>400kV Nalagarh - Koldam Line-2</t>
  </si>
  <si>
    <t>NR240054</t>
  </si>
  <si>
    <t>400KV Nalagarh-Banala</t>
  </si>
  <si>
    <t>NR240053</t>
  </si>
  <si>
    <t>400kV Uri-I - Uri-II</t>
  </si>
  <si>
    <t>NR240052</t>
  </si>
  <si>
    <t>400kV Uri-II - Wagoora</t>
  </si>
  <si>
    <t>NR240051</t>
  </si>
  <si>
    <t>400kV Chamera-II - Chamba</t>
  </si>
  <si>
    <t>NR240050</t>
  </si>
  <si>
    <t>400kV Ludhiana - Patiala -II</t>
  </si>
  <si>
    <t>NR240049</t>
  </si>
  <si>
    <t>400kV Ludhiana - Patiala -I</t>
  </si>
  <si>
    <t>NR240048</t>
  </si>
  <si>
    <t>400kV Nalagarh-Patiala-I</t>
  </si>
  <si>
    <t>NR240046</t>
  </si>
  <si>
    <t>400KV LUDHIANA - MALERKOTLA</t>
  </si>
  <si>
    <t>NR240035</t>
  </si>
  <si>
    <t>400KV JALANDHAR - LUDHIANA</t>
  </si>
  <si>
    <t>NR240034</t>
  </si>
  <si>
    <t>800KV KISHENPUR-MOGA-II</t>
  </si>
  <si>
    <t>NR240033</t>
  </si>
  <si>
    <t>800KV KISHENPUR-MOGA-I</t>
  </si>
  <si>
    <t>NR240032</t>
  </si>
  <si>
    <t>400KV URI-WAGOORA-II</t>
  </si>
  <si>
    <t>NR240031</t>
  </si>
  <si>
    <t>400KV URI-WAGOORA-I</t>
  </si>
  <si>
    <t>NR240030</t>
  </si>
  <si>
    <t>400KV Nalagarh-Patiala-II</t>
  </si>
  <si>
    <t>NR240027</t>
  </si>
  <si>
    <t>400KV Moga-Fatehabad</t>
  </si>
  <si>
    <t>NR240025</t>
  </si>
  <si>
    <t>400KV Moga-Hissar</t>
  </si>
  <si>
    <t>NR240024</t>
  </si>
  <si>
    <t>400KV Malerkotla-Patiala</t>
  </si>
  <si>
    <t>NR240023</t>
  </si>
  <si>
    <t>400KV Jallandhar-Moga-II</t>
  </si>
  <si>
    <t>NR240019</t>
  </si>
  <si>
    <t>400KV Jallandhar-Moga-I</t>
  </si>
  <si>
    <t>NR240018</t>
  </si>
  <si>
    <t>400KV Dulhasti-Kishenpur</t>
  </si>
  <si>
    <t>NR240013</t>
  </si>
  <si>
    <t>400KV Chamera-Jallandhar-II</t>
  </si>
  <si>
    <t>NR240011</t>
  </si>
  <si>
    <t>400KV Chamera-Jallandhar-I</t>
  </si>
  <si>
    <t>NR240010</t>
  </si>
  <si>
    <t>400KV Chamera-II-Kishenpur</t>
  </si>
  <si>
    <t>NR240009</t>
  </si>
  <si>
    <t>400KV Chamera-I-Chamera-II</t>
  </si>
  <si>
    <t>NR240008</t>
  </si>
  <si>
    <t>400KV Amritsar-Jalandhar</t>
  </si>
  <si>
    <t>NR240005</t>
  </si>
  <si>
    <t>400KV Abdullapur-Bawana-I</t>
  </si>
  <si>
    <t>NR240001</t>
  </si>
  <si>
    <t>220kV Samba-Hiranagar</t>
  </si>
  <si>
    <t>NR222033</t>
  </si>
  <si>
    <t>220KV Jammu-Samba</t>
  </si>
  <si>
    <t>NR222032</t>
  </si>
  <si>
    <t>220KV  Hamirpur(PG)-Hamirpur(HPSEB)-II</t>
  </si>
  <si>
    <t>NR222031</t>
  </si>
  <si>
    <t>220KV Jallandhar-Hamirpur(PG) -II</t>
  </si>
  <si>
    <t>NR222030</t>
  </si>
  <si>
    <t>220KV  Hamirpur(PG)-Hamirpur(HPSEB)-I</t>
  </si>
  <si>
    <t>NR222029</t>
  </si>
  <si>
    <t>220KV Jallandhar-Hamirpur(PG) -I</t>
  </si>
  <si>
    <t>NR222028</t>
  </si>
  <si>
    <t>220KV  Chamera-III - Chamba -II</t>
  </si>
  <si>
    <t>NR222027</t>
  </si>
  <si>
    <t>220KV  Chamera-III - Chamba - I</t>
  </si>
  <si>
    <t>NR222026</t>
  </si>
  <si>
    <t>220KV  WAGOORA-PAMPORE-II</t>
  </si>
  <si>
    <t>NR222025</t>
  </si>
  <si>
    <t>220KV  WAGOORA-PAMPORE-I</t>
  </si>
  <si>
    <t>NR222024</t>
  </si>
  <si>
    <t>220KV  SARNA-DASUYA-II</t>
  </si>
  <si>
    <t>NR222023</t>
  </si>
  <si>
    <t>220KV  SARNA-DASUYA-I</t>
  </si>
  <si>
    <t>NR222022</t>
  </si>
  <si>
    <t>220KV  SALAL-KISHENPUR-IV</t>
  </si>
  <si>
    <t>NR222021</t>
  </si>
  <si>
    <t>220KV  SALAL-KISHENPUR-III</t>
  </si>
  <si>
    <t>NR222020</t>
  </si>
  <si>
    <t>220KV  SALAL-KISHENPUR-II</t>
  </si>
  <si>
    <t>NR222019</t>
  </si>
  <si>
    <t>220KV  SALAL-KISHENPUR-I</t>
  </si>
  <si>
    <t>NR222018</t>
  </si>
  <si>
    <t>220KV  SALAL-JAMMU-II</t>
  </si>
  <si>
    <t>NR222017</t>
  </si>
  <si>
    <t>220KV  SALAL-JAMMU-I</t>
  </si>
  <si>
    <t>NR222016</t>
  </si>
  <si>
    <t>220KV  KISHENPUR-UDHAMPUR-II</t>
  </si>
  <si>
    <t>NR222015</t>
  </si>
  <si>
    <t>220KV  KISHENPUR-UDHAMPUR-I</t>
  </si>
  <si>
    <t>NR222014</t>
  </si>
  <si>
    <t>220KV  Kishenpur-Sarna-II</t>
  </si>
  <si>
    <t>NR222013</t>
  </si>
  <si>
    <t>220KV  Kishenpur-Sarna-I</t>
  </si>
  <si>
    <t>NR222012</t>
  </si>
  <si>
    <t>220KV  Jessore-Pong</t>
  </si>
  <si>
    <t>NR222011</t>
  </si>
  <si>
    <t>220KV  Jallandhar-Dasuya-II</t>
  </si>
  <si>
    <t>NR222007</t>
  </si>
  <si>
    <t>220KV  Jallandhar-Dasuya-I</t>
  </si>
  <si>
    <t>NR222006</t>
  </si>
  <si>
    <t>220KV  Hiranagar-Sarna</t>
  </si>
  <si>
    <t>NR222003</t>
  </si>
  <si>
    <t>220KV  Berasuil-Pong</t>
  </si>
  <si>
    <t>NR222002</t>
  </si>
  <si>
    <t>220KV  Berasuil-Jessore</t>
  </si>
  <si>
    <t>NR222001</t>
  </si>
  <si>
    <t>132kV S/C Sewa -II - Kathua</t>
  </si>
  <si>
    <t>NR213205</t>
  </si>
  <si>
    <t>132kV S/C Mahanpur - Kathua</t>
  </si>
  <si>
    <t>NR213204</t>
  </si>
  <si>
    <t>132 KV Sewa-II - Hiranagar ckt-I</t>
  </si>
  <si>
    <t>NR213203</t>
  </si>
  <si>
    <t>132 KV Sewa-II - Mahanpur ckt-II</t>
  </si>
  <si>
    <t>NR213202</t>
  </si>
  <si>
    <t>ELEMENT CODE</t>
  </si>
  <si>
    <t>ELEMENT NAME</t>
  </si>
  <si>
    <t xml:space="preserve">DESCRIPTION  (Length/Nos/MVA/MVAr/etc)     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</si>
  <si>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</si>
  <si>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</si>
  <si>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</si>
  <si>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</si>
  <si>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</si>
  <si>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</si>
  <si>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</t>
  </si>
  <si>
    <t>Restoration Time as per Regulation 5(b) (2)</t>
  </si>
  <si>
    <t>Whether Restoration time more than Specified (Y/N)</t>
  </si>
  <si>
    <t>Difference between Actual and specified</t>
  </si>
  <si>
    <t>NRLDC Code</t>
  </si>
  <si>
    <t>Category Code</t>
  </si>
  <si>
    <t>REASON OF OUTAGE</t>
  </si>
  <si>
    <t>Outage certifying Agency and reference documents (NRPC)</t>
  </si>
  <si>
    <t>% Availability as certified by certifying agency</t>
  </si>
  <si>
    <t>DATE    TIME</t>
  </si>
  <si>
    <t>No. of towers damaged</t>
  </si>
  <si>
    <t xml:space="preserve">no. of insulator failed </t>
  </si>
  <si>
    <t xml:space="preserve">POWERGRID </t>
  </si>
  <si>
    <t>OTHERS</t>
  </si>
  <si>
    <t>System constraints 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</si>
  <si>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</si>
  <si>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</si>
  <si>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</si>
  <si>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</si>
  <si>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</si>
  <si>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Hrs:Min</t>
  </si>
  <si>
    <t>NR240118</t>
  </si>
  <si>
    <t>NR240119</t>
  </si>
  <si>
    <t>400KV Parbati2-Banala LILO portion</t>
  </si>
  <si>
    <t>400KV Parbati3-Sainj LILO portion</t>
  </si>
  <si>
    <t>NR213201</t>
  </si>
  <si>
    <t>132 KV Sewa-II - Hiranagar ckt-II</t>
  </si>
  <si>
    <t>NR240120</t>
  </si>
  <si>
    <t>400KV Kishenpur- New Wanpoh-III</t>
  </si>
  <si>
    <t>NR240121</t>
  </si>
  <si>
    <t>400KV Kishenpur- New Wanpoh-IV</t>
  </si>
  <si>
    <t>NR2BRT44</t>
  </si>
  <si>
    <t>Dehar 63 MVAR Bus Reactor-I</t>
  </si>
  <si>
    <t>Dehar 63 MVAR Bus Reactor-II</t>
  </si>
  <si>
    <t>NR/10/527</t>
  </si>
  <si>
    <t>OMSU</t>
  </si>
  <si>
    <t>LINE TRIPPED FROM JESSORE END ONLY. CB REMAIN CLOSED FROM BERASUIL AND SYNCHRONISED FROM JESSORE.</t>
  </si>
  <si>
    <t>NR/10/1758</t>
  </si>
  <si>
    <t>OSPD</t>
  </si>
  <si>
    <t>SD TAKEN BY HPSEB, JESSORE FOR CB MAINTENANCE WORKS AT THEIR END.</t>
  </si>
  <si>
    <t>NR/10/529</t>
  </si>
  <si>
    <t>OSFT</t>
  </si>
  <si>
    <t xml:space="preserve">LINE TRIPPED ON TRANSIENT FAULT. </t>
  </si>
  <si>
    <t>NR/10/2173</t>
  </si>
  <si>
    <t>SD TAKEN BY NHPC, BAIRASUIL FOR AMP WORKS AT THEIR END.</t>
  </si>
  <si>
    <t>NR/10/530</t>
  </si>
  <si>
    <t>LINE TRIPPED FROM JESSORE END ONLY. CB REMAIN CLOSED FROM PONG AND SYNCHRONISED FROM JESSORE.</t>
  </si>
  <si>
    <t>NR/10/1773</t>
  </si>
  <si>
    <t>NR/10/1942</t>
  </si>
  <si>
    <t>NR/10/1396</t>
  </si>
  <si>
    <t>SD TAKEN BY JKPDD, JAMMU FOR MAINTENANCE WORK AT THEIR END.</t>
  </si>
  <si>
    <t>NR/10/746</t>
  </si>
  <si>
    <t>SD TAKEN BY NHPC, SALAL FOR FOUNDATION WORK FOR INSTALLATION OF ISOLATOR OF CAPTIVE BAY AT THEIR END.</t>
  </si>
  <si>
    <t>NR/10/1418</t>
  </si>
  <si>
    <t>OSFD</t>
  </si>
  <si>
    <t>LINE MANUALLY OPEN BY NHPC, SALAL DUE TO SPARKING ON LINE ISOLATOR AT THEIR END.</t>
  </si>
  <si>
    <t>NR/10/1943</t>
  </si>
  <si>
    <t>SD TAKEN BY JKPDD, PAMPORE FOR ATTENDING HOTSPOT ON CT AT THEIR END.</t>
  </si>
  <si>
    <t>NR/10/938</t>
  </si>
  <si>
    <t>LINE TRIPPED ON Z-2, R-N FAULT DUE TO PROBLEM IN GENERATOR OF DTL, BAWANA CAUSED MULTIPLE TRIPPING. FLR ABDP : Z-2, 1.792KA , 177Km.</t>
  </si>
  <si>
    <t>NR/10/1529</t>
  </si>
  <si>
    <t>LVRD</t>
  </si>
  <si>
    <t>LINE HAND TRIPPED FOR VOLTAGE REGULATION.AMRITSAR  V=428V.</t>
  </si>
  <si>
    <t>---</t>
  </si>
  <si>
    <t>LART</t>
  </si>
  <si>
    <t>A/R ON R-N FAULT. FLR JALANDHAR :15KM.</t>
  </si>
  <si>
    <t>NR/10/1298</t>
  </si>
  <si>
    <t>LINE HAND TRIPPED FOR VOLTAGE REGULATION. JALANDHAR V=429KV.</t>
  </si>
  <si>
    <t>NR/10/1193</t>
  </si>
  <si>
    <t>NR/10/1250</t>
  </si>
  <si>
    <t>LINE HAND TRIPPED FOR VOLTAGE REGULATION. JALANDHAR V=427KV.</t>
  </si>
  <si>
    <t>NR/10/1333</t>
  </si>
  <si>
    <t>NR/10/1383</t>
  </si>
  <si>
    <t>LINE HAND TRIPPED FOR VOLTAGE REGULATION. JALANDHAR V=425KV.</t>
  </si>
  <si>
    <t>LINE HAND TRIPPED FOR VOLTAGE REGULATION. JALANDHAR V=423KV.</t>
  </si>
  <si>
    <t>NR/10/1623</t>
  </si>
  <si>
    <t>LINE HANDTRIPPED FOR VOLTAGE REGULATION. JALANDHAR = 430KV</t>
  </si>
  <si>
    <t>NR/10/1719</t>
  </si>
  <si>
    <t>LINE HAND TRIPPED FOR VOLTAGE REGULATION. JALANDHAR = 430KV</t>
  </si>
  <si>
    <t>NR/10/1814</t>
  </si>
  <si>
    <t>NR/10/1906</t>
  </si>
  <si>
    <t>NR/10/1975</t>
  </si>
  <si>
    <t>NR/10/2047</t>
  </si>
  <si>
    <t>LINE HAND TRIPPED FOR VOLTAGE REGULATION. JALANDHAR = 426KV</t>
  </si>
  <si>
    <t>NR/10/2142</t>
  </si>
  <si>
    <t>NR/10/2209</t>
  </si>
  <si>
    <t>LINE HAND TRIPPED FOR VOLTAGE REGULATION. JALANDHAR = 425KV</t>
  </si>
  <si>
    <t>NR/10/1251</t>
  </si>
  <si>
    <t>NR/10/835</t>
  </si>
  <si>
    <t>OSPT</t>
  </si>
  <si>
    <t>SD TAKEN FOR AMP WORKS.</t>
  </si>
  <si>
    <t>NR/10/1717</t>
  </si>
  <si>
    <t>LINE HAND TRIPPED FOR VOLTAGE REGULATION. MOGA = 426KV.</t>
  </si>
  <si>
    <t>NR/10/1331</t>
  </si>
  <si>
    <t>LINE HAND TRIPPED FOR VOLTAGE REGULATION. FATEHABAD V=430KV.</t>
  </si>
  <si>
    <t>A/R ON R-N FAULT.FLR-PATIALA : 50.78KM, NALAGARH :35 KM.</t>
  </si>
  <si>
    <t>NR/10/1572</t>
  </si>
  <si>
    <t xml:space="preserve">SD TAKEN FOR RECTIFICATION OF JUMPER AT LOC. NO.135.
</t>
  </si>
  <si>
    <t>NR/10/1626</t>
  </si>
  <si>
    <t>LINE HANDTRIPPED FOR VOLTAGE REGULATION AS PER NRLDC.</t>
  </si>
  <si>
    <t>NR/10/1723</t>
  </si>
  <si>
    <t>LINE HAND TRIPPED FOR VOLTAGE REGULATION. NALAGARH = 427KV.</t>
  </si>
  <si>
    <t>NR/10/1742</t>
  </si>
  <si>
    <t>SD TAKEN BY NHPC, URI-I FOR RELAY TESTING WORK AT THEIR END.</t>
  </si>
  <si>
    <t>NR/10/1833</t>
  </si>
  <si>
    <t>NR/10/1929</t>
  </si>
  <si>
    <t>NR/10/632</t>
  </si>
  <si>
    <t>LCSD</t>
  </si>
  <si>
    <t>SD TAKEN FOR 400 KV BB EXTENSION FOR CONSTRUCTION OF NEW BAYS FOR ICT-1 &amp; 2 AT BANALA.</t>
  </si>
  <si>
    <t>NR/10/833</t>
  </si>
  <si>
    <t>NR/10/1049</t>
  </si>
  <si>
    <t>LINE HAND TRIPPED ON VOLTAGE REGULATION. NALAGARH V=422KV.</t>
  </si>
  <si>
    <t>NR/10/1254</t>
  </si>
  <si>
    <t>LINE HAND TRIPPED FOR VOLTAGE REGULATION. NALAGARH V=426KV.</t>
  </si>
  <si>
    <t>NR/10/1430</t>
  </si>
  <si>
    <t>LINE HAND TRIPPED FOR VOLTAGE REGULATION.NALAGARH  V=419KV.</t>
  </si>
  <si>
    <t>NR/10/1526</t>
  </si>
  <si>
    <t>LINE HAND TRIPPED FOR VOLTAGE REGULATION.NALAGARH  V=427V.</t>
  </si>
  <si>
    <t>NR/10/1625</t>
  </si>
  <si>
    <t>LINE HANDTRIPPED FOR VOLTAGE REGULATION. NALAGARH = 427KV</t>
  </si>
  <si>
    <t>LINE HAND TRIPPED FOR VOLTAGE REGULATION. NALAGARH = 427KV</t>
  </si>
  <si>
    <t>NR/10/1818</t>
  </si>
  <si>
    <t>LINE HAND TRIPPED FOR VOLTAGE REGULATION. NALAGARH = 425KV</t>
  </si>
  <si>
    <t>NR/10/2054</t>
  </si>
  <si>
    <t>NR/10/2149</t>
  </si>
  <si>
    <t>LINE HAND TRIPPED FOR VOLTAGE REGULATION. NALAGARH = 432KV</t>
  </si>
  <si>
    <t>NR/10/2214</t>
  </si>
  <si>
    <t>NR/10/1434</t>
  </si>
  <si>
    <t>LINE HAND TRIPPED FOR VOLTAGE REGULATION. ABDULLAPUR V=422KV.</t>
  </si>
  <si>
    <t>NR/10/1454</t>
  </si>
  <si>
    <t>SD TAKEN FOR REPLACMENT OF DISC INSULATOR WITH POLYMER INSULATOR.</t>
  </si>
  <si>
    <t>NR/10/1517</t>
  </si>
  <si>
    <t>LINE HAND TRIPPED FOR VOLTAGE REGULATION. ABD V=422KV.</t>
  </si>
  <si>
    <t>NR/10/1643</t>
  </si>
  <si>
    <t>NR/10/1828</t>
  </si>
  <si>
    <t>NR/10/1977</t>
  </si>
  <si>
    <t>LINE HAND TRIPPED FOR VOLTAGE REGULATION. PANCHKULA = 423KV</t>
  </si>
  <si>
    <t>NR/10/1995</t>
  </si>
  <si>
    <t>LINE HAND TRIPPED FOR VOLTAGE REGULATION. ABDULLAPUR = 427KV</t>
  </si>
  <si>
    <t>NR/10/1543</t>
  </si>
  <si>
    <t>LINE HANDTRIPPED FOR VOLTAGE REGULATION. ABDULLAPUR = 426KV</t>
  </si>
  <si>
    <t>LINE HAND TRIPPED FOR VOLTAGE REGULATION. ABDULLAPUR = 426KV</t>
  </si>
  <si>
    <t>NR/10/1738</t>
  </si>
  <si>
    <t>LINE HAND TRIPPED FOR VOLTAGE REGULATION. ABDULLAPUR = 424KV</t>
  </si>
  <si>
    <t>LINE HAND TRIPPED FOR VOLTAGE REGULATION. ABDULLAPUR = 428KV</t>
  </si>
  <si>
    <t>NR/10/1921</t>
  </si>
  <si>
    <t>NR/10/2168</t>
  </si>
  <si>
    <t>LINE HAND TRIPPED FOR VOLTAGE REGULATION. PANCHKULA = 425KV</t>
  </si>
  <si>
    <t>NR/10/2057</t>
  </si>
  <si>
    <t>LINE HAND TRIPPED FOR VOLTAGE REGULATION. PANCHKULA = 4224V</t>
  </si>
  <si>
    <t>NR/10/2215</t>
  </si>
  <si>
    <t>NR/10/1493</t>
  </si>
  <si>
    <t>LEFT</t>
  </si>
  <si>
    <t>LINE TRIPPED ON Y-N FAULT. FLR PANCHKULA :5.97kA, 36.6KM &amp; FLR NAPTHA-JHAKRI :-2.784kA, 133.8KM.</t>
  </si>
  <si>
    <t>NR/10/1721</t>
  </si>
  <si>
    <t>LINE HAND TRIPPED FOR VOLTAGE REGULATION. PANCHKULA = 425KV.</t>
  </si>
  <si>
    <t>LINE HAND TRIPPED FOR VOLTAGE REGULATION. PANCHKULA = 424KV</t>
  </si>
  <si>
    <t>NR/10/2146</t>
  </si>
  <si>
    <t>LINE HAND TRIPPED FOR VOLTAGE REGULATION. JHAKRI = 428KV</t>
  </si>
  <si>
    <t>NR/10/949</t>
  </si>
  <si>
    <t>LINE TRIPPED ON Z-2, R-N FAULT DUE TO PROBLEM IN GENERATOR OF DTL, BAWANA CAUSED MULTIPLE TRIPPING. FLR DPLR : Z-2, R-N, IR=7.5KA and 25.1Km.</t>
  </si>
  <si>
    <t>NR/10/716</t>
  </si>
  <si>
    <t>NR/10/1000</t>
  </si>
  <si>
    <t>LINE HAND TRIPPED ON VOLTAGE REGULATION. VOLTAGE AT JALANDHAR V=427KV.</t>
  </si>
  <si>
    <t>NR/10/1048</t>
  </si>
  <si>
    <t>LINE HAND TRIPPED ON VOLTAGE REGULATION. JALANDHAR V=427KV.</t>
  </si>
  <si>
    <t>GOVC</t>
  </si>
  <si>
    <t>LINE TRIPPED ON SYSTEM OVER VOLTAGE. JALANDHAR = 438KV</t>
  </si>
  <si>
    <t>NR/10/1128</t>
  </si>
  <si>
    <t>LINE KEPT OPEN FOR SYSTEM VOLTAGE REGULATION.</t>
  </si>
  <si>
    <t>LINE TRIPPED ON SYSTEM OVER VOLTAGE. JALANDHAR = 439KV</t>
  </si>
  <si>
    <t>NR/10/1301</t>
  </si>
  <si>
    <t>NR/10/1332</t>
  </si>
  <si>
    <t>NR/10/1436</t>
  </si>
  <si>
    <t>LINE HAND TRIPPED FOR VOLTAGE REGULATION. JALANDHAR V=431KV.</t>
  </si>
  <si>
    <t>LINE HAND TRIPPED FOR VOLTAGE REGULATION. JALANDHAR = 427KV</t>
  </si>
  <si>
    <t>NR/10/2021</t>
  </si>
  <si>
    <t>LINE HAND TRIPPED FOR VOLTAGE REGULATION. JALANDHAR = 431KV</t>
  </si>
  <si>
    <t>LINE TRIPPED ON SYSTEM OVER VOLTAGE. JALANDHAR : 437KV</t>
  </si>
  <si>
    <t>NR/10/427</t>
  </si>
  <si>
    <t>NR/10/812</t>
  </si>
  <si>
    <t>LINE HAND TRIPPED FOR VOLTAGE REGULATION. JALANDHAR V=424KV.</t>
  </si>
  <si>
    <t>LINE TRIPPED ON SYSTEM OVER VOLTAGE. JALANDHAR = 437KV.</t>
  </si>
  <si>
    <t>NR/10/1056</t>
  </si>
  <si>
    <t>NR/10/1126</t>
  </si>
  <si>
    <t>LINE TRIPPED ON SYSTEM OVER VOLTAGE. JALANDHAR = 437KV</t>
  </si>
  <si>
    <t>NR/10/1197</t>
  </si>
  <si>
    <t>NR/10/1256</t>
  </si>
  <si>
    <t>NR/10/1338</t>
  </si>
  <si>
    <t>NR/10/1820</t>
  </si>
  <si>
    <t>LINE HAND TRIPPED FOR VOLTAGE REGULATION. JALANDHAR = 428KV</t>
  </si>
  <si>
    <t>NR/10/1908</t>
  </si>
  <si>
    <t>NR/10/1984</t>
  </si>
  <si>
    <t>NR/10/2051</t>
  </si>
  <si>
    <t>NR/10/2105</t>
  </si>
  <si>
    <t>LINE HAND TRIPPED FOR VOLTAGE REGULATION. JALANDHAR = 429KV</t>
  </si>
  <si>
    <t>A/R ON B-N FAULT. FLR AMRITSAR : 173.9 KM AND BANALA : 87.3 KM</t>
  </si>
  <si>
    <t>NR/10/1142</t>
  </si>
  <si>
    <t>SD TAKEN FOR RESTORATION OF B-PH DE-CAPPED INSULATOR STRING AT TOWER NO. 182.</t>
  </si>
  <si>
    <t>LINE HAND TRIPPED FOR VOLTAGE REGULATION. AMRITSAR = 427KV</t>
  </si>
  <si>
    <t>NR/10/253</t>
  </si>
  <si>
    <t>SD TAKEN FOR TOWER ERECTION WORK OF LILO OF 400KV KISHENPUR- NEW WANPOH-2 LINE AT BAGLIHAR.</t>
  </si>
  <si>
    <t>NR/10/321</t>
  </si>
  <si>
    <t>NR/10/378</t>
  </si>
  <si>
    <t>NR/10/436</t>
  </si>
  <si>
    <t>NR/10/537</t>
  </si>
  <si>
    <t>NR/10/616</t>
  </si>
  <si>
    <t>NR/10/723</t>
  </si>
  <si>
    <t>NR/10/826</t>
  </si>
  <si>
    <t>NR/10/937</t>
  </si>
  <si>
    <t>NR/10/1006</t>
  </si>
  <si>
    <t>NR/10/1907</t>
  </si>
  <si>
    <t>NR/10/2216</t>
  </si>
  <si>
    <t>LINE HAND TRIPPED FOR VOLTAGE REGULATION. NALAGARH = 423KV</t>
  </si>
  <si>
    <t>LINE HAND TRIPPED FOR VOLTAGE REGULATION AS PER NRLDC. NALAGARH = 425KV</t>
  </si>
  <si>
    <t>LINE HAND TRIPPED FOR VOLTAGE REGULATION. NALAGARH = 429KV</t>
  </si>
  <si>
    <t>NR/10/1388</t>
  </si>
  <si>
    <t>LINE HAND TRIPPED FOR VOLTAGE REGULATION. kURUKSHETRA V=428KV.</t>
  </si>
  <si>
    <t>LINE HAND TRIPPED FOR VOLTAGE REGULATION. KURUKSHETRA V=430KV.</t>
  </si>
  <si>
    <t>LINE HAND TRIPPED FOR VOLTAGE REGULATION. KURUKSHETRA V=431KV.</t>
  </si>
  <si>
    <t>LINE HAND TRIPPED FOR VOLTAGE REGULATION. KURUKSHETRA = 429KV</t>
  </si>
  <si>
    <t>LINE HAND TRIPPED FOR VOLTAGE REGULATION. KURUKSHETRA = 431KV</t>
  </si>
  <si>
    <t>LINE HAND TRIPPED FOR VOLTAGE REGULATION. KURUSHETRA= 425KV</t>
  </si>
  <si>
    <t>NR/10/2039</t>
  </si>
  <si>
    <t>LINE HAND TRIPPED FOR VOLTAGE REGULATION. KURUSHETRA= 430KV</t>
  </si>
  <si>
    <t>NR/10/1015</t>
  </si>
  <si>
    <t>LINE TRIPPED DUE TO DT RECEIVED AT KURUKSHETRA DUE TO OVER VOLTAGE DEVELOPED AT SONEPAT BECAUSE OF FAULT AND TRIPPING OF 220KV SONEPAT-MOHANA-II LINE OF HVPNL.</t>
  </si>
  <si>
    <t>NR/10/1339</t>
  </si>
  <si>
    <t>NR/10/1438</t>
  </si>
  <si>
    <t>LINE HAND TRIPPED FOR VOLTAGE REGULATION. KURUKSHETRA V=430 KV.</t>
  </si>
  <si>
    <t>NR/10/2148</t>
  </si>
  <si>
    <t>LINE HAND TRIPPED FOR VOLTAGE REGULATION. KURUSHETRA= 432KV</t>
  </si>
  <si>
    <t>NR/10/2212</t>
  </si>
  <si>
    <t>NR/10/1524</t>
  </si>
  <si>
    <t>NR/10/09</t>
  </si>
  <si>
    <t>SD TAKEN FOR CONDUCTOR STRINGING ON MULTICIRCUIT TOWERS FOR 400KV D/C KURUKSHETRA - JIND LINE UNDER CONSTRUCTION.</t>
  </si>
  <si>
    <t>NR/10/45</t>
  </si>
  <si>
    <t>NR/10/457</t>
  </si>
  <si>
    <t>LINE HAND TRIPPED FOR VOLTAGE REGULATION. JALANDHAR V=434KV.</t>
  </si>
  <si>
    <t>NR/10/1310</t>
  </si>
  <si>
    <t>NR/10/1356</t>
  </si>
  <si>
    <t>NR/10/1390</t>
  </si>
  <si>
    <t>LINE TRIPPED ON R-N FAULT DUE TO PILOT WIRE HANGING WHILE LAYING OPGW UNDER ULDC SCHEME. RELAY AT KURUKSHATRA :FL=1.438kM .</t>
  </si>
  <si>
    <t>LINE TRIPPED ON R-N FAULT DUE TO PILOT WIRE HANGING WHILE LAYING OPGW UNDER ULDC SCHEME. FLR KURUKSHATRA :1.6kM.</t>
  </si>
  <si>
    <t>NR/10/1408</t>
  </si>
  <si>
    <t>SD TAKEN FOR RECTIFICATION OF PILOT WIRE FOR OPGW WOREKAT LOC NO. 3,4,5,6 (MULTI CKT. TOWER).</t>
  </si>
  <si>
    <t>NR/10/1440</t>
  </si>
  <si>
    <t>LINE HANDTRIPPED FOR VOLTAGE REGULATION. KURUKSHETRA = 429KV</t>
  </si>
  <si>
    <t>NR/10/1909</t>
  </si>
  <si>
    <t>NR/10/1945</t>
  </si>
  <si>
    <t>LINE HAND TRIPPED FOR VOLTAGE REGULATION. KURUSHETRA= 439KV</t>
  </si>
  <si>
    <t>NR/10/2053</t>
  </si>
  <si>
    <t>NR/10/2110</t>
  </si>
  <si>
    <t>NR/10/124</t>
  </si>
  <si>
    <t>NR/10/187</t>
  </si>
  <si>
    <t>NR/10/538</t>
  </si>
  <si>
    <t>NR/10/622</t>
  </si>
  <si>
    <t>NR/10/1195</t>
  </si>
  <si>
    <t>LINE HAND TRIPPED FOR VOLTAGE REGULATION. KURUKSHETRA=428KV.</t>
  </si>
  <si>
    <t>LINE HAND TRIPPED FOR VOLTAGE REGULATION. KURUKSHETRA V=427KV.</t>
  </si>
  <si>
    <t>NR/10/1477</t>
  </si>
  <si>
    <t>NR/10/2042</t>
  </si>
  <si>
    <t>LINE HAND TRIPPED FOR VOLTAGE REGULATION. KURUSHETRA= 431KV</t>
  </si>
  <si>
    <t>LINE HANDTRIPPED FOR VOLTAGE REGULATION. KAITHAL = 426KV</t>
  </si>
  <si>
    <t xml:space="preserve">A/R ON Y-N FAULT.FLR KAITHAL : 118.78 KM </t>
  </si>
  <si>
    <t>LINE HAND TRIPPED FOR VOLTAGE REGULATION. KAITHAL V=421KV.</t>
  </si>
  <si>
    <t>NR/10/1627</t>
  </si>
  <si>
    <t>LINE HANDTRIPPED FOR VOLTAGE REGULATION. JALANDHAR = 428KV</t>
  </si>
  <si>
    <t>NR/10/1300</t>
  </si>
  <si>
    <t>LINE HAND TRIPPED FOR VOLTAGE REGULATION. JALANDHAR V=432KV.</t>
  </si>
  <si>
    <t>NR/10/1334</t>
  </si>
  <si>
    <t>NR/10/1387</t>
  </si>
  <si>
    <t>NR/10/631</t>
  </si>
  <si>
    <t>NR/10/2152</t>
  </si>
  <si>
    <t xml:space="preserve">LINE TRIPPED ON SYSTEM OVER VOLTAGE. </t>
  </si>
  <si>
    <t>NR/10/221</t>
  </si>
  <si>
    <t>LINE TRIPPED ON B-N FAULT DUE TO PILOT WIRE HANGING WHILE LAYING OPGW UNDER ULDC SCHEME. FLR KISHENPUR : 92KM &amp; NEW WANPOH : 25KM.</t>
  </si>
  <si>
    <t>NR/10/1052</t>
  </si>
  <si>
    <t>LINE HAND TRIPPED ON VOLTAGE REGULATION. VOLTAGE AT MOGA =797KV.</t>
  </si>
  <si>
    <t>NR/10/1129, NL/10/569</t>
  </si>
  <si>
    <t>LINE HAND TRIPPED FOR VOLTAGE REGULATION. MOGA V=801KV.</t>
  </si>
  <si>
    <t>NR/10/1194, NL/10/617</t>
  </si>
  <si>
    <t>LINE HAND TRIPPED FOR VOLTAGE REGULATION. MOGA V=793KV.</t>
  </si>
  <si>
    <t>NR/10/1155, NL/10/643</t>
  </si>
  <si>
    <t>LINE HAND TRIPPED FOR VOLTAGE REGULATION. MOGA V=795KV.</t>
  </si>
  <si>
    <t>NR/10/1279, NL/10/651</t>
  </si>
  <si>
    <t>LINE HAND TRIPPED FOR VOLTAGE REGULATION. MOGA V=798KV.</t>
  </si>
  <si>
    <t>NR/10/1380, NL/10/706</t>
  </si>
  <si>
    <t>NR/10/1431 NL/10/731</t>
  </si>
  <si>
    <t>LINE HAND TRIPPED FOR VOLTAGE REGULATION. MOGA V=796KV.</t>
  </si>
  <si>
    <t>NR/10/1516 NL/10/771</t>
  </si>
  <si>
    <t>NR/10/1622 NL/10/813</t>
  </si>
  <si>
    <t>NR/10/1716 NL/10/856</t>
  </si>
  <si>
    <t>LINE HAND TRIPPED FOR VOLTAGE REGULATION. MOGA = 802KV.</t>
  </si>
  <si>
    <t>NR/10/1813 NL/10/896</t>
  </si>
  <si>
    <t>LINE HAND TRIPPED FOR VOLTAGE REGULATION. MOGA = 803KV.</t>
  </si>
  <si>
    <t>NR/10/1970 NL/10/981</t>
  </si>
  <si>
    <t>NR/10/2036  NL/10/1015</t>
  </si>
  <si>
    <t>NR/10/2136      NLDC-1056</t>
  </si>
  <si>
    <t>NR/10/2206      NLDC-1084</t>
  </si>
  <si>
    <t>Standing Instruction</t>
  </si>
  <si>
    <t>SVRD</t>
  </si>
  <si>
    <t xml:space="preserve">B/R HAND TRIPPED FOR VOLTAGE REGULATION. KISHENPUR = 395 KV. </t>
  </si>
  <si>
    <t>B/R HAND TRIPPED FOR VOLTAGE REGULATION. WAGOORA = 395KV.</t>
  </si>
  <si>
    <t>B/R HAND TRIPPED FOR VOLTAGE REGULATION. WAGOORA = 390KV.</t>
  </si>
  <si>
    <t>B/R HAND TRIPPED FOR VOLTAGE REGULATION. WAGOORA = 394KV.</t>
  </si>
  <si>
    <t>B/R HAND TRIPPED FOR VOLTAGE REGULATION. KISHENPUR =395 KV.</t>
  </si>
  <si>
    <t>NR/10/973      NL/476</t>
  </si>
  <si>
    <t>SEMT</t>
  </si>
  <si>
    <t>B/R TRIPPED  BY INADVERTANT TRIPPING EXTENDED DURING REPLACMENT OF FAULTY CORE OF CABLE.</t>
  </si>
  <si>
    <t>B/R HAND TRIPPED FOR VOLTAGE REGULATION. NEW WANPOH=386KV.</t>
  </si>
  <si>
    <t>B/R HAND TRIPPED FOR VOLTAGE REGULATION. NEW WANPOH = 394KV.</t>
  </si>
  <si>
    <t>B/R HAND TRIPPED FOR VOLTAGE REGULATION. WANPOH = 395KV.</t>
  </si>
  <si>
    <t>NR/10/641</t>
  </si>
  <si>
    <t>SCSD</t>
  </si>
  <si>
    <t>SD TAKEN FOR COMMSSIONING ACTIVITIES OF 63 MVAR BUS REACTOR-II AT BBMB, DEHAR AS BOTH ARE ON SAME BAY.</t>
  </si>
  <si>
    <t>NR/10/1099</t>
  </si>
  <si>
    <t>SD TAKEN FOR TRIGGERING  OF CB CLOSING CHANNEL.</t>
  </si>
  <si>
    <t>NR/10/1174</t>
  </si>
  <si>
    <t>SD TAKEN FOR TRIGGERING  OF CB CLOSING CHANNEL..</t>
  </si>
  <si>
    <t>NR/10/830</t>
  </si>
  <si>
    <t>NR/10/834</t>
  </si>
  <si>
    <t>NR/10/94</t>
  </si>
  <si>
    <t>SD TAKEN FOR SWITCHING IN SPARE UNIT WITH R-PH UNIT FOR OVERHAULING OF R-PH UNIT.</t>
  </si>
  <si>
    <t>NR/10/1761</t>
  </si>
  <si>
    <t>SD TAKEN  FOR AMP WORKS</t>
  </si>
  <si>
    <t>NR/10/1849</t>
  </si>
  <si>
    <t>NR/10/1198 , NL/618</t>
  </si>
  <si>
    <t>SICT</t>
  </si>
  <si>
    <t>ICT TRIPPED ON DIFERENTIAL PROTECTION DUE TO R-PH CURRENT MEASUREMENT CARD FAILURE.</t>
  </si>
  <si>
    <t>NR/10/1061</t>
  </si>
  <si>
    <t>NR/10/1937</t>
  </si>
  <si>
    <t>SD TAKEN  FOR AMP WORKS.</t>
  </si>
  <si>
    <t>NL/10/75</t>
  </si>
  <si>
    <t>OMST</t>
  </si>
  <si>
    <t>POLE BLOCKED DUE TO EXTERNAL VESDA PROTECTION OPERATED.</t>
  </si>
  <si>
    <t>NL/10/82</t>
  </si>
  <si>
    <t>POLE BLOCKED DUE TO MAL OPERATION OF CONTROL SYSTEM AT KURUKSHETRA.</t>
  </si>
  <si>
    <t>POLE-I BLOCKED DUE TO DC DIFFERENTIAL PROTECTION OPERATED AT KURUKSHETRA.</t>
  </si>
  <si>
    <t>NL/10/567 NR/10/1125 WR/10/1598</t>
  </si>
  <si>
    <t>SD TAKEN FOR REPLACEMENT OF HVDC BUSHING OF CONVERTER TRANSFORMER AT KURUKSHETRA END.</t>
  </si>
  <si>
    <t>NL/10/734, NR/10/1437 WR/10/1954</t>
  </si>
  <si>
    <t>SD TAKEN TO CHECK THE STUCKED TAP POSITION OF CONVERTER TRANSFORMER.</t>
  </si>
  <si>
    <t>POLE BLOCKED DUE TO EXTERNAL BLOCK PROTN OPTD IN VOLTAGE DIVIDER IN HV LINE (LOW SF-6 PRESSURE) AT KURUKSHETRA.</t>
  </si>
  <si>
    <t>NL/10/83</t>
  </si>
  <si>
    <t>NL/10/653</t>
  </si>
  <si>
    <t xml:space="preserve">POLE BLOCKED DUE TO DMR CNAP PROTECTION OPERATED AT CHAMPA. </t>
  </si>
  <si>
    <t>NR/10/1368, NL/700</t>
  </si>
  <si>
    <t>POLE BLOCKED DUE TO ABNORMAL FIRING ANGLE, DURING POWER RAMP DOWN AT KURUKSHETRA.</t>
  </si>
  <si>
    <t>NL/10/708</t>
  </si>
  <si>
    <t>POLE BLOCKED DUE TO CONTROL MAL-OPERATION IN VOLTAGE DIVIDER IN HV LINE (LOW SF-6 PRESSURE) AT KURUKSHETRA.</t>
  </si>
  <si>
    <t>NL/10/710</t>
  </si>
  <si>
    <t>POLE BLOCKED DUE TO CONTROL MAL-OPERATION AT KURUKSHETRA.</t>
  </si>
  <si>
    <t>NL/10/712</t>
  </si>
  <si>
    <t>POLE BLOCKED DUE TO MAL-OPERATION DURING POWER RAMP-UP FROM 150MW TO 600MW AT KURUKSHETRA.</t>
  </si>
  <si>
    <t>POLE BLOCKED DUE TO COMMUTATION FAILURE AT KURUKSHETRA.</t>
  </si>
  <si>
    <t>NL/10/835</t>
  </si>
  <si>
    <t xml:space="preserve">SD TAKEN TO CHECK SMOKE ALARM WHICH IS BEING OBSERVED AT KURUKSHETRA. </t>
  </si>
  <si>
    <t>NL/10/852</t>
  </si>
  <si>
    <t>POLE BLOCKED DUE TO SETTING/ REBOOT PROBLEM AT CHAMPA.</t>
  </si>
  <si>
    <t>NL/10/1001</t>
  </si>
  <si>
    <t>POLE BLOCKED DUE TO LVDC FILTER OVER LOAD PROTECTION OPTD AT CHAMPA.</t>
  </si>
  <si>
    <t>NL/10/1005</t>
  </si>
  <si>
    <t>N/A</t>
  </si>
  <si>
    <t>--</t>
  </si>
  <si>
    <t>Annexure-A</t>
  </si>
  <si>
    <t>NR/11/192</t>
  </si>
  <si>
    <t xml:space="preserve">LINE SD TAKEN BY NHPC, SEWA-II FOR BLACK START OPERATION. </t>
  </si>
  <si>
    <t>NR/11/1546</t>
  </si>
  <si>
    <t>LINE TRIPPED FROM BERASUIL  ON OVER VOLATGE , VOLTAGE=243 KV AT BERASUIL.</t>
  </si>
  <si>
    <t>NR/11/1864</t>
  </si>
  <si>
    <t>LPPT</t>
  </si>
  <si>
    <t xml:space="preserve">LINE TRIPPED ON Y-B FAULT FROM SALAL ONLY. FLR SALAL - Iy=5.648kA, Ib=5.33kA &amp; Jammu - IB=2.55 kA, FL=36.77KM.  </t>
  </si>
  <si>
    <t>NR/11/2562</t>
  </si>
  <si>
    <t>LINE TRIPPED ON R-N FAULT, FLR SARNA:12.83 KM, 8.4 KA.</t>
  </si>
  <si>
    <t>NR/11/2668</t>
  </si>
  <si>
    <t>SD TAKEN BY PSTCL, SARNA FOR ATTENDING HOT SPOT AT THEIR END.</t>
  </si>
  <si>
    <t>NR/11/49</t>
  </si>
  <si>
    <t>LINE TRIPPED DUE TO R-PH JUMPER OPEN  IN JKPDD PAMPORE SWITCHYARD.</t>
  </si>
  <si>
    <t>NR/11/33</t>
  </si>
  <si>
    <t>SD TAKEN BY JKPDD, PAMPORE FOR RECTIFICATION OF CT CLAMP HOT SPOT AT THEIR END.</t>
  </si>
  <si>
    <t>-</t>
  </si>
  <si>
    <t>LINE A/R ON Y-N FAULT.  FLR JALANDHAR - 23.676KM, 6.9 KA.</t>
  </si>
  <si>
    <t>LINE A/R ON Y-N FAULT. FLR JALANDHAR - 23.205KM 6.8KA.</t>
  </si>
  <si>
    <t>Insulator failure</t>
  </si>
  <si>
    <t>NR/11/1128</t>
  </si>
  <si>
    <t xml:space="preserve">SD TAKEN FOR REPLACEMENT OF FLASHED OVER POLYMER INSULATOR AT LOC. NO. 61. </t>
  </si>
  <si>
    <t>NR/11/844</t>
  </si>
  <si>
    <t>SD TAKEN FOR REMOVAL OF AVIATION GLOBES FROM EARTHWIRE FOR LAYING OPGW UNDER ULDC SCHEME.</t>
  </si>
  <si>
    <t>NR/11/978</t>
  </si>
  <si>
    <t>NR/11/1107</t>
  </si>
  <si>
    <t>NR/11/1208</t>
  </si>
  <si>
    <t>NR/11/2888</t>
  </si>
  <si>
    <t>LINE HAND TRIPPED FOR VOLTAGE REGULATION. JALANDHAR= 426KV</t>
  </si>
  <si>
    <t>NR/11/40</t>
  </si>
  <si>
    <t>LINE HAND TRIPPED FOR VOLTAGE REGULATION. JALANDHAR= 430KV</t>
  </si>
  <si>
    <t>NR/11/162</t>
  </si>
  <si>
    <t>LINE HAND TRIPPED FOR VOLTAGE REGULATION. JALLANDHAR= 430KV</t>
  </si>
  <si>
    <t>NR/11/236</t>
  </si>
  <si>
    <t>LINE HAND TRIPPED FOR VOLTAGE REGULATION. JALLANDHAR= 428KV</t>
  </si>
  <si>
    <t>NR/11/318</t>
  </si>
  <si>
    <t>NR/11/487</t>
  </si>
  <si>
    <t>LINE HAND TRIPPED FOR VOLTAGE REGULATION. JALLANDHAR= 429KV</t>
  </si>
  <si>
    <t>NR/11/600</t>
  </si>
  <si>
    <t>NR/11/811</t>
  </si>
  <si>
    <t>NR/11/942</t>
  </si>
  <si>
    <t>NR/11/1017</t>
  </si>
  <si>
    <t>NR/11/1180</t>
  </si>
  <si>
    <t>LINE HAND TRIPPED FOR VOLTAGE REGULATION. JALLANDHAR= 427KV</t>
  </si>
  <si>
    <t>NR/11/1261</t>
  </si>
  <si>
    <t>NR/11/1396</t>
  </si>
  <si>
    <t>LINE HAND TRIPPED FOR VOLTAGE REGULATION. JALANDHAR= 427KV</t>
  </si>
  <si>
    <t>NR/11/1527</t>
  </si>
  <si>
    <t>LINE HAND TRIPPED FOR VOLTAGE REGULATION. JALLANDHAR= 432KV</t>
  </si>
  <si>
    <t>NR/11/1660</t>
  </si>
  <si>
    <t>LINE HAND TRIPPED FOR VOLTAGE REGULATION. JALLANDHAR= 425KV</t>
  </si>
  <si>
    <t>NR/11/1786</t>
  </si>
  <si>
    <t>LINE HAND TRIPPED FOR VOLTAGE REGULATION. JALLANDHAR= 423KV</t>
  </si>
  <si>
    <t>NR/11/1914</t>
  </si>
  <si>
    <t>LINE HAND TRIPPED FOR VOLTAGE REGULATION. JALLANDHAR= 424KV</t>
  </si>
  <si>
    <t>NR/11/2032</t>
  </si>
  <si>
    <t>NR/11/2086</t>
  </si>
  <si>
    <t>NR/11/2192</t>
  </si>
  <si>
    <t>LINE HAND TRIPPED FOR VOLTAGE REGULATION. JALANDHAR= 434KV</t>
  </si>
  <si>
    <t>NR/11/2366</t>
  </si>
  <si>
    <t>LINE HAND TRIPPED FOR VOLTAGE REGULATION. JALANDHAR= 429KV</t>
  </si>
  <si>
    <t>NR/11/2503</t>
  </si>
  <si>
    <t>NR/11/2614</t>
  </si>
  <si>
    <t>NR/11/2732</t>
  </si>
  <si>
    <t>NR/11/2828</t>
  </si>
  <si>
    <t>LINE HAND TRIPPED FOR VOLTAGE REGULATION. JALANDHAR= 425KV</t>
  </si>
  <si>
    <t>NR/11/3188</t>
  </si>
  <si>
    <t>LINE HAND TRIPPED FOR VOLTAGE REGULATION. JALANDHAR= 424KV</t>
  </si>
  <si>
    <t>NR/11/3327</t>
  </si>
  <si>
    <t>NR/11/3461</t>
  </si>
  <si>
    <t>LINE HAND TRIPPED FOR VOLTAGE REGULATION. JALANDHAR= 433KV</t>
  </si>
  <si>
    <t>LINE A/R ON R-N FAULT,  FLR KISHENPUR - 52.96 KM, 5.68 KA.</t>
  </si>
  <si>
    <t>NR/11/826</t>
  </si>
  <si>
    <t>NR/11/2129</t>
  </si>
  <si>
    <t>NR/11/74</t>
  </si>
  <si>
    <t>LINE HAND TRIPPED FOR VOLTAGE REGULATION. NALAGARH = 426KV</t>
  </si>
  <si>
    <t>NR/11/240</t>
  </si>
  <si>
    <t>NR/11/335</t>
  </si>
  <si>
    <t>NR/11/817</t>
  </si>
  <si>
    <t>LINE HAND TRIPPED FOR VOLTAGE REGULATION. NALAGARH = 428KV</t>
  </si>
  <si>
    <t>NR/11/1078</t>
  </si>
  <si>
    <t>NR/11/1185</t>
  </si>
  <si>
    <t>NR/11/1397</t>
  </si>
  <si>
    <t>NR/11/1787</t>
  </si>
  <si>
    <t>NR/11/2088</t>
  </si>
  <si>
    <t>NR/11/2240</t>
  </si>
  <si>
    <t>NR/11/2364</t>
  </si>
  <si>
    <t>NR/11/2925</t>
  </si>
  <si>
    <t>NR/11/3056</t>
  </si>
  <si>
    <t>LINE HAND TRIPPED FOR VOLTAGE REGULATION. NALAGARH = 422KV</t>
  </si>
  <si>
    <t>LINE HAND TRIPPED FOR VOLTAGE REGULATION. NALAGARH = 421KV</t>
  </si>
  <si>
    <t>NR/11/1544</t>
  </si>
  <si>
    <t>LINE TRIPPED FROM URI-1 END ONLY ON OVER VOLATGE , VOLTAGE=429 KV AT URI1 END.</t>
  </si>
  <si>
    <t>NR/11/1428</t>
  </si>
  <si>
    <t>SD TAKEN FOR REPLACEMENT OF PORCELAIN INSULATOR WITH POLYMER INSUALTORS.</t>
  </si>
  <si>
    <t>NR/11/1541</t>
  </si>
  <si>
    <t>LINE HAND TRIPPED FOR VOLTAGE REGULATION. KISHENPUR= 433KV</t>
  </si>
  <si>
    <t>NR/11/2561</t>
  </si>
  <si>
    <t>NR/11/1726</t>
  </si>
  <si>
    <t>NR/11/163</t>
  </si>
  <si>
    <t>NR/11/610</t>
  </si>
  <si>
    <t>LINE HAND TRIPPED FOR VOLTAGE REGULATION. NALAGARH = 431KV</t>
  </si>
  <si>
    <t>NR/11/1522</t>
  </si>
  <si>
    <t>LINE HAND TRIPPED FOR VOLTAGE REGULATION. NALAGARH = 424KV</t>
  </si>
  <si>
    <t>NR/11/2832</t>
  </si>
  <si>
    <t>LINE HAND TRIPPED FOR VOLTAGE REGULATION. NALAGARH= 423KV</t>
  </si>
  <si>
    <t>NR/11/1869</t>
  </si>
  <si>
    <t xml:space="preserve">SD  TAKEN BY NHPC URI-2 FOR INSPECTION &amp; RECTIFICATION OF GIS COMPARTMENT AT THERE END </t>
  </si>
  <si>
    <t>NR/11/235</t>
  </si>
  <si>
    <t>NR/11/325</t>
  </si>
  <si>
    <t>NR/11/390</t>
  </si>
  <si>
    <t>NR/11/941</t>
  </si>
  <si>
    <t>NR/11/1069</t>
  </si>
  <si>
    <t>NR/11/1658</t>
  </si>
  <si>
    <t>LINE HAND TRIPPED FOR VOLTAGE REGULATION. NALAGARH = 433KV</t>
  </si>
  <si>
    <t>NR/11/2918</t>
  </si>
  <si>
    <t>LINE HAND TRIPPED FOR VOLTAGE REGULATION. NALAGARH= 428KV</t>
  </si>
  <si>
    <t>NR/11/2996</t>
  </si>
  <si>
    <t>LINE HAND TRIPPED FOR VOLTAGE REGULATION. NALAGARH= 431KV</t>
  </si>
  <si>
    <t>LINE HAND TRIPPED FOR VOLTAGE REGULATION. NALAGARH= 421KV</t>
  </si>
  <si>
    <t>NR/11/3266</t>
  </si>
  <si>
    <t>LINE HAND TRIPPED FOR VOLTAGE REGULATION. NALAGARH= 424KV</t>
  </si>
  <si>
    <t>NR/11/3395</t>
  </si>
  <si>
    <t>LINE HAND TRIPPED FOR VOLTAGE REGULATION. NALAGARH= 426KV</t>
  </si>
  <si>
    <t>NR/11/324</t>
  </si>
  <si>
    <t>LINE HAND TRIPPED FOR VOLTAGE REGULATION. PANCHKULA= 425KV</t>
  </si>
  <si>
    <t>LINE HAND TRIPPED FOR VOLTAGE REGULATION. PANCHKULA= 423KV</t>
  </si>
  <si>
    <t>NR/11/2122</t>
  </si>
  <si>
    <t>LINE HAND TRIPPED FOR VOLTAGE REGULATION. PANCHKULA= 428KV</t>
  </si>
  <si>
    <t>NR/11/3195</t>
  </si>
  <si>
    <t>LINE HAND TRIPPED FOR VOLTAGE REGULATION. ABDULLAPUR= 428KV</t>
  </si>
  <si>
    <t>NR/11/242</t>
  </si>
  <si>
    <t>LINE HAND TRIPPED FOR VOLTAGE REGULATION. PABDULLAPUR= 426KV</t>
  </si>
  <si>
    <t>LINE HAND TRIPPED FOR VOLTAGE REGULATION. A'PUR = 429KV</t>
  </si>
  <si>
    <t>NR/11/814</t>
  </si>
  <si>
    <t>LINE HAND TRIPPED FOR VOLTAGE REGULATION. ABDULLAPUR = 429KV</t>
  </si>
  <si>
    <t>NR/11/1399</t>
  </si>
  <si>
    <t>NR/11/1661</t>
  </si>
  <si>
    <t>LINE HAND TRIPPED FOR VOLTAGE REGULATION. ABDULLAPUR = 422KV</t>
  </si>
  <si>
    <t>NR/11/3463</t>
  </si>
  <si>
    <t>LINE HAND TRIPPED FOR VOLTAGE REGULATION. PANCHKULA= 421KV</t>
  </si>
  <si>
    <t>NR/11/14</t>
  </si>
  <si>
    <t>LINE HAND TRIPPED FOR VOLTAGE REGULATION. PANCHKULA= 426KV</t>
  </si>
  <si>
    <t>NR/11/175</t>
  </si>
  <si>
    <t>NR/11/363</t>
  </si>
  <si>
    <t>NR/11/389</t>
  </si>
  <si>
    <t>NR/11/601</t>
  </si>
  <si>
    <t>LINE HAND TRIPPED FOR VOLTAGE REGULATION. PANCHKULAR=425KV.</t>
  </si>
  <si>
    <t>NR/11/934</t>
  </si>
  <si>
    <t>LINE HAND TRIPPED FOR VOLTAGE REGULATION. NATHPAJHAKRI= 422KV</t>
  </si>
  <si>
    <t>NR/11/1653</t>
  </si>
  <si>
    <t>LINE HAND TRIPPED FOR VOLTAGE REGULATION. PANCHKULA= 424KV</t>
  </si>
  <si>
    <t>LINE HAND TRIPPED FOR VOLTAGE REGULATION. JHAKRI= 424KV</t>
  </si>
  <si>
    <t>NR/11/2028</t>
  </si>
  <si>
    <t>LINE HAND TRIPPED FOR VOLTAGE REGULATION. PANCHKULA= 422KV</t>
  </si>
  <si>
    <t>NR/11/2358</t>
  </si>
  <si>
    <t>LINE HAND TRIPPED FOR VOLTAGE REGULATION. JHAKRI= 423KV</t>
  </si>
  <si>
    <t>LINE HAND TRIPPED FOR VOLTAGE REGULATION. PANCHKULA = 426KV</t>
  </si>
  <si>
    <t>NR/11/2916</t>
  </si>
  <si>
    <t>NR/11/3322</t>
  </si>
  <si>
    <t>NR/11/3441</t>
  </si>
  <si>
    <t>NR/11/69</t>
  </si>
  <si>
    <t>NR/11/89</t>
  </si>
  <si>
    <t>NR/11/257</t>
  </si>
  <si>
    <t>NR/11/486</t>
  </si>
  <si>
    <t>NR/11/1073</t>
  </si>
  <si>
    <t>LINE HAND TRIPPED FOR VOLTAGE REGULATION. PANCHKULA= 427KV</t>
  </si>
  <si>
    <t>NR/11/1183</t>
  </si>
  <si>
    <t>NR/11/1389</t>
  </si>
  <si>
    <t>LINE HAND TRIPPED FOR VOLTAGE REGULATION. NATHPAJHAKRI= 424KV</t>
  </si>
  <si>
    <t>NR/11/1520</t>
  </si>
  <si>
    <t>NR/11/1671</t>
  </si>
  <si>
    <t>NR/11/1793</t>
  </si>
  <si>
    <t>NR/11/1909</t>
  </si>
  <si>
    <t>NR/11/2112</t>
  </si>
  <si>
    <t>NR/11/2235</t>
  </si>
  <si>
    <t>NR/11/2493</t>
  </si>
  <si>
    <t>NR/11/2612</t>
  </si>
  <si>
    <t>LINE HAND TRIPPED FOR VOLTAGE REGULATION. JHAKRI= 422KV</t>
  </si>
  <si>
    <t>NR/11/2727</t>
  </si>
  <si>
    <t>NR/11/3050</t>
  </si>
  <si>
    <t>LINE HAND TRIPPED FOR VOLTAGE REGULATION. JHAKRI= 422KV.</t>
  </si>
  <si>
    <t>NR/11/3393</t>
  </si>
  <si>
    <t>LINE HAND TRIPPED FOR VOLTAGE REGULATION. JHAKRI= 423KV.</t>
  </si>
  <si>
    <t>NR/11/76</t>
  </si>
  <si>
    <t>NR/11/166</t>
  </si>
  <si>
    <t>NR/11/317</t>
  </si>
  <si>
    <t>NR/11/491</t>
  </si>
  <si>
    <t>NR/11/1403</t>
  </si>
  <si>
    <t>LINE HAND TRIPPED FOR VOLTAGE REGULATION. JALLANDHAR= 431KV</t>
  </si>
  <si>
    <t>NR/11/1539</t>
  </si>
  <si>
    <t>NR/11/2083</t>
  </si>
  <si>
    <t>NR/11/2194</t>
  </si>
  <si>
    <t>LINE KEPT OPEN FOR VOLTAGE REGULATIPON.</t>
  </si>
  <si>
    <t>NR/11/2508</t>
  </si>
  <si>
    <t>NR/11/2620</t>
  </si>
  <si>
    <t>NR/11/2769</t>
  </si>
  <si>
    <t>NR/11/2958</t>
  </si>
  <si>
    <t>NR/11/3066</t>
  </si>
  <si>
    <t>LINE HAND TRIPPED FOR VOLTAGE REGULATION. JALANDHAR= 428KV</t>
  </si>
  <si>
    <t>NR/11/3237</t>
  </si>
  <si>
    <t>NR/11/38</t>
  </si>
  <si>
    <t>NR/11/333</t>
  </si>
  <si>
    <t>LINE HAND TRIPPED FOR VOLTAGE REGULATION. JALLANDHAR= 426KV</t>
  </si>
  <si>
    <t>NR/11/1278</t>
  </si>
  <si>
    <t>NR/11/2735</t>
  </si>
  <si>
    <t>NR/11/2870</t>
  </si>
  <si>
    <t>NR/11/3095</t>
  </si>
  <si>
    <t>NR/11/3201</t>
  </si>
  <si>
    <t>NR/11/3337</t>
  </si>
  <si>
    <t>NR/11/3369</t>
  </si>
  <si>
    <t>NR/11/1130</t>
  </si>
  <si>
    <t>SD TAKEN FOR ATTENDING HOT SPOT AT LOC. NO. 72.</t>
  </si>
  <si>
    <t>NR/11/1540</t>
  </si>
  <si>
    <t>NR/11/73</t>
  </si>
  <si>
    <t>LINE HAND TRIPPED FOR VOLTAGE REGULATION. AMRITSAR= 426KV</t>
  </si>
  <si>
    <t>LINE HAND TRIPPED FOR VOLTAGE REGULATION. AMRITSAR= 422KV</t>
  </si>
  <si>
    <t>LINE HAND TRIPPED FOR VOLTAGE REGULATION. AMRITSAR= 425KV</t>
  </si>
  <si>
    <t>LINE HAND TRIPPED FOR VOLTAGE REGULATION. AMRITSAR= 423KV</t>
  </si>
  <si>
    <t>LINE A/R ON RN FAULT. FLR AMRITSAR -155 KM, 3.08 KA.</t>
  </si>
  <si>
    <t>LINE HAND TRIPPED FOR VOLTAGE REGULATION. AMRITSAR= 429KV</t>
  </si>
  <si>
    <t>LINE HAND TRIPPED FOR VOLTAGE REGULATION. AMRITSAR= 418KV</t>
  </si>
  <si>
    <t>LINE HAND TRIPPED FOR VOLTAGE REGULATION. AMRITSAR = 423KV</t>
  </si>
  <si>
    <t>LINE HAND TRIPPED FOR VOLTAGE REGULATION. AMRITSAR = 432KV</t>
  </si>
  <si>
    <t>LINE HAND TRIPPED FOR VOLTAGE REGULATION. AMRITSAR = 422KV</t>
  </si>
  <si>
    <t>LINE HAND TRIPPED FOR VOLTAGE REGULATION. AMRITSAR= 428KV</t>
  </si>
  <si>
    <t>LINE HAND TRIPPED FOR VOLTAGE REGULATION. AMRITSAR= 420KV</t>
  </si>
  <si>
    <t>NR/11/3251</t>
  </si>
  <si>
    <t>SD TAKEN FOR CARRYING OUT RECTIFICATION WORK IN B PH CVT AT BANALA END.</t>
  </si>
  <si>
    <t>NR/11/2841</t>
  </si>
  <si>
    <t>LINE TRIPPED ON R-N FAULT. FLR WAGOORA: 53.91 KM, 4.35 KA &amp; WANPOH: 5.7 KMS, 7.1 KA.</t>
  </si>
  <si>
    <t>NR/11/1542</t>
  </si>
  <si>
    <t>NR/11/628</t>
  </si>
  <si>
    <t>SD TAKEN BY SJVNL FOR AMP OF GIS LINE BAY AT JAKHRI &amp; REPLACEMENT OF INSULATED DRIVING RODS IN GIS DIS-CONNECTOR AT RAMPUR.</t>
  </si>
  <si>
    <t>NR/11/973</t>
  </si>
  <si>
    <t>LINE HAND TRIPPED FOR VOLTAGE REGULATION. NJPC = 425KV</t>
  </si>
  <si>
    <t>LINE HAND TRIPPED FOR VOLTAGE REGULATION. RAMPUR= 422KV</t>
  </si>
  <si>
    <t>NR/11/3450</t>
  </si>
  <si>
    <t>SD TAKEN BY SJVNL FOR MAINTENANCE &amp; TESTING OF BB2 AT RAMPUR HEP.</t>
  </si>
  <si>
    <t>NR/11/75</t>
  </si>
  <si>
    <t>NR/11/246</t>
  </si>
  <si>
    <t>NR/11/394</t>
  </si>
  <si>
    <t>NR/11/604</t>
  </si>
  <si>
    <t>NR/11/1274</t>
  </si>
  <si>
    <t>NR/11/1577</t>
  </si>
  <si>
    <t>SD  TAKEN BY RAMPUR SJVNL FOR REPLACEMENT OF INSULATED DRIVING RODS IN GIS  DIS-CONNECTORS ON BB2 SIDE.</t>
  </si>
  <si>
    <t>NR/11/1722</t>
  </si>
  <si>
    <t>NR/11/3194</t>
  </si>
  <si>
    <t>NR/11/1308</t>
  </si>
  <si>
    <t>NR/11/1424</t>
  </si>
  <si>
    <t>NR/11/165</t>
  </si>
  <si>
    <t>NR/11/327</t>
  </si>
  <si>
    <t>NR/11/1188</t>
  </si>
  <si>
    <t>NR/11/1833</t>
  </si>
  <si>
    <t>NR/11/1951</t>
  </si>
  <si>
    <t>NR/11/3062</t>
  </si>
  <si>
    <t>NR/11/721</t>
  </si>
  <si>
    <t>SD TAKEN BY BBMB FOR REPLACEMENT OF PORCELAIN INSULATOR WITH POLYMER INSULATORS.</t>
  </si>
  <si>
    <t>NR/11/842</t>
  </si>
  <si>
    <t>NR/11/968</t>
  </si>
  <si>
    <t>NR/11/1670</t>
  </si>
  <si>
    <t>NR/11/2371</t>
  </si>
  <si>
    <t>LINE HAND TRIPPED FOR VOLTAGE REGULATION. PANCHKULA = 428KV</t>
  </si>
  <si>
    <t>NR/11/2509</t>
  </si>
  <si>
    <t>LINE HAND TRIPPED FOR VOLTAGE REGULATION. PANCHKULA = 430KV</t>
  </si>
  <si>
    <t>NR/11/2626</t>
  </si>
  <si>
    <t>NR/11/2740</t>
  </si>
  <si>
    <t>NR/11/2845</t>
  </si>
  <si>
    <t>LINE HAND TRIPPED FOR VOLTAGE REGULATION. PANCHKULA= 426KV.</t>
  </si>
  <si>
    <t>NR/11/3101</t>
  </si>
  <si>
    <t>SD TAKEN TO ATTEND THE SPARKING ON LINE ISOLATOR AT PANCHKULA.</t>
  </si>
  <si>
    <t>NR/11/3197</t>
  </si>
  <si>
    <t>LINE HAND TRIPPED FOR VOLTAGE REGULATION. PANCHKULA= 420KV</t>
  </si>
  <si>
    <t>NR/11/2962</t>
  </si>
  <si>
    <t>SD TAKEN FOR AMP WORK AND CSD RELAY COMMISSIONING WORK AT MOGA S/S END.</t>
  </si>
  <si>
    <t>LINE HAND TRIPPED FOR VOLTAGE REGULATION. KURUKSHETRA= 429KV</t>
  </si>
  <si>
    <t>LINE HAND TRIPPED FOR VOLTAGE REGULATION. KURUKSHETRA= 434KV</t>
  </si>
  <si>
    <t>NR/11/952</t>
  </si>
  <si>
    <t>LINE TRIPPED DUE TO OVER VOLTAGE STAGE-1 OPERATED AT KURUKSHETRA END.KURUKSHETRA VOLTAGE= 439KV</t>
  </si>
  <si>
    <t>LINE HAND TRIPPED FOR VOLTAGE REGULATION. KURUKSHETRA= 433KV</t>
  </si>
  <si>
    <t>LINE HAND TRIPPED FOR VOLTAGE REGULATION. KURUSHETRA= 428KV</t>
  </si>
  <si>
    <t>NR/11/2038</t>
  </si>
  <si>
    <t>LINE HAND TRIPPED FOR VOLTAGE REGULATION. ABDULLAPUR = 431KV</t>
  </si>
  <si>
    <t>LINE HAND TRIPPED FOR VOLTAGE REGULATION. KURUKSHETRA= 431KV</t>
  </si>
  <si>
    <t>NR/11/804</t>
  </si>
  <si>
    <t>NR/11/2393</t>
  </si>
  <si>
    <t>SD TAKEN FOR BB-3 EXTENSION WORKS FOR JIND D/C UNDER CONSTRUCTION AND AS TIE CB WAS UNDER FORCED OUTAGE.</t>
  </si>
  <si>
    <t>LINE HAND TRIPPED FOR VOLTAGE REGULATION. KURUSHETRA= 429KV</t>
  </si>
  <si>
    <t>NR/11/1791</t>
  </si>
  <si>
    <t>NR/11/2359</t>
  </si>
  <si>
    <t>LINE HAND TRIPPED FOR VOLTAGE REGULATION. KURUKSHETRA= 427KV</t>
  </si>
  <si>
    <t>LINE HAND TRIPPED FOR VOLTAGE REGULATION. KURUKSHETRA= 428KV</t>
  </si>
  <si>
    <t>LINE TRIPPED DUE TO OVER VOLTAGE STAGE-1 OPERATED AT KURUKSHETRA END.KURUKSHETRA VOLTAGE= 442KV</t>
  </si>
  <si>
    <t>LINE HAND TRIPPED FOR VOLTAGE REGULATION. KURUKSHETRA= 435KV</t>
  </si>
  <si>
    <t>NR/11/2491</t>
  </si>
  <si>
    <t>NR/11/152</t>
  </si>
  <si>
    <t>NR/11/593</t>
  </si>
  <si>
    <t>LINE HAND TRIPPED FOR VOLTAGE REGULATION. KURUSHETRA= 433KV</t>
  </si>
  <si>
    <t>NR/11/1392</t>
  </si>
  <si>
    <t>NR/11/2622</t>
  </si>
  <si>
    <t>NR/11/1912</t>
  </si>
  <si>
    <t>NR/11/2499</t>
  </si>
  <si>
    <t>LINE HAND TRIPPED FOR VOLTAGE REGULATION. KURUKSHETRA= 430KV</t>
  </si>
  <si>
    <t>LINE HAND TRIPPED FOR VOLTAGE REGULATION. PATIALA= 424KV</t>
  </si>
  <si>
    <t>LINE HAND TRIPPED FOR VOLTAGE REGULATION. PATIALA= 421KV</t>
  </si>
  <si>
    <t>LINE HAND TRIPPED FOR VOLTAGE REGULATION. PATIALA = 421KV</t>
  </si>
  <si>
    <t>LINE HAND TRIPPED FOR VOLTAGE REGULATION. PATIALA= 426KV</t>
  </si>
  <si>
    <t>NR/11/2370</t>
  </si>
  <si>
    <t>LINE HAND TRIPPED FOR VOLTAGE REGULATION. PANCHKULA = 422KV</t>
  </si>
  <si>
    <t>NR/11/1279</t>
  </si>
  <si>
    <t>LINE HAND TRIPPED FOR VOLTAGE REGULATION. PATIALA= 430KV</t>
  </si>
  <si>
    <t>NR/11/1666</t>
  </si>
  <si>
    <t>LINE HAND TRIPPED FOR VOLTAGE REGULATION. PATIALA = 424KV</t>
  </si>
  <si>
    <t>NR/11/3099</t>
  </si>
  <si>
    <t>SD TAKEN BY PATRAN STATION FOR MAINTENANCE AND INSULATORS REPLACEMENT WORK AT THEIR END.</t>
  </si>
  <si>
    <t>LINE HAND TRIPPED FOR VOLTAGE REGULATION. PATIALA= 429KV</t>
  </si>
  <si>
    <t>NR/11/3238</t>
  </si>
  <si>
    <t>LINE HAND TRIPPED FOR VOLTAGE REGULATION. KAITHAL= 426KV</t>
  </si>
  <si>
    <t>LINE A/R ON R-N FAULT. FLR BHIWANI : 142KM.</t>
  </si>
  <si>
    <t>NR/11/554</t>
  </si>
  <si>
    <t>LINE TRIPPED ON R-N FAULT. FLR BHIWANI : 142KM. (TOTAL LINE LENGTH: 212 KM, POWERGRID PORTION : 14.4 KM FROM RAJPURA)</t>
  </si>
  <si>
    <t>NR/11/948</t>
  </si>
  <si>
    <t>NR/11/1281</t>
  </si>
  <si>
    <t>NR/11/2736</t>
  </si>
  <si>
    <t>NR/11/2848</t>
  </si>
  <si>
    <t>LINE A/R ON Y-N FAULT. FLR HAMIRPUR - 56.988 KM, 5.37KA.</t>
  </si>
  <si>
    <t>NR/11/2247</t>
  </si>
  <si>
    <t>NR/11/2571</t>
  </si>
  <si>
    <t>LINE TRIPPED ON B-N FAULT. FLR KAITHAL -204 KMS 1.6 KA, DADRI:  5.9 KMS.</t>
  </si>
  <si>
    <t>NR/11/1334</t>
  </si>
  <si>
    <t xml:space="preserve">SD TAKEN BY NHPC PARBATI-2 FOR ATTENDING GAS LEAKAGE IN GIS AT THEIR END. </t>
  </si>
  <si>
    <t>NR/11/72</t>
  </si>
  <si>
    <t>LINE HAND TRIPPED FOR VOLTAGE REGULATION. MOGA= 802KV</t>
  </si>
  <si>
    <t>NR/11/156 NLDC/83</t>
  </si>
  <si>
    <t>LINE HAND TRIPPED FOR VOLTAGE REGULATION. MOGA= 798KV</t>
  </si>
  <si>
    <t>NR/11/232
 NLDC/126</t>
  </si>
  <si>
    <t>LINE HAND TRIPPED FOR VOLTAGE REGULATION. MOGA= 801KV</t>
  </si>
  <si>
    <t>NR/11/315
 NLDC/161</t>
  </si>
  <si>
    <t>NR/11/386 NLDC/200</t>
  </si>
  <si>
    <t>NR/11/482 NLDC/257</t>
  </si>
  <si>
    <t>NR/11/589 NLDC/319</t>
  </si>
  <si>
    <t>NR/11/806 NLDC/388</t>
  </si>
  <si>
    <t>LINE HAND TRIPPED FOR VOLTAGE REGULATION. MOGA= 805KV</t>
  </si>
  <si>
    <t>NR/11/929 NLDC/453</t>
  </si>
  <si>
    <t>LINE HAND TRIPPED FOR VOLTAGE REGULATION. MOGA= 795KV</t>
  </si>
  <si>
    <t>NR/11/1082</t>
  </si>
  <si>
    <t>LINE HAND TRIPPED FOR VOLTAGE REGULATION. MOGA= 797KV</t>
  </si>
  <si>
    <t>NR/11/1176 &amp;
NL/11/572</t>
  </si>
  <si>
    <t>LINE HAND TRIPPED FOR VOLTAGE REGULATION. MOGA= 803KV</t>
  </si>
  <si>
    <t>NR/11/1357 &amp;
NL/11/652</t>
  </si>
  <si>
    <t>LINE HAND TRIPPED FOR VOLTAGE REGULATION. MOGA= 793KV</t>
  </si>
  <si>
    <t>NR/11/1650 &amp;
NLDC- 794</t>
  </si>
  <si>
    <t>NR/11/1755&amp;
NLDC- 833</t>
  </si>
  <si>
    <t>NR/11/1904&amp;
NLDC- 926</t>
  </si>
  <si>
    <t>NR/11/2030 &amp;
NLDC- 993</t>
  </si>
  <si>
    <t>NR/11/2111 &amp;
NLDC- 1036</t>
  </si>
  <si>
    <t>LINE HAND TRIPPED FOR VOLTAGE REGULATION. MOGA= 796KV</t>
  </si>
  <si>
    <t>NR/11/2227&amp;
NLDC- 1094</t>
  </si>
  <si>
    <t>LINE HAND TRIPPED FOR VOLTAGE REGULATION. MOGA= 782KV</t>
  </si>
  <si>
    <t>NR/11/2357  NLDC-1211</t>
  </si>
  <si>
    <t>NR/11/2492</t>
  </si>
  <si>
    <t>LINE HAND TRIPPED FOR VOLTAGE REGULATION. MOGA= 804KV</t>
  </si>
  <si>
    <t>NR/11/2606
NLDC/1347</t>
  </si>
  <si>
    <t>LINE HAND TRIPPED FOR VOLTAGE REGULATION. MOGA= 792KV</t>
  </si>
  <si>
    <t>NR/11/2719
NLDC/1421</t>
  </si>
  <si>
    <t>NR/11/2824</t>
  </si>
  <si>
    <t>NR/11/2917 &amp; NL/1532</t>
  </si>
  <si>
    <t>NR/11/3051&amp;
NLDC- 1599</t>
  </si>
  <si>
    <t>NR/11/3185&amp;
NLDC- 1655</t>
  </si>
  <si>
    <t>NR/11/3326  &amp;
NLDC- 1719</t>
  </si>
  <si>
    <t>LINE HAND TRIPPED FOR VOLTAGE REGULATION. MOGA= 799KV.</t>
  </si>
  <si>
    <t>NR/11/3439 &amp;
NLDC- 1719</t>
  </si>
  <si>
    <t>B/R HAND TRIPPED FOR VOLTAGE REGULATION. WAGOORA = 384KV.</t>
  </si>
  <si>
    <t>B/R HAND TRIPPED FOR VOLTAGE REGULATION. WAGOORA = 393KV.</t>
  </si>
  <si>
    <t>NR/11/1230 &amp;
NL/11/599</t>
  </si>
  <si>
    <t>SD TAKEN FOR ATTENDING HOT SPOT ON B-PHASE ISOLATOR OF BUS- REACCTOR-I</t>
  </si>
  <si>
    <t>B/R HAND TRIPPED FOR VOLTAGE REGULATION. WANPOH = 387KV.</t>
  </si>
  <si>
    <t>B/R HAND TRIPPED FOR VOLTAGE REGULATION. NEW WANPOH = 395KV.</t>
  </si>
  <si>
    <t>NR/11/2585</t>
  </si>
  <si>
    <t>SD TAKEN FOR SF6 GAS FILLING IN MAIN BAY GIS CHAMBER.</t>
  </si>
  <si>
    <t>NR/11/164</t>
  </si>
  <si>
    <t>SRET</t>
  </si>
  <si>
    <t>B/R TRIPPED ON DIFFERENTIAL DUE TO FAILURE OF B-PH CT OF TIE BAY 408 AT PANCHKULA.</t>
  </si>
  <si>
    <t>B/R HAND TRIPPED BY BBMB DEHAR FOR TESTING OF MACHINE NO. 6 ON LEADING POWER FACTOR.</t>
  </si>
  <si>
    <t>NR/11/1965</t>
  </si>
  <si>
    <t>SD TO ATTEND HOTSPOT AT T-ISOLATOR.</t>
  </si>
  <si>
    <t>NR/11/3263</t>
  </si>
  <si>
    <t>SD TAKEN FOR OLTC GEAR ASSEMBLY REPLACEMENT.</t>
  </si>
  <si>
    <t>ICT TRIPPED DUE TO HEAVY CURRENT DUE TO JUMPER SNAPPING ON PAMPORE CKT-1 AT JKPDD END.</t>
  </si>
  <si>
    <t>NR/11/43</t>
  </si>
  <si>
    <t>SD  TAKEN FOR TAKING Y-PH UNIT OUT OF SERVICE FOR AMP WORKS &amp; TAKING IN SPARE UNIT.</t>
  </si>
  <si>
    <t>NR/11/725</t>
  </si>
  <si>
    <t>NR/11/309</t>
  </si>
  <si>
    <t xml:space="preserve">SD TAKEN TO CHECK  BUCHHOLZ ALARM AND </t>
  </si>
  <si>
    <t>ICT TRRIPPED DUE TO BUCHHOLZ PRTN OPERATION.</t>
  </si>
  <si>
    <t>NR/11/2665</t>
  </si>
  <si>
    <t>SD TAKEN FOR RECTIFICATION WORK AFTER TRIPPING ON BUCHHOLZ.</t>
  </si>
  <si>
    <t>NR/11/2412</t>
  </si>
  <si>
    <t>ICT TRIPPED ON Y-PH OIL SURGE RELAY OPERATION.</t>
  </si>
  <si>
    <t>NR/11/502 NLDC/269</t>
  </si>
  <si>
    <t>SD TAKEN TO CHECK &amp; TEST ICT AFTER TRIPPING ON Y-PH OSR PRTN.</t>
  </si>
  <si>
    <t>NR/11/2408</t>
  </si>
  <si>
    <t>SD TAKEN FOR  CARRYING OUT COMPLETE TESTING OF TRANSFORMER.</t>
  </si>
  <si>
    <t>NR/11/2539</t>
  </si>
  <si>
    <t>NR/11/35</t>
  </si>
  <si>
    <t>SVC TRIPPED ON Y-PHASE TRANSFORMER E/F CREATED BY MONKEY ON 36 KV BUSHING.</t>
  </si>
  <si>
    <t>NR/11/954</t>
  </si>
  <si>
    <t>GOMD</t>
  </si>
  <si>
    <t>POLE BLOCKED DUE TO LOSS OF AC POWER TRANSFER CAUSED BY TRIPPING OF ALL CONNECTED AC LINES ON OVER VOLTAGE.</t>
  </si>
  <si>
    <t>NR/11/1933</t>
  </si>
  <si>
    <t>POLE BLOCKED DURING CHANGEOVER FOR VOLTAGE REGULATION BY NLDC.</t>
  </si>
  <si>
    <t>NL/11/1216</t>
  </si>
  <si>
    <t>POLE BLOCKED DUE TO UNAVAILABILITY OF MINIMUM FILTERS AT HVDC KURUKSHETRA END.</t>
  </si>
  <si>
    <t>NLDC/1391</t>
  </si>
  <si>
    <t>POLE BLOCKED DUE TO CONTROL MAL OPERATION AT KURUKSHETRA.</t>
  </si>
  <si>
    <t>NLDC/1436</t>
  </si>
  <si>
    <t>POLE BLOCKED DURING RAMP DOWN THE POWER AT KURUKSHETRA.</t>
  </si>
  <si>
    <t>NR/11/956</t>
  </si>
  <si>
    <t>POLE BLOCKED DUE TO DC UNDER CURRENT PROTECTION OPTD IN LINE</t>
  </si>
  <si>
    <t>NL/11/812</t>
  </si>
  <si>
    <t>POLE BLOCKED FOR VOLTAGE REGULATION BY NLDC</t>
  </si>
  <si>
    <t>NLDC-891,NRLDC-1853</t>
  </si>
  <si>
    <t>POLE BLOCKED DUE TO CONTROL MAL-OPERATION.</t>
  </si>
  <si>
    <t>NR/11/1842, NLDC-896, WRLDC-2234</t>
  </si>
  <si>
    <t>POLE BLOCKED DUE TO COMMUTATION FAILURE AT KURUKSHETRA END.</t>
  </si>
  <si>
    <t>NR/11/1860, NLDC-897, WRLDC-2236</t>
  </si>
  <si>
    <t>POLE BLOCKED DUE TO TOVC PROTN. OPTD. AT KURUKSHETRA END.</t>
  </si>
  <si>
    <t>NLDC/932</t>
  </si>
  <si>
    <t>POLE BLOCKED DUE TO TOV (TEMPORARY OVER VOLTAGE) OPERATED AT HVDC KURUKSHETRA END.</t>
  </si>
  <si>
    <t>NLDC/1369</t>
  </si>
  <si>
    <t>SD TAKEN TO ATTEND THE FAULT OCCURRED VBO FIRING IN VALVE 6 AND THRYSTER FAILED IN VALVE 12.</t>
  </si>
  <si>
    <t>NR/12/232</t>
  </si>
  <si>
    <t>SD TAKEN BY JKPDD  FOR AMP WORKS AT HIRANAGAR.</t>
  </si>
  <si>
    <t>NR/12/1769</t>
  </si>
  <si>
    <t>SD TAKEN BY NHPC FOR MAINTENANCE WORKS AT SEWA-2.</t>
  </si>
  <si>
    <t>SD TAKEN BY JKPDD FOR APM WORKS AT HIRANAGAR.</t>
  </si>
  <si>
    <t>NR/12/1155</t>
  </si>
  <si>
    <t>LINE TRIPPED ON B-N FAULT FROM SEWA2 END ONLY. FLR SEWA :- 13.2KM.</t>
  </si>
  <si>
    <t>SD TAKEN BY JKPDD FOR AMP WORKS AT HIRANAGAR.</t>
  </si>
  <si>
    <t>NR/12/1433</t>
  </si>
  <si>
    <t>SD TAKEN BY PSTCL DASUA FOR MAINTENANCE WORKS.</t>
  </si>
  <si>
    <t>NR/12/1567</t>
  </si>
  <si>
    <t>NR/12/2480</t>
  </si>
  <si>
    <t>SD TAKEN FOR REPLACEMENT OF DISC INSULATORS WITH POLYMER INSULATOR.</t>
  </si>
  <si>
    <t>NR/12/2715</t>
  </si>
  <si>
    <t>NR/12/1562</t>
  </si>
  <si>
    <t>SD TAKEN TO ATTEND OIL LEAKAGE B-PHASE CVT AT KISHENPUR.</t>
  </si>
  <si>
    <t>NR/12/2596</t>
  </si>
  <si>
    <t>NR/12/2772</t>
  </si>
  <si>
    <t>NR/12/2242</t>
  </si>
  <si>
    <t xml:space="preserve">SD TAKEN FOR REPLACEMENT OF R- PHASE LINE CT AT UDHAMPUR. </t>
  </si>
  <si>
    <t>NR/12/48</t>
  </si>
  <si>
    <t>NR/12/50</t>
  </si>
  <si>
    <t>SD TAKEN BY PSTCL TO ATTEND HOTSPOT AT SARNA.</t>
  </si>
  <si>
    <t>SD TAKEN BY PSTCL DASUA FOR COMMISSIONING OF 220KV BUS BAR PROTECTION PANAL.</t>
  </si>
  <si>
    <t>NR/12/1140</t>
  </si>
  <si>
    <t>LINE TRIPPED ON R-N FAULT. FLR SARNA : 2.5KM</t>
  </si>
  <si>
    <t>NR/12/1315</t>
  </si>
  <si>
    <t>SD TAKEN BY PSTCL FOR ATTEND HOT SPOT AND MAINT. WORK AT DASUYA.</t>
  </si>
  <si>
    <t>NR/12/3098</t>
  </si>
  <si>
    <t>NR/12/4182</t>
  </si>
  <si>
    <t>NR/12/403</t>
  </si>
  <si>
    <t>NR/12/582</t>
  </si>
  <si>
    <t>NR/12/604</t>
  </si>
  <si>
    <t>NR/12/842</t>
  </si>
  <si>
    <t>NR/12/1300</t>
  </si>
  <si>
    <t>NR/12/1656</t>
  </si>
  <si>
    <t>NR/12/1866</t>
  </si>
  <si>
    <t>NR/12/2067</t>
  </si>
  <si>
    <t>NR/12/2088</t>
  </si>
  <si>
    <t>NR/12/127</t>
  </si>
  <si>
    <t>NR/12/213</t>
  </si>
  <si>
    <t>NR/12/279</t>
  </si>
  <si>
    <t>NR/12/378</t>
  </si>
  <si>
    <t>NR/12/481</t>
  </si>
  <si>
    <t>NR/12/516</t>
  </si>
  <si>
    <t>NR/12/702</t>
  </si>
  <si>
    <t>NR/12/736</t>
  </si>
  <si>
    <t>NR/12/815</t>
  </si>
  <si>
    <t>NR/12/911</t>
  </si>
  <si>
    <t>LINE HAND TRIPPED FOR VOLTAGE REGULATION. JALANDHAR= 423KV</t>
  </si>
  <si>
    <t>NR/12/942</t>
  </si>
  <si>
    <t>NR/12/981</t>
  </si>
  <si>
    <t>NR/12/1073</t>
  </si>
  <si>
    <t>NR/12/1263</t>
  </si>
  <si>
    <t>NR/12/1383</t>
  </si>
  <si>
    <t>NR/12/1430</t>
  </si>
  <si>
    <t>NR/12/1515</t>
  </si>
  <si>
    <t>NR/12/1630</t>
  </si>
  <si>
    <t>NR/12/1739</t>
  </si>
  <si>
    <t>NR/12/1777</t>
  </si>
  <si>
    <t>NR/12/1829</t>
  </si>
  <si>
    <t>NR/12/1941</t>
  </si>
  <si>
    <t>NR/12/1969</t>
  </si>
  <si>
    <t>NR/12/2193</t>
  </si>
  <si>
    <t>NR/12/2220</t>
  </si>
  <si>
    <t>NR/12/2307</t>
  </si>
  <si>
    <t>LINE HAND TRIPPED FOR VOLTAGE REGULATION. JALANDHAR= 422KV</t>
  </si>
  <si>
    <t>NR/12/2430</t>
  </si>
  <si>
    <t>NR/12/2563</t>
  </si>
  <si>
    <t>NR/12/2636</t>
  </si>
  <si>
    <t>NR/12/2744</t>
  </si>
  <si>
    <t>NR/12/2850</t>
  </si>
  <si>
    <t>NR/12/2978</t>
  </si>
  <si>
    <t>NR/12/3084</t>
  </si>
  <si>
    <t>NR/12/4102</t>
  </si>
  <si>
    <t>NR/12/4226</t>
  </si>
  <si>
    <t>NR/12/4305</t>
  </si>
  <si>
    <t>NR/12/1087</t>
  </si>
  <si>
    <t>LINE TRIPPED ON B-N FAULT. FLR MOGA : 103KM AND HISAR :107KM.</t>
  </si>
  <si>
    <t>NR/12/1097</t>
  </si>
  <si>
    <t>NR/12/1513</t>
  </si>
  <si>
    <t>LINE HAND TRIPPED FOR VOLTAGE REGULATION. HISSAR= 421KV</t>
  </si>
  <si>
    <t>NR/12/1519</t>
  </si>
  <si>
    <t>LINE TRIPPED DUE TO NGR BUCHOLTZ PROTECTION OF LINE REACTOR OPERATED AT FATEHABAD END.</t>
  </si>
  <si>
    <t>LINE HAND TRIPPED FOR VOLTAGE REGULATION. NALAGARH= 427KV</t>
  </si>
  <si>
    <t>NR/12/281</t>
  </si>
  <si>
    <t>NR/12/490</t>
  </si>
  <si>
    <t>NR/12/978</t>
  </si>
  <si>
    <t>NR/12/1084</t>
  </si>
  <si>
    <t>LINE HAND TRIPPED FOR VOLTAGE REGULATION. PATIALA= 425KV</t>
  </si>
  <si>
    <t>NR/12/1267</t>
  </si>
  <si>
    <t>LINE HAND TRIPPED FOR VOLTAGE REGULATION. NALAGARH= 429KV</t>
  </si>
  <si>
    <t>NR/12/2455</t>
  </si>
  <si>
    <t>NR/12/2559</t>
  </si>
  <si>
    <t>NR/12/2859</t>
  </si>
  <si>
    <t>LINE HAND TRIPPED FOR VOLTAGE REGULATION. NALAGARH= 425KV</t>
  </si>
  <si>
    <t>NR/12/2969</t>
  </si>
  <si>
    <t>NR/12/2125</t>
  </si>
  <si>
    <t>SD TAKEN TO ATTEND OIL LEAKAGE IN R-PH LINE CT.</t>
  </si>
  <si>
    <t>LINE TRIPPED ON SYSTEM HIGH VOLTAGE. MOGA = 438KV</t>
  </si>
  <si>
    <t>NR/12/1105</t>
  </si>
  <si>
    <t>LINE KEPT OPEN ON NRLDC FOR VOLTAGE REGULATION.</t>
  </si>
  <si>
    <t>NR/12/989</t>
  </si>
  <si>
    <t>NR/12/2776</t>
  </si>
  <si>
    <t>SD TAKEN BY STERLITE FOR CROSSING OF 400KV D/C SAMBA-AMARGARH LINES.</t>
  </si>
  <si>
    <t>NR/12/2889</t>
  </si>
  <si>
    <t>LINE HAND TRIPPED FOR VOLTAGE REGULATION. NALAGARH= 422KV</t>
  </si>
  <si>
    <t>NR/12/966</t>
  </si>
  <si>
    <t>NR/12/1075</t>
  </si>
  <si>
    <t>NR/12/1319</t>
  </si>
  <si>
    <t>SD TAKEN  FOR BUS BAR EXTENSION WORK OF ICT-1 AND ICT-2 UNDER CONSTRUCTION AT GIS BANALA.</t>
  </si>
  <si>
    <t>NR/12/1632</t>
  </si>
  <si>
    <t>NR/12/1671</t>
  </si>
  <si>
    <t>NR/12/1835</t>
  </si>
  <si>
    <t>NR/12/2009</t>
  </si>
  <si>
    <t>NR/12/2182</t>
  </si>
  <si>
    <t>NR/12/2339</t>
  </si>
  <si>
    <t>NR/12/3076</t>
  </si>
  <si>
    <t>NR/12/4314</t>
  </si>
  <si>
    <t>NR/12/1169</t>
  </si>
  <si>
    <t>SD TAKEN BY NTPC FOR GENERAL MAINT. WORK AT KOLDAM.</t>
  </si>
  <si>
    <t>NR/12/218</t>
  </si>
  <si>
    <t>NR/12/591</t>
  </si>
  <si>
    <t>LINE HAND TRIPPED FOR VOLTAGE REGULATION. ABDULLAPUR= 425KV</t>
  </si>
  <si>
    <t>NR/12/717</t>
  </si>
  <si>
    <t>LINE HAND TRIPPED FOR VOLTAGE REGULATION. ABDULLAPUR= 430KV</t>
  </si>
  <si>
    <t>NR/12/984</t>
  </si>
  <si>
    <t>NR/12/1384</t>
  </si>
  <si>
    <t>LINE HAND TRIPPED FOR VOLTAGE REGULATION. ABDULLAPUR= 424KV</t>
  </si>
  <si>
    <t>NR/12/1746</t>
  </si>
  <si>
    <t>LINE HAND TRIPPED FOR VOLTAGE REGULATION. ABDULLAPUR= 426KV</t>
  </si>
  <si>
    <t>NR/12/2310</t>
  </si>
  <si>
    <t>LINE HAND TRIPPED FOR VOLTAGE REGULATION. PANCHKULLA= 424 KV</t>
  </si>
  <si>
    <t>NR/12/2570</t>
  </si>
  <si>
    <t>LINE HAND TRIPPED FOR VOLTAGE REGULATION. ABDULLAPUR= 419KV</t>
  </si>
  <si>
    <t>NR/12/4110</t>
  </si>
  <si>
    <t>LINE HAND TRIPPED FOR VOLTAGE REGULATION. PANCHKULLA= 422 KV</t>
  </si>
  <si>
    <t>NR/12/131</t>
  </si>
  <si>
    <t>NR/12/382</t>
  </si>
  <si>
    <t>NR/12/493</t>
  </si>
  <si>
    <t>LINE HAND TRIPPED FOR VOLTAGE REGULATION. ABDULLAPUR= 427KV</t>
  </si>
  <si>
    <t>LINE HAND TRIPPED FOR VOLTAGE REGULATION. PANCHKULLA= 425KV</t>
  </si>
  <si>
    <t>NR/12/2448</t>
  </si>
  <si>
    <t>NR/12/2640</t>
  </si>
  <si>
    <t>NR/12/202</t>
  </si>
  <si>
    <t>LINE HAND TRIPPED FOR VOLTAGE REGULATION. PANCHKULLA= 423KV</t>
  </si>
  <si>
    <t>NR/12/905</t>
  </si>
  <si>
    <t>LINE HAND TRIPPED FOR VOLTAGE REGULATION. PANCHKULLA= 422KV</t>
  </si>
  <si>
    <t>NR/12/1072</t>
  </si>
  <si>
    <t>NR/12/1375</t>
  </si>
  <si>
    <t>NR/12/1738</t>
  </si>
  <si>
    <t>NR/12/1945</t>
  </si>
  <si>
    <t>NL/12/2177</t>
  </si>
  <si>
    <t>NR/12/2557</t>
  </si>
  <si>
    <t>NR/12/2741</t>
  </si>
  <si>
    <t>LINE HAND TRIPPED FOR VOLTAGE REGULATION. PANCHKULLA= 421 KV</t>
  </si>
  <si>
    <t>NR/12/3025</t>
  </si>
  <si>
    <t>SD TAKEN FOR  ATTENDING HOT SPOT AT TOWER NO. 67.</t>
  </si>
  <si>
    <t>NR/12/4099</t>
  </si>
  <si>
    <t>LINE HAND TRIPPED FOR VOLTAGE REGULATION. PANCHKULLA= 425 KV</t>
  </si>
  <si>
    <t>NR/12/125</t>
  </si>
  <si>
    <t>LINE HAND TRIPPED FOR VOLTAGE REGULATION. PANCHKULLA= 421KV</t>
  </si>
  <si>
    <t>NR/12/482</t>
  </si>
  <si>
    <t>NR/12/701</t>
  </si>
  <si>
    <t>NR/12/813</t>
  </si>
  <si>
    <t>NR/12/977</t>
  </si>
  <si>
    <t>NR/12/1258</t>
  </si>
  <si>
    <t>NR/12/1509</t>
  </si>
  <si>
    <t>NR/12/1621</t>
  </si>
  <si>
    <t>NR/12/1826</t>
  </si>
  <si>
    <t>NR/12/2063</t>
  </si>
  <si>
    <t>NR/12/2304</t>
  </si>
  <si>
    <t>LINE HAND TRIPPED FOR VOLTAGE REGULATION. PANCHKULLA= 420 KV</t>
  </si>
  <si>
    <t>NR/12/2629</t>
  </si>
  <si>
    <t>NR/12/2849</t>
  </si>
  <si>
    <t>NR/12/3073</t>
  </si>
  <si>
    <t>NR/12/4225</t>
  </si>
  <si>
    <t>NR/12/1098</t>
  </si>
  <si>
    <t>LINE HAND TRIPPED FOR VOLTAGE REGULATION. DIPALPUR = 438KV</t>
  </si>
  <si>
    <t>NR/12/2091</t>
  </si>
  <si>
    <t>NR/12/744</t>
  </si>
  <si>
    <t>SD TAKEN FOR REPLACEMENT OF DISC INSULATORS WITH POLYMER INSULATORS.</t>
  </si>
  <si>
    <t>LINE TRIPPED ON SYSTEM HIGH VOLTAGE. DIPALPUR = 438KV</t>
  </si>
  <si>
    <t>LINE KEPT OPEN FOR VOLTAGE REGULATION.</t>
  </si>
  <si>
    <t>NR/12/20</t>
  </si>
  <si>
    <t>NR/12/240</t>
  </si>
  <si>
    <t>NR/12/1638</t>
  </si>
  <si>
    <t>NR/12/1832</t>
  </si>
  <si>
    <t>NR/12/154</t>
  </si>
  <si>
    <t>NR/12/216</t>
  </si>
  <si>
    <t>NR/12/288</t>
  </si>
  <si>
    <t>NR/12/307</t>
  </si>
  <si>
    <t>NR/12/593</t>
  </si>
  <si>
    <t>NR/12/1034</t>
  </si>
  <si>
    <t>NR/12/1747</t>
  </si>
  <si>
    <t>NR/12/1946</t>
  </si>
  <si>
    <t>NR/12/4122</t>
  </si>
  <si>
    <t>LINE HAND TRIPPED FOR VOLTAGE REGULATION. AMRITSAR= 421KV</t>
  </si>
  <si>
    <t>NR/12/1212</t>
  </si>
  <si>
    <t>LNCC</t>
  </si>
  <si>
    <t xml:space="preserve">LINE TRIPPED ON R-N FAULT DUE TO HEAVY SNOWFALL IN KASHMIR VALLEY. FLR NEW WANPOH : 27KM &amp; KISHENPUR : 108km. </t>
  </si>
  <si>
    <t>NR/12/1327</t>
  </si>
  <si>
    <t>LINE TRPPED DURING 220V DCDB SOURCE-I EXTENSION WORK FOR ICT-III UNDER CONSTRUCTION AT HAMIRPUR.</t>
  </si>
  <si>
    <t>NR/12/1590</t>
  </si>
  <si>
    <t>SD TAKEN FOR REMOVAL OF OPGW ROPE WHICHV GOT STUCK AT MIDDLE CONDUCTOR WHILE LAYING OPGW UNDER ULDC SCHEME BETWEEN LOC NO 175 TO 176.</t>
  </si>
  <si>
    <t>NR/12/2622</t>
  </si>
  <si>
    <t>LINE TRIPPED ON R-N FAULT DUE TO PILOT WIRE HANGING WHILE LAYING OPGW UNDER ULDC SCHEME. FLR BANALA : 3.71 KA , 66.8 KMS.</t>
  </si>
  <si>
    <t>SD TAKEN BY SJVNL RAMPUR FOR MAINTENANCE &amp; BB RECTIFICATION WORKS AT THEIR END.</t>
  </si>
  <si>
    <t>NR/12/206</t>
  </si>
  <si>
    <t>NR/12/1649</t>
  </si>
  <si>
    <t>NR/12/1863</t>
  </si>
  <si>
    <t>NR/12/1965</t>
  </si>
  <si>
    <t>NR/12/207</t>
  </si>
  <si>
    <t>NR/12/2086</t>
  </si>
  <si>
    <t>NR/12/2218</t>
  </si>
  <si>
    <t>NR/12/2475</t>
  </si>
  <si>
    <t>NR/12/2753</t>
  </si>
  <si>
    <t>LINE HAND TRIPPED FOR VOLTAGE REGULATION. NALAGARH= 430KV</t>
  </si>
  <si>
    <t>NR/12/1439</t>
  </si>
  <si>
    <t>SD TAKEN BY NTPC, KOLDAM FOR AMP WORKS.</t>
  </si>
  <si>
    <t>SD TAKEN BY SJVNL RAMPUR FOR MAINTENANCE &amp; GIS BB RECTIFICATION WORKS AT THEIR END.</t>
  </si>
  <si>
    <t>NR/12/1009</t>
  </si>
  <si>
    <t>NR/12/1164</t>
  </si>
  <si>
    <t>NR/12/1296</t>
  </si>
  <si>
    <t>NR/12/1425</t>
  </si>
  <si>
    <t>NR/12/1536</t>
  </si>
  <si>
    <t>NR/12/707</t>
  </si>
  <si>
    <t>NR/12/818</t>
  </si>
  <si>
    <t>NR/12/2888</t>
  </si>
  <si>
    <t>SD TAKEN BY SJVNL, RAMPUR FOR GENERAL MAINTENANCE WORKS AT THEIR END.</t>
  </si>
  <si>
    <t>NR/12/3012</t>
  </si>
  <si>
    <t>NR/12/4236</t>
  </si>
  <si>
    <t>NR/12/4317</t>
  </si>
  <si>
    <t>LINE TRIPPED DUE TO DT RECEIVED AT PANCHKULA FROM BBMB DEHAR.</t>
  </si>
  <si>
    <t>NR/12/387</t>
  </si>
  <si>
    <t>LINE HAND TRIPPED FOR VOLTAGE REGULATION. PANCHKULA=422KV.</t>
  </si>
  <si>
    <t>NR/12/494</t>
  </si>
  <si>
    <t>NR/12/1091</t>
  </si>
  <si>
    <t>LINE HAND TRIPPED FOR VOLTAGE REGULATION. PANCHKULA=424KV.</t>
  </si>
  <si>
    <t>NR/12/1210</t>
  </si>
  <si>
    <t>LINE TRIPPED FROM BBMB DEHAR ONLY. TRIPPING EXTENDED FROM DEHAR END DURING TESTING OF 400KV BUS-BAR-1 WHICH IS UNDER SD AT DEHAR.</t>
  </si>
  <si>
    <t>NR/12/1836</t>
  </si>
  <si>
    <t>NR/12/2773</t>
  </si>
  <si>
    <t>SD TAKEN BY BBMB FOR REPLACEMENT OF DISC INSULATORS WITH POLYMER INSULATOR.</t>
  </si>
  <si>
    <t>NR/12/1270</t>
  </si>
  <si>
    <t>NR/12/138</t>
  </si>
  <si>
    <t>NR/12/211</t>
  </si>
  <si>
    <t>NR/12/485</t>
  </si>
  <si>
    <t>LINE HAND TRIPPED FOR VOLTAGE REGULATION. KURUKSHETRA= 432KV</t>
  </si>
  <si>
    <t>NR/12/526</t>
  </si>
  <si>
    <t>NR/12/714</t>
  </si>
  <si>
    <t>NR/12/819</t>
  </si>
  <si>
    <t>NR/12/926</t>
  </si>
  <si>
    <t>NR/12/1260</t>
  </si>
  <si>
    <t>NR/12/1377</t>
  </si>
  <si>
    <t>LINE HAND TRIPPED FOR VOLTAGE REGULATION. KURUKSHETRA= 425KV</t>
  </si>
  <si>
    <t>NR/12/1695</t>
  </si>
  <si>
    <t>NR/12/1796</t>
  </si>
  <si>
    <t>NR/12/2611</t>
  </si>
  <si>
    <t>NR/12/2860</t>
  </si>
  <si>
    <t>LINE HAND TRIPPED FOR VOLTAGE REGULATION. KURUKSHETRA= 426KV</t>
  </si>
  <si>
    <t>NR/12/3016</t>
  </si>
  <si>
    <t>NR/12/4238</t>
  </si>
  <si>
    <t>NR/12/4307</t>
  </si>
  <si>
    <t>NR/12/150</t>
  </si>
  <si>
    <t>LINE TRIPPED ON R-N FAULT. FLR KURUKSHETRA : 38.4KM &amp; SONEPAT : 66.75KM.</t>
  </si>
  <si>
    <t>NR/12/622</t>
  </si>
  <si>
    <t>NR/12/129</t>
  </si>
  <si>
    <t>NR/12/205</t>
  </si>
  <si>
    <t>NR/12/442</t>
  </si>
  <si>
    <t>LINE HAND TRIPPED FOR VOLTAGE REGULATION. JALANDHAR= 431KV</t>
  </si>
  <si>
    <t>NR/12/820</t>
  </si>
  <si>
    <t>NR/12/920</t>
  </si>
  <si>
    <t>NR/12/1336</t>
  </si>
  <si>
    <t>NR/12/2610</t>
  </si>
  <si>
    <t>NR/12/3044</t>
  </si>
  <si>
    <t>LINE TRIPPED DURING DC E/F DETECTION WORK AT JALANDHAR END.</t>
  </si>
  <si>
    <t>NR/12/2813</t>
  </si>
  <si>
    <t>LINE HAND TRIPPED FOR VOLTAGE REGULATION. KAITHAL= 428KV</t>
  </si>
  <si>
    <t>LINE HAND TRIPPED FOR VOLTAGE REGULATION. KAITHAL= 424KV</t>
  </si>
  <si>
    <t>NR/12/987</t>
  </si>
  <si>
    <t>LINE HAND TRIPPED FOR VOLTAGE REGULATION. PATIALA= 428KV</t>
  </si>
  <si>
    <t>NR/12/718</t>
  </si>
  <si>
    <t>LINE HAND TRIPPED FOR VOLTAGE REGULATION. PATIALA= 427KV</t>
  </si>
  <si>
    <t>LINE HAND TRIPPED FOR VOLTAGE REGULATION. PATIALA= 422KV</t>
  </si>
  <si>
    <t>LINE HAND TRIPPED FOR VOLTAGE REGULATION. PATIALA= 423KV</t>
  </si>
  <si>
    <t>LINE HAND TRIPPED FOR VOLTAGE REGULATION. PATIALA= 418KV</t>
  </si>
  <si>
    <t>NR/12/423</t>
  </si>
  <si>
    <t>LINE HAND TRIPPED FOR VOLTAGE REGULATION. KAITHAL= 422KV</t>
  </si>
  <si>
    <t>LINE HAND TRIPPED FOR VOLTAGE REGULATION. KAITHAL= 417KV</t>
  </si>
  <si>
    <t>LINE HAND TRIPPED FOR VOLTAGE REGULATION. KAITHAL= 425KV</t>
  </si>
  <si>
    <t>LINE HAND TRIPPED FOR VOLTAGE REGULATION. KAITHAL= 423KV</t>
  </si>
  <si>
    <t>LINE HAND TRIPPED FOR VOLTAGE REGULATION. KAITHAL= 421KV</t>
  </si>
  <si>
    <t>NR/12/1967</t>
  </si>
  <si>
    <t>NR/12/4153</t>
  </si>
  <si>
    <t>NR/12/283</t>
  </si>
  <si>
    <t>LINE HAND TRIPPED FOR VOLTAGE REGULATION. JALANDHAR= 432KV</t>
  </si>
  <si>
    <t>NR/12/1392</t>
  </si>
  <si>
    <t>LINE HAND TRIPPED FOR VOLTAGE REGULATION. JALANDHAR= 421KV</t>
  </si>
  <si>
    <t>NR/12/1320</t>
  </si>
  <si>
    <t>NR/12/1099</t>
  </si>
  <si>
    <t>LINE TRIPPED ON R-N FAULT DUE TO HEAVY SNOWFALL IN KASHMIR VALLEY. FLR NEW WANPOH : 19.2KM &amp; KISHENPUR : 156.9KM.</t>
  </si>
  <si>
    <t>NR/12/1123</t>
  </si>
  <si>
    <t xml:space="preserve">LINE TRIPPED ON R-N FAULT DUE TO HEAVY SNOWFALL IN KASHMIR VALLEY. FLR NEW WANPOH : 25.3KM. </t>
  </si>
  <si>
    <t xml:space="preserve">LINE TRIPPED ON R-N FAULT DUE TO HEAVY SNOWFALL IN KASHMIR VALLEY. FLR NEW WANPOH: 25KM &amp; KISHENPUR: 108km. </t>
  </si>
  <si>
    <t>NR/12/2923</t>
  </si>
  <si>
    <t>SD TAKEN TO CHECK DYNAMIC BEHAVIOUR OF SVC UNDER CONSTRUCTION AT NEW WANPOH.</t>
  </si>
  <si>
    <t>LINE TRIPPED ON B-N FAULT DUE TO HEAVY SNOWFALL IN KASHMIR VALLEY. FLR NEW WANPOH: 19.2KM.</t>
  </si>
  <si>
    <t>LINE KEPT OPEN AFTER TRIPPING ON VOLTAGE REGULATION.</t>
  </si>
  <si>
    <t>NR240122</t>
  </si>
  <si>
    <t>400KV Kurukshetra - Jind - I</t>
  </si>
  <si>
    <t>LINE TRIPPED ON SYSTEM HIGH VOLTAGE. KURUKSHETRA= 439KV</t>
  </si>
  <si>
    <t>NR/12/1113</t>
  </si>
  <si>
    <t>LINE KEPT OPEN ON VOLTAGE REGULATION.</t>
  </si>
  <si>
    <t>NR/12/2070</t>
  </si>
  <si>
    <t>NR/12/2194</t>
  </si>
  <si>
    <t>NR/12/2318</t>
  </si>
  <si>
    <t>NR/12/2984</t>
  </si>
  <si>
    <t>NR/12/3097</t>
  </si>
  <si>
    <t>NR240123</t>
  </si>
  <si>
    <t>400KV Kurukshetra - Jind - II</t>
  </si>
  <si>
    <t>NR/12/1273</t>
  </si>
  <si>
    <t>NR/12/2452</t>
  </si>
  <si>
    <t>NR/12/77  NLDC/27</t>
  </si>
  <si>
    <t>LINE HAND TRIPPED FOR VOLTAGE REGULATION. MOGA=795KV.</t>
  </si>
  <si>
    <t>NR/12/176  NLDC/83</t>
  </si>
  <si>
    <t>NR/12/253  NLDC/132</t>
  </si>
  <si>
    <t>NR/12/374 NLDC/204</t>
  </si>
  <si>
    <t>NR/12/441 NLDC/244</t>
  </si>
  <si>
    <t>LINE HAND TRIPPED FOR VOLTAGE REGULATION. MOGA= 803 KV</t>
  </si>
  <si>
    <t>NR/12/572 NLDC/312</t>
  </si>
  <si>
    <t>LINE HAND TRIPPED FOR VOLTAGE REGULATION. MOGA= 796 KV</t>
  </si>
  <si>
    <t>NR/12/658</t>
  </si>
  <si>
    <t>LINE TRIPPED ON R-N FAULT. FLR MOGA : 226KM, 2.417 KA.</t>
  </si>
  <si>
    <t>NR/12/697</t>
  </si>
  <si>
    <t>LINE TRIPPED ON R-N FAULT. FLR MOGA : 226KM &amp; MEERUT: 103KM.</t>
  </si>
  <si>
    <t>NR/12/709 NLDC/373</t>
  </si>
  <si>
    <t>LINE HAND TRIPPED FOR VOLTAGE REGULATION. MOGA=800KV</t>
  </si>
  <si>
    <t>NR/12/811 NLDC/441</t>
  </si>
  <si>
    <t>LINE HAND TRIPPED FOR VOLTAGE REGULATION. MOGA= 799 KV</t>
  </si>
  <si>
    <t>LINE HAND TRIPPED FOR VOLTAGE REGULATION. MOGA= 794KV</t>
  </si>
  <si>
    <t>NR/12/976 NLDC/518</t>
  </si>
  <si>
    <t>NR/12/1035 NLDC/551</t>
  </si>
  <si>
    <t>LINE HAND TRIPPED FOR VOLTAGE REGULATION. MOGA=805KV</t>
  </si>
  <si>
    <t>NR/12/1379
NLDC/693</t>
  </si>
  <si>
    <t>LINE HAND TRIPPED FOR VOLTAGE REGULATION. MOGA=795KV</t>
  </si>
  <si>
    <t>NR/12/1506
NLDC/762</t>
  </si>
  <si>
    <t>NR/12/1631 NLDC/826</t>
  </si>
  <si>
    <t>LINE HAND TRIPPED FOR VOLTAGE REGULATION. MOGA=798KV</t>
  </si>
  <si>
    <t>NR/12/1693 NLDC/863</t>
  </si>
  <si>
    <t>NR/12/1794 NLDC/903</t>
  </si>
  <si>
    <t>LINE HAND TRIPPED FOR VOLTAGE REGULATION. MOGA=802KV</t>
  </si>
  <si>
    <t>NR/12/1944 NLDC/985</t>
  </si>
  <si>
    <t>NR/12/2011 NLDC/1027</t>
  </si>
  <si>
    <t>NR/12/2186 NLDC/1117</t>
  </si>
  <si>
    <t>NR/12/2301&amp; NLDC/1181</t>
  </si>
  <si>
    <t>LINE HAND TRIPPED FOR VOLTAGE REGULATION. MOGA=796KV</t>
  </si>
  <si>
    <t>------</t>
  </si>
  <si>
    <t>LINE TRIPPED DUE TO DT RECEIVED AT MOGA.</t>
  </si>
  <si>
    <t>NR/12/2433&amp; NLDC/1258</t>
  </si>
  <si>
    <t>NR/12/2560 NLDC/1326</t>
  </si>
  <si>
    <t>NR/12/2637 NLDC/1375</t>
  </si>
  <si>
    <t>LINE HAND TRIPPED FOR VOLTAGE REGULATION. MOGA=796 KV</t>
  </si>
  <si>
    <t>NR/12/2743 NLDC/1431</t>
  </si>
  <si>
    <t>LINE HAND TRIPPED FOR VOLTAGE REGULATION. MOGA=801 KV</t>
  </si>
  <si>
    <t>NR/12/2854 NLDC/1491</t>
  </si>
  <si>
    <t>LINE HAND TRIPPED FOR VOLTAGE REGULATION. MOGA=792 KV</t>
  </si>
  <si>
    <t>NR/12/2975 NLDC/1561</t>
  </si>
  <si>
    <t>LINE HAND TRIPPED FOR VOLTAGE REGULATION. MOGA=798 KV</t>
  </si>
  <si>
    <t>NR/12/3040</t>
  </si>
  <si>
    <t>NR/12/4103
NLDC/1687</t>
  </si>
  <si>
    <t>NR/12/4229
NLDC/1739</t>
  </si>
  <si>
    <t>LINE HAND TRIPPED FOR VOLTAGE REGULATION. MOGA=793 KV</t>
  </si>
  <si>
    <t>NR/12/4306
NLDC/1779</t>
  </si>
  <si>
    <t>LINE HAND TRIPPED FOR VOLTAGE REGULATION. MOGA=799 KV</t>
  </si>
  <si>
    <t>B/R HAND TRIPPED FOR VOLTAGE REGULATION. KISHENPUR = 395 KV.</t>
  </si>
  <si>
    <t>B/R HAND TRIPPED FOR VOLTAGE REGULATION. WAGOORA - 394KV.</t>
  </si>
  <si>
    <t>B/R HAND TRIPPED FOR VOLTAGE REGULATION. KISHENPUR = 394KV.</t>
  </si>
  <si>
    <t>B/R HAND TRIPPED FOR VOLTAGE REGULATION. NEW WANPOH = 391KV.</t>
  </si>
  <si>
    <t>NR/12/1730</t>
  </si>
  <si>
    <t>REACTOR TRIPPED DUE TO PRD PRTN OPERATION OF REACTOR-II AS BOTH REACTORS ARE CHARGED THROUGH ONE BREAKER AT DEHAR.</t>
  </si>
  <si>
    <t>NR/12/1802</t>
  </si>
  <si>
    <t>NR/12/1892</t>
  </si>
  <si>
    <t>TAKEN OUT FOR RECTIFICATION WORKS ON B/R-2 AS BOTH REACTORS ARE ON SAME CB AT DEHAR.</t>
  </si>
  <si>
    <t>NR/12/1901</t>
  </si>
  <si>
    <t>TAKEN OUT FOR  CHARGING OF REACTOR-2 AS BOTH REACTORS ARE ON SAME CB AT DEHAR.</t>
  </si>
  <si>
    <t>REACTOR TRIPPED DUE TO PRD RELAY OPERATED.</t>
  </si>
  <si>
    <t>.---</t>
  </si>
  <si>
    <t>NR/12/1803</t>
  </si>
  <si>
    <t>SD TAKEN FOR CHECKING &amp; RECTIFICATION OF PRD.</t>
  </si>
  <si>
    <t>SD TAKEN FOR RECTIFICATION WORK FOR MALFUNCTION OF PRD.</t>
  </si>
  <si>
    <t>NR/12/3008</t>
  </si>
  <si>
    <t>ICT TRIPPED ON DIFF. AND REF PROTN OPERATION.</t>
  </si>
  <si>
    <t>NR/12/1357</t>
  </si>
  <si>
    <t>SD TAKEN  FOR RECTIFICATION WORK AFTER ICT TRIPPED ON DIFF. AND REF PROTECTION.</t>
  </si>
  <si>
    <t>NR/12/1042</t>
  </si>
  <si>
    <t>ICT TRIPPED ON OLTC BUCHHOLZ PRTN OPERATION DUE TO MOISTURE INGRESSING.</t>
  </si>
  <si>
    <t>NR/12/35</t>
  </si>
  <si>
    <t>NR/12/165</t>
  </si>
  <si>
    <t>NR/12/334</t>
  </si>
  <si>
    <t>NR/12/419</t>
  </si>
  <si>
    <t>NR/12/1985</t>
  </si>
  <si>
    <t>NR/12/2105</t>
  </si>
  <si>
    <t>NR/12/621</t>
  </si>
  <si>
    <t>NR/12/1979</t>
  </si>
  <si>
    <t>NR/12/2238</t>
  </si>
  <si>
    <t>ICT TRIPPED DURING 220V DCDB SOURCE-I EXTENSION WORK FOR ICT-III UNDER CONSTRUCTION AT HAMIRPUR.</t>
  </si>
  <si>
    <t>NR/12/2788</t>
  </si>
  <si>
    <t>NLDC/900</t>
  </si>
  <si>
    <t>POLE BLOCKED DUE TO DC UNDER CURRENT RELY OPTD. AT CHAMPA.</t>
  </si>
  <si>
    <t>NL-1020</t>
  </si>
  <si>
    <t>POLE BLOCKED DUE TO FILTER TRIPPED AT CHAMPA END.</t>
  </si>
  <si>
    <t>NLDC/1113</t>
  </si>
  <si>
    <t>POLE BLOCKED DUE TO DC UNDER VOLTAGE PROTN. OPTD. AT CHAMPA END.</t>
  </si>
  <si>
    <t>NL/12/1224, NR/12/2375, WR/12/2483</t>
  </si>
  <si>
    <t>SD TAKEN FOR REPLACEMENT OF CIB (Control Interface Board) OF BOTH LANE I &amp; II AND UPLOADING OF FIRMWARE (MATCHING WITH EXISTING SOFTWARE VERSION V-1-.01) AT KURUKSHETRA END</t>
  </si>
  <si>
    <t>NR/12/4116 WRLDC/3305 NLDC/1561</t>
  </si>
  <si>
    <t>SD TAKEN FOR REBOOTING SOFTWARE OF HVDC SYSTEM.</t>
  </si>
  <si>
    <t>POLE BLOCKED DUE TO PROBLEM AT DC SWITCHYARD AT KURUKSHETRA END..</t>
  </si>
  <si>
    <t>NL/748</t>
  </si>
  <si>
    <t>POLE BLOCKED DUE TO DC LINE FAULT PROTECTION OPERATED AT KURUKSHETRA END.</t>
  </si>
  <si>
    <t>NLDC/899</t>
  </si>
  <si>
    <t>POLE BLOCKED DUE TO ABNORMAL FIRING ANGLE LATCH AT KURUKSHETRA.</t>
  </si>
  <si>
    <t>NR/12/2014 NLDC/1089</t>
  </si>
  <si>
    <t>BLOCKED ON TAP LIMIT DUE TO UNAVAILABILITY OF TELECOM.</t>
  </si>
  <si>
    <t>NL/12/1105</t>
  </si>
  <si>
    <t>POLE BLOCKED DUE TO FILTER (21, 22, 31) BANK TRIPPING AT CHAMPA END</t>
  </si>
  <si>
    <t>NL/12/1224, NR/12/2375, WR/12/2484</t>
  </si>
  <si>
    <t>NR/01/2021</t>
  </si>
  <si>
    <t>SD taken for installation of additional jumpers in loc. 119-146.</t>
  </si>
  <si>
    <t>NR/01/2082</t>
  </si>
  <si>
    <t>SD taken for installation of additional jumpers in loc. 138-170.</t>
  </si>
  <si>
    <t>NR/01/2177</t>
  </si>
  <si>
    <t>SD taken for installation of additional jumpers in loc. 112-116 &amp; 170-195.</t>
  </si>
  <si>
    <t>NR/01/2284</t>
  </si>
  <si>
    <t>NR/01/2391</t>
  </si>
  <si>
    <t>SD taken for installation of additional jumpers in location No. 200 to 218</t>
  </si>
  <si>
    <t>NR/01/2539</t>
  </si>
  <si>
    <t>SD taken for installation of additional jumpers at various locations of the line.</t>
  </si>
  <si>
    <t>NR/01/2615</t>
  </si>
  <si>
    <t>SD taken by JKPDD for carrying out preventive maintenance work at Hiranagar.</t>
  </si>
  <si>
    <t>NR/01/2693</t>
  </si>
  <si>
    <t>SD taken for installation of additional jumpers in location No. 92 to 104</t>
  </si>
  <si>
    <t>NR/01/2851</t>
  </si>
  <si>
    <t>SD taken for installation of additional jumpers in location No. 70 to 90</t>
  </si>
  <si>
    <t>NR/01/2645</t>
  </si>
  <si>
    <t>During opening of 132kV Sewa2- Hiranagar-I &amp;II at Sewa2, this line opened worngly by Sewa2 NHPC.</t>
  </si>
  <si>
    <t>SD taken for installation of additional jumpers.</t>
  </si>
  <si>
    <t>During opening of 132kV Sewa2- Hiranagar-I &amp;II at Sewa2, this line opened worngly by Sewa2 NHPC</t>
  </si>
  <si>
    <t>NR/01/1480</t>
  </si>
  <si>
    <t>SD taken by NHPC for replacement of CT at Berrasuil.</t>
  </si>
  <si>
    <t>NR/01/2162</t>
  </si>
  <si>
    <t>Line Tripped on High Voltage from Berasuil only and remained charged from Jessore.</t>
  </si>
  <si>
    <t>NR/01/2593</t>
  </si>
  <si>
    <t xml:space="preserve">Line kept open for voltage regulation. </t>
  </si>
  <si>
    <t>NR/01/2674</t>
  </si>
  <si>
    <t>Line kept open for voltage regulation.</t>
  </si>
  <si>
    <t>NR/01/2760</t>
  </si>
  <si>
    <t>Line hand tripped for voltage regulation. Berasuil = 242KV</t>
  </si>
  <si>
    <t>----</t>
  </si>
  <si>
    <t>NR/01/2831</t>
  </si>
  <si>
    <t>NR/01/1011</t>
  </si>
  <si>
    <t>SD taken by NHPC for CT replacement work at Berasuil.</t>
  </si>
  <si>
    <t>NR/01/1628</t>
  </si>
  <si>
    <t>Line Tripped on High Voltage from Berasuil only and remained charged from Pong.</t>
  </si>
  <si>
    <t>NR/01/2163</t>
  </si>
  <si>
    <t>NR/01/2618</t>
  </si>
  <si>
    <t>NR/01/276</t>
  </si>
  <si>
    <t>SD taken by PSTCL for maintenance work at Sarna.</t>
  </si>
  <si>
    <t>A/R on R-N  fault. FLR Hamirpur - 68 km &amp; Jal - 46.44 km.</t>
  </si>
  <si>
    <t>A/R on R-N fault. FLR Hamirpur : 79.213Kms &amp; Jalandhar : 38.80Kms.</t>
  </si>
  <si>
    <t>Line tripped on Y-N fault due to wave trap problem at Bawana.</t>
  </si>
  <si>
    <t>NR/01/67</t>
  </si>
  <si>
    <t>SD taken for rectification of problem in wave trap at DTL, Bawana.</t>
  </si>
  <si>
    <t>NR/01/635</t>
  </si>
  <si>
    <t>Line tripped due to BUS BAR tripping at DTL Bawana.</t>
  </si>
  <si>
    <t>A/R on Y-N fault. FLR Jalandhar : 81.21Kms.</t>
  </si>
  <si>
    <t>Line hand tripped for voltage regulation. Jalandhar= 426kV</t>
  </si>
  <si>
    <t>NR/01/106</t>
  </si>
  <si>
    <t>Line hand tripped for voltage regulation. Jalandhar= 428kV</t>
  </si>
  <si>
    <t>NR/01/214</t>
  </si>
  <si>
    <t>Line hand tripped for voltage regulation. Jalandhar= 423kV</t>
  </si>
  <si>
    <t>NR/01/330</t>
  </si>
  <si>
    <t>NR/01/457</t>
  </si>
  <si>
    <t>NR/01/595</t>
  </si>
  <si>
    <t>Line hand tripped for voltage regulation. Jalandhar= 429kV</t>
  </si>
  <si>
    <t>NR/01/686</t>
  </si>
  <si>
    <t>NR/01/761</t>
  </si>
  <si>
    <t>Line hand tripped for voltage regulation. Jalandhar= 421kV</t>
  </si>
  <si>
    <t>NR/01/870</t>
  </si>
  <si>
    <t>Line hand tripped for voltage regulation. Jalandhar= 424kV</t>
  </si>
  <si>
    <t>NR/01/977</t>
  </si>
  <si>
    <t>NR/01/1087</t>
  </si>
  <si>
    <t>NR/01/1192</t>
  </si>
  <si>
    <t>NR/01/1278</t>
  </si>
  <si>
    <t>NR/01/1365</t>
  </si>
  <si>
    <t>NR/01/1444</t>
  </si>
  <si>
    <t>NR/01/1523</t>
  </si>
  <si>
    <t>Line hand tripped for voltage regulation. Jalandhar= 422kV</t>
  </si>
  <si>
    <t>NR/01/1613</t>
  </si>
  <si>
    <t>NR/01/1704</t>
  </si>
  <si>
    <t>Line hand tripped for voltage regulation. Jalandhar= 425kV</t>
  </si>
  <si>
    <t>NR/01/1813</t>
  </si>
  <si>
    <t>NR/01/1898</t>
  </si>
  <si>
    <t>NR/01/1985</t>
  </si>
  <si>
    <t>NR/01/2055</t>
  </si>
  <si>
    <t>NR/01/2147</t>
  </si>
  <si>
    <t>NR/01/2201</t>
  </si>
  <si>
    <t>Line hand tripped for voltage regulation. Jalandhar= 432kV</t>
  </si>
  <si>
    <t>NR/01/2358</t>
  </si>
  <si>
    <t>NR/01/2442</t>
  </si>
  <si>
    <t>NR/01/2491</t>
  </si>
  <si>
    <t>NR/01/2580</t>
  </si>
  <si>
    <t>NR/01/2669</t>
  </si>
  <si>
    <t>NR/01/2753</t>
  </si>
  <si>
    <t>NR/01/2829</t>
  </si>
  <si>
    <t>NR/01/2909</t>
  </si>
  <si>
    <t>NR/01/2506</t>
  </si>
  <si>
    <t>Line hand tripped for voltage regulation. Moga= 421kV</t>
  </si>
  <si>
    <t>NR/01/453</t>
  </si>
  <si>
    <t>Line hand tripped for voltage regulation. Fatehabad= 430KV</t>
  </si>
  <si>
    <t>Line hand tripped for voltage regulation. Nalagarh= 420kV</t>
  </si>
  <si>
    <t>Line hand tripped for voltage regulation. Nalagarh= 422kV</t>
  </si>
  <si>
    <t>NR/01/467</t>
  </si>
  <si>
    <t>Line hand tripped for voltage regulation. Nalagarh= 426kV</t>
  </si>
  <si>
    <t>Line hand tripped for voltage regulation. Nalagarh= 428kV</t>
  </si>
  <si>
    <t>NR/01/687</t>
  </si>
  <si>
    <t>Line hand tripped for voltage regulation. Nalagarh= 421kV</t>
  </si>
  <si>
    <t>NR/01/980</t>
  </si>
  <si>
    <t>Line hand tripped for voltage regulation. Nalagarh= 423kV</t>
  </si>
  <si>
    <t>NR/01/1284</t>
  </si>
  <si>
    <t>NR/01/1441</t>
  </si>
  <si>
    <t>Line hand tripped for voltage regulation. Nalagarh= 424kV</t>
  </si>
  <si>
    <t>NR/01/2001</t>
  </si>
  <si>
    <t>NR/01/2061</t>
  </si>
  <si>
    <t>Line hand tripped for voltage regulation. Nalagarh= 427kV</t>
  </si>
  <si>
    <t>NR/01/829</t>
  </si>
  <si>
    <t>SD taken by NHPC for maintenance works at URI-1.</t>
  </si>
  <si>
    <t>NR/01/2695</t>
  </si>
  <si>
    <t>Shutdown taken by NRSS 29 Transmission Co Ltd(Sterlite) for const. activity of Samba-Amargarh D/C under construction.</t>
  </si>
  <si>
    <t>NR/01/2779</t>
  </si>
  <si>
    <t>NR/01/2855</t>
  </si>
  <si>
    <t>NR/01/2856</t>
  </si>
  <si>
    <t>NR/01/2297</t>
  </si>
  <si>
    <t>SD taken for line- crossing  work of 765KV Bikaner- Moga DC under construction.</t>
  </si>
  <si>
    <t>NR/01/119</t>
  </si>
  <si>
    <t>A/R on B-N fault. FLR Patiala : 82Kms &amp; Nalagarh : 13.03Kms.</t>
  </si>
  <si>
    <t>NR/01/1372</t>
  </si>
  <si>
    <t>NR/01/1525</t>
  </si>
  <si>
    <t>NR/01/1910</t>
  </si>
  <si>
    <t>Line hand tripped for voltage regulation. Nalagarh= 425kV</t>
  </si>
  <si>
    <t>NR/01/2252</t>
  </si>
  <si>
    <t>Line hand tripped for voltage regulation. Nalagarh= 425KV</t>
  </si>
  <si>
    <t>NR/01/2636</t>
  </si>
  <si>
    <t>Line hand tripped for voltage regulation. Nalagarh= 431kV</t>
  </si>
  <si>
    <t>Line hand tripped for voltage regulation. Nalagarh= 430KV</t>
  </si>
  <si>
    <t>NR/01/1413</t>
  </si>
  <si>
    <t>NR/01/2319</t>
  </si>
  <si>
    <t>Line hand tripped for voltage regulation. Nalagarh= 430kV</t>
  </si>
  <si>
    <t>NR/01/2799</t>
  </si>
  <si>
    <t>Line hand tripped for voltage regulation. Abdullapur= 426KV</t>
  </si>
  <si>
    <t>Line hand tripped for voltage regulation. Panchkulla= 417KV</t>
  </si>
  <si>
    <t>Line hand tripped for voltage regulation. Panchkulla= 425KV</t>
  </si>
  <si>
    <t>NR/01/104</t>
  </si>
  <si>
    <t>Line hand tripped for voltage regulation. Panchkulla= 426KV</t>
  </si>
  <si>
    <t>NR/01/452</t>
  </si>
  <si>
    <t>Line hand tripped for voltage regulation. Panchkulla= 420KV</t>
  </si>
  <si>
    <t>NR/01/867</t>
  </si>
  <si>
    <t>Line hand tripped for voltage regulation. Panchkulla= 421KV</t>
  </si>
  <si>
    <t>NR/01/974</t>
  </si>
  <si>
    <t>NR/01/1189</t>
  </si>
  <si>
    <t>Line hand tripped for voltage regulation. Panchkulla= 422kV</t>
  </si>
  <si>
    <t>NR/01/1691</t>
  </si>
  <si>
    <t>Line hand tripped for voltage regulation. Panchkulla= 422KV.</t>
  </si>
  <si>
    <t>NR/01/1895</t>
  </si>
  <si>
    <t>NR/01/2053</t>
  </si>
  <si>
    <t>Line hand tripped for voltage regulation. Panchkulla= 426KV.</t>
  </si>
  <si>
    <t>NR/01/2149</t>
  </si>
  <si>
    <t>SD taken by SJVNL for installation &amp; commg. of operating mechanism for common point earth switch of BR bay at Jhakri.</t>
  </si>
  <si>
    <t>NR/01/2247</t>
  </si>
  <si>
    <t>Line hand tripped for voltage regulation. Naptha Jhakri= 420KV.</t>
  </si>
  <si>
    <t>NR/01/2394</t>
  </si>
  <si>
    <t>NR/01/2437</t>
  </si>
  <si>
    <t>Line hand tripped for voltage regulation. Panchkula= 422kV</t>
  </si>
  <si>
    <t>NR/01/2538</t>
  </si>
  <si>
    <t>SD taken by SJVNL, Jhakri for installation and commissioning of busbar interface equipments.</t>
  </si>
  <si>
    <t>NR/01/2783</t>
  </si>
  <si>
    <t>SD taken by SJVNL, Jhakri for General maintenance, Retrofitting of CB poles &amp; associated equipments.</t>
  </si>
  <si>
    <t>NR/01/216</t>
  </si>
  <si>
    <t>Line hand tripped for voltage regulation. Panchkulla= 420KV.</t>
  </si>
  <si>
    <t>NR/01/334</t>
  </si>
  <si>
    <t>NR/01/590</t>
  </si>
  <si>
    <t>NR/01/1086</t>
  </si>
  <si>
    <t>NR/01/1273</t>
  </si>
  <si>
    <t>Line hand tripped for voltage regulation. Panchkulla= 421kV</t>
  </si>
  <si>
    <t>NR/01/1364</t>
  </si>
  <si>
    <t>NR/01/1437</t>
  </si>
  <si>
    <t>NR/01/1606</t>
  </si>
  <si>
    <t>Line hand tripped for voltage regulation. Panchkulla= 423kV</t>
  </si>
  <si>
    <t>NR/01/1811</t>
  </si>
  <si>
    <t>NR/01/1984</t>
  </si>
  <si>
    <t>Line hand tripped for voltage regulation. Panchkulla= 421KV.</t>
  </si>
  <si>
    <t>NR/01/2143</t>
  </si>
  <si>
    <t>NR/01/2348</t>
  </si>
  <si>
    <t>Line hand tripped for voltage regulation. Panchkula= 420kV</t>
  </si>
  <si>
    <t>NR/01/2467</t>
  </si>
  <si>
    <t>SD taken by SJVNL, Jhakri for General maintenance, Retrofitting of 3 nos CB poles &amp; associated equipments in place of existing obsolete line CB type FB16D.</t>
  </si>
  <si>
    <t>NR/01/2906</t>
  </si>
  <si>
    <t>NR/01/609</t>
  </si>
  <si>
    <t>Line hand tripped for voltage regulation. Abdullapur= 429kV</t>
  </si>
  <si>
    <t>NR/01/708</t>
  </si>
  <si>
    <t>Line hand tripped for voltage regulation. Abdullapur= 430kV</t>
  </si>
  <si>
    <t>NR/01/736</t>
  </si>
  <si>
    <t>Line hand tripped for voltage regulation. Abdullapur= 425kV</t>
  </si>
  <si>
    <t>NR/01/2515</t>
  </si>
  <si>
    <t>NR/01/639</t>
  </si>
  <si>
    <t>SD taken by DTL for replacement of damaged Y-PH wave trap at Bawana.</t>
  </si>
  <si>
    <t>NR/01/777</t>
  </si>
  <si>
    <t>Line hand tripped for voltage regulation.</t>
  </si>
  <si>
    <t>Line hand tripped for voltage regulation. Jalandhar= 428KV</t>
  </si>
  <si>
    <t>Line hand tripped for voltage regulation. Jalandhar= 429KV</t>
  </si>
  <si>
    <t>Line hand tripped for voltage regulation. Jalandhar= 422KV</t>
  </si>
  <si>
    <t>Line hand tripped for voltage regulation. Jalandhar= 424KV</t>
  </si>
  <si>
    <t>Line hand tripped for voltage regulation. Jalandhar= 423KV</t>
  </si>
  <si>
    <t>Line hand tripped for voltage regulation. Jalandhar= 421KV</t>
  </si>
  <si>
    <t>Line hand tripped for voltage regulation. Jalandhar= 430kV</t>
  </si>
  <si>
    <t>NR/01/772</t>
  </si>
  <si>
    <t>NR/01/2255</t>
  </si>
  <si>
    <t>NR/01/2369</t>
  </si>
  <si>
    <t>Line hand tripped for voltage regulation. Jalandhar= 433kV</t>
  </si>
  <si>
    <t>NR/01/2185</t>
  </si>
  <si>
    <t>SD for jumper tightening and maintenance works</t>
  </si>
  <si>
    <t>Line hand tripped for voltage regulation. Amritsar= 421KV</t>
  </si>
  <si>
    <t>Line hand tripped for voltage regulation. Amritsar= 426KV</t>
  </si>
  <si>
    <t>Line hand tripped for voltage regulation. Amritsar= 418KV</t>
  </si>
  <si>
    <t>Line hand tripped for voltage regulation. Amritsar= 424KV</t>
  </si>
  <si>
    <t>Line hand tripped for voltage regulation. Amritsar= 425KV</t>
  </si>
  <si>
    <t>NR/01/599</t>
  </si>
  <si>
    <t>Line hand tripped for voltage regulation. Amritsar= 423KV</t>
  </si>
  <si>
    <t>Line hand tripped for voltage regulation. Amritsar= 420kV</t>
  </si>
  <si>
    <t>Line hand tripped for voltage regulation. Amritsar= 422kV</t>
  </si>
  <si>
    <t>Line hand tripped for voltage regulation. Amritsar = 422kV</t>
  </si>
  <si>
    <t>Line hand tripped for voltage regulation. Amritsar = 423kV</t>
  </si>
  <si>
    <t>Line hand tripped for voltage regulation. Amritsar = 421kV</t>
  </si>
  <si>
    <t>Line hand tripped for voltage regulation. Amritsar = 420kV</t>
  </si>
  <si>
    <t>NR/01/2028</t>
  </si>
  <si>
    <t xml:space="preserve">SD taken for installation of insulator string after de-capping at Loc. No. 322. </t>
  </si>
  <si>
    <t>Line hand tripped for voltage regulation. Amritsar = 427kV</t>
  </si>
  <si>
    <t>Line hand tripped for voltage regulation. Amritsar = 426kV</t>
  </si>
  <si>
    <t>NR/01/2414</t>
  </si>
  <si>
    <t>Line hand tripped for voltage regulation. Amritsar= 426kV</t>
  </si>
  <si>
    <t>NR/01/2870</t>
  </si>
  <si>
    <t>Line hand tripped for voltage regulation. Amritsar= 421kV</t>
  </si>
  <si>
    <t>NR/01/185</t>
  </si>
  <si>
    <t>Line tripped due to CVT fuse failure at New Wanpoh.</t>
  </si>
  <si>
    <t>NR/01/187</t>
  </si>
  <si>
    <t>SD taken for CVT fuse replacment.</t>
  </si>
  <si>
    <t>NR/01/1052</t>
  </si>
  <si>
    <t>Line tripped on R-N fault due to Pilot wire hanging while laying OPGW under ULDC scheme. FLR Banala: FL=58.6 km &amp;  Hamirpur: 18.499 km.</t>
  </si>
  <si>
    <t>NR/01/1706</t>
  </si>
  <si>
    <t>Line tripped on R-N fault due to Pilot wire hanging while laying OPGW under ULDC scheme. FLR Banala: FL=51 km &amp;  Hamirpur: 26.27 km.</t>
  </si>
  <si>
    <t>NR/01/1973</t>
  </si>
  <si>
    <t>SD taken for  removal of Traction Machine  struck between Span Tower No. 132 -133 during OPGW laying work under ULDC scheme.</t>
  </si>
  <si>
    <t>NR/01/2116</t>
  </si>
  <si>
    <t>Line tripped on R-N fault due to Pilot wire hanging while laying OPGW under ULDC scheme. FLR Banala: FL=52 .6 km &amp;  Hamirpur: 25.72 km.</t>
  </si>
  <si>
    <t>SD taken by SJVNL, Jhakri for General maintenance, Retrofitting of CB poles &amp; associated equipments .</t>
  </si>
  <si>
    <t>Line hand tripped for voltage regulation. Nalagarh= 427KV</t>
  </si>
  <si>
    <t>NR/01/223</t>
  </si>
  <si>
    <t>NR/01/342</t>
  </si>
  <si>
    <t>Line hand tripped for voltage regulation. Nalagarh= 423KV</t>
  </si>
  <si>
    <t>NR/01/1091</t>
  </si>
  <si>
    <t>NR/01/1819</t>
  </si>
  <si>
    <t>NR/01/2502</t>
  </si>
  <si>
    <t>NR/01/2589</t>
  </si>
  <si>
    <t>NR/01/2758</t>
  </si>
  <si>
    <t>Line hand tripped for voltage regulation. Nalagarh= 428KV</t>
  </si>
  <si>
    <t>NR/01/705</t>
  </si>
  <si>
    <t>Line hand tripped for voltage regulation. Nalagarh= 422KV</t>
  </si>
  <si>
    <t>NR/01/768</t>
  </si>
  <si>
    <t>Line hand tripped for voltage regulation. Nalagarh= 426KV</t>
  </si>
  <si>
    <t>Line hand tripped for voltage regulation. Nalagarh= 420KV</t>
  </si>
  <si>
    <t>NR/01/1193</t>
  </si>
  <si>
    <t>NR/01/1531</t>
  </si>
  <si>
    <t>NR/01/1904</t>
  </si>
  <si>
    <t>NR/01/2447</t>
  </si>
  <si>
    <t>Line tripped on R-N fault. FLR Panchkulla : 133 Kms &amp; BBMB Panipat : 21.25 Km. (Fault in BBMB Portion. POWERGRID Portion is only LILO with length: 9.0 km)</t>
  </si>
  <si>
    <t>Line tripped on R-N fault. FLR Panchkulla : 154.6 Kms &amp; BBMB Panipat : 1.5 Km. (Fault in BBMB portion. POWERGRID Portion is only LILO with length: 9.0 km)</t>
  </si>
  <si>
    <t>NR/01/363</t>
  </si>
  <si>
    <t>SD taken by BBMB for rectification after tripping on R-N fault.</t>
  </si>
  <si>
    <t>NR/01/477</t>
  </si>
  <si>
    <t>A/R on B-N fault from Panchkulla &amp; tripped from BBMB, Panipat. FLR Panchkulla : 154Kms &amp;  Panipat : 11.6KA. ( Fault in BBMB portion. POWERGRID LILO length is 9 km only)</t>
  </si>
  <si>
    <t>Line tripped on R-N fault. FLR Panchkulla : 164.6 Kms &amp; panipat : 12.5 Km. (Fault in BBMB portion only. POWERGRID Portion is only LILO with length: 9.0 km)</t>
  </si>
  <si>
    <t>NR/01/485</t>
  </si>
  <si>
    <t>SD taken by BBMB for rectification after tripping on B-N fault.</t>
  </si>
  <si>
    <t>NR/01/726</t>
  </si>
  <si>
    <t>SD taken by BBMB for cleaning of Disc Insulator.</t>
  </si>
  <si>
    <t>NR/01/798</t>
  </si>
  <si>
    <t>NR/01/951</t>
  </si>
  <si>
    <t>SD Taken by BBMB for remove of hanging rope struck during OPGW laying.</t>
  </si>
  <si>
    <t>NR/01/2018</t>
  </si>
  <si>
    <t>SD taken by BBMB for TL maintenance works.</t>
  </si>
  <si>
    <t>NR/01/128</t>
  </si>
  <si>
    <t>Line hand tripped for voltage regulation. Panchkulla= 428KV</t>
  </si>
  <si>
    <t>NR/01/986</t>
  </si>
  <si>
    <t>Line tripped from BBMB, Dehar only, Line remains charged from Panchkula end.</t>
  </si>
  <si>
    <t>NR/01/1622</t>
  </si>
  <si>
    <t>Line hand tripped for voltage regulation. Panchkula= 423kV</t>
  </si>
  <si>
    <t>NR/01/1929</t>
  </si>
  <si>
    <t>NR/01/2076</t>
  </si>
  <si>
    <t>NR/01/2194</t>
  </si>
  <si>
    <t>SD taken by BBMB for testing of line CVT at Dehar.</t>
  </si>
  <si>
    <t>NR/01/2844</t>
  </si>
  <si>
    <t>NR/01/394</t>
  </si>
  <si>
    <t>SD taken for replacment of Y-ph LA at Abdullapur.</t>
  </si>
  <si>
    <t>A/R on B-N fault. FLR Abdullapur : 36.2Kms &amp; Kurukshetra : 10.8Kms.</t>
  </si>
  <si>
    <t>Line hand tripped for voltage regulation. Kurushetra=428 kV</t>
  </si>
  <si>
    <t>Line hand tripped for voltage regulation. Kurukshetra= 429KV</t>
  </si>
  <si>
    <t>Line hand tripped for voltage regulation. Kurukshetra= 430KV</t>
  </si>
  <si>
    <t>Line hand tripped for voltage regulation. Kurukshetra= 426KV</t>
  </si>
  <si>
    <t>Line hand tripped for voltage regulation. Kurukshetra= 420KV</t>
  </si>
  <si>
    <t>NR/01/607</t>
  </si>
  <si>
    <t>Line hand tripped for voltage regulation. Kurukshetra= 433KV</t>
  </si>
  <si>
    <t>NR/01/775</t>
  </si>
  <si>
    <t>Line hand tripped for voltage regulation. Kurukshetra= 431KV</t>
  </si>
  <si>
    <t>Line hand tripped for voltage regulation. Kurukshetra= 422kV</t>
  </si>
  <si>
    <t>NR/01/2212</t>
  </si>
  <si>
    <t>Line hand tripped for voltage regulation. Kurukshetra=434kV</t>
  </si>
  <si>
    <t>NR/01/2498</t>
  </si>
  <si>
    <t>Line hand tripped for voltage regulation. Kurukshetra= 421kV</t>
  </si>
  <si>
    <t>NR/01/2595</t>
  </si>
  <si>
    <t>Line hand tripped for voltage regulation. Kurukshetra= 426kV</t>
  </si>
  <si>
    <t>Line hand tripped for voltage regulation. Kurukshetra= 429kV</t>
  </si>
  <si>
    <t>Line hand tripped for voltage regulation. Kurukshetra= 423kV</t>
  </si>
  <si>
    <t>Line hand tripped for voltage regulation. Kurukshetra= 428KV</t>
  </si>
  <si>
    <t>NR/01/602</t>
  </si>
  <si>
    <t>Line hand tripped for voltage regulation. Kurukshetra= 425KV</t>
  </si>
  <si>
    <t>NR/01/1361</t>
  </si>
  <si>
    <t>Line hand tripped for voltage regulation. Kurukshetra= 428kV</t>
  </si>
  <si>
    <t>NR/01/2009</t>
  </si>
  <si>
    <t>Line hand tripped for voltage regulation. Kurukshetra=429kV</t>
  </si>
  <si>
    <t>Line hand tripped for voltage regulation. Kurukshetra=430kV</t>
  </si>
  <si>
    <t>Line hand tripped for voltage regulation. Kurukshetra= 420kV</t>
  </si>
  <si>
    <t>Line hand tripped for voltage regulation. Kurukshetra= 424kV</t>
  </si>
  <si>
    <t>NR/01/2797</t>
  </si>
  <si>
    <t>NR/01/2867</t>
  </si>
  <si>
    <t>A/R on B-N fault. FLR Kurukshetra : 117Kms &amp; Nakodar : 129.3Kms.</t>
  </si>
  <si>
    <t>NR/01/707</t>
  </si>
  <si>
    <t>Line hand tripped for voltage regulation. Kurukshetra= 423KV</t>
  </si>
  <si>
    <t>Line hand tripped for voltage regulation. Kurukshetra= 417kV</t>
  </si>
  <si>
    <t>Line hand tripped for voltage regulation. Kurukshetra=428kV</t>
  </si>
  <si>
    <t>NR/01/2452</t>
  </si>
  <si>
    <t>Line hand tripped for voltage regulation. Kurukshetra= 430kV</t>
  </si>
  <si>
    <t>NR/01/2798</t>
  </si>
  <si>
    <t>Line hand tripped for voltage regulation. Panchkula= 421kV</t>
  </si>
  <si>
    <t>Line hand tripped for voltage regulation. Patiala= 425KV</t>
  </si>
  <si>
    <t>Line hand tripped for voltage regulation. Patiala= 423KV</t>
  </si>
  <si>
    <t>Line hand tripped for voltage regulation. Patiala= 421KV</t>
  </si>
  <si>
    <t>Line hand tripped for voltage regulation. Patiala= 428kV</t>
  </si>
  <si>
    <t>Line hand tripped for voltage regulation. Patiala= 420kV</t>
  </si>
  <si>
    <t>Line hand tripped for voltage regulation. Kaithal= 425KV</t>
  </si>
  <si>
    <t>Line hand tripped for voltage regulation. Kaithal= 423KV</t>
  </si>
  <si>
    <t>Line hand tripped for voltage regulation. Kaithal= 422KV</t>
  </si>
  <si>
    <t>Line hand tripped for voltage regulation. Kaithal= 420KV</t>
  </si>
  <si>
    <t>Line hand tripped for voltage regulation. Kaithal= 428kV</t>
  </si>
  <si>
    <t>Line hand tripped for voltage regulation. Kaithal= 420kV</t>
  </si>
  <si>
    <t>A/R on B-N fault from PSTCL, Rajpura &amp; tripped at BBMB, Dehar. FLR Rajpura: 49.19Kms. (Fault in BBMB portion. POWERGRID portion length is 14.4 km).</t>
  </si>
  <si>
    <t>NR/01/554</t>
  </si>
  <si>
    <t>NR/01/1000</t>
  </si>
  <si>
    <t>SD taken by BBMB for switchyard equipment maintenance at Dehar.</t>
  </si>
  <si>
    <t>NR/01/1107</t>
  </si>
  <si>
    <t>NR/01/2512</t>
  </si>
  <si>
    <t>NR/01/2590</t>
  </si>
  <si>
    <t>Line hand tripped for voltage regulation. Rajpura= 425kV</t>
  </si>
  <si>
    <t>NR/01/45</t>
  </si>
  <si>
    <t>NR/01/152</t>
  </si>
  <si>
    <t>NR/01/782</t>
  </si>
  <si>
    <t>Line Tripped on high voltage.</t>
  </si>
  <si>
    <t>Line hand tripped for voltage regulation. Jalandhar= 427KV</t>
  </si>
  <si>
    <t>Line hand tripped for voltage regulation. Jalandhar= 425KV</t>
  </si>
  <si>
    <t>NR/01/347</t>
  </si>
  <si>
    <t>NR/01/1375</t>
  </si>
  <si>
    <t>Line hand tripped for voltage regulation. Jalandhar= 427kV</t>
  </si>
  <si>
    <t>Line hand tripped for voltage regulation. Jalandhar= 426KV</t>
  </si>
  <si>
    <t>Line hand tripped for voltage regulation. Jalandhar= 424V</t>
  </si>
  <si>
    <t>NR/01/2156</t>
  </si>
  <si>
    <t>NR/01/2830</t>
  </si>
  <si>
    <t>Line tripped during checking of control wiring at Kaithal.</t>
  </si>
  <si>
    <t>NR/01/973</t>
  </si>
  <si>
    <t>SD taken by NHPC for rectification of damaged BUS BAR at Parbati 2.</t>
  </si>
  <si>
    <t>Line Tripped on High Voltage.</t>
  </si>
  <si>
    <t>NR/01/127</t>
  </si>
  <si>
    <t>Line hand tripped for voltage regulation. Kurukshetra= 427kV</t>
  </si>
  <si>
    <t>NR240124</t>
  </si>
  <si>
    <t>400KV KISHENPUR-Dulhasti - II</t>
  </si>
  <si>
    <t>NR/01/1875</t>
  </si>
  <si>
    <t xml:space="preserve">First Time Charging. Line charged from Kishenpur end only. Not Synchronised from Dulhasti end As per NRLDC instructions. </t>
  </si>
  <si>
    <t>Line hand tripped for voltage regulation. Moga=799 KV</t>
  </si>
  <si>
    <t>NR/01/107
NLDC/41</t>
  </si>
  <si>
    <t>Line hand tripped for voltage regulation. Moga=802 KV</t>
  </si>
  <si>
    <t>NR/01/164
NLDC/68</t>
  </si>
  <si>
    <t>SD taken for Gantry tower erection work of 765KV Bikaner- Moga DC under construction.</t>
  </si>
  <si>
    <t>NR/01/221
NLDC/94</t>
  </si>
  <si>
    <t>Line hand tripped for voltage regulation. Moga= 799KV</t>
  </si>
  <si>
    <t>NR/01/341
NLDC/167</t>
  </si>
  <si>
    <t>Line hand tripped for voltage regulation. Moga= 801KV</t>
  </si>
  <si>
    <t>NR/01/400   NLDC/197</t>
  </si>
  <si>
    <t>SD taken for rectification of sparking Isolator at Meerut.</t>
  </si>
  <si>
    <t>NR/01/460 NLDC/218</t>
  </si>
  <si>
    <t>Line hand tripped for voltage regulation. Moga= 797KV</t>
  </si>
  <si>
    <t>NR/01/597 NLDC/272</t>
  </si>
  <si>
    <t>Line hand tripped for voltage regulation. Moga= 798KV</t>
  </si>
  <si>
    <t>NR/01/690 NLDC/330</t>
  </si>
  <si>
    <t>NR/01/743
NLDC/353</t>
  </si>
  <si>
    <t>NR/01/869
NLDC/426</t>
  </si>
  <si>
    <t>Line hand tripped for voltage regulation. Moga= 802KV</t>
  </si>
  <si>
    <t>NR/01/978 NLDC/501</t>
  </si>
  <si>
    <t>NR/01/1092
NLDC/557</t>
  </si>
  <si>
    <t>Line hand tripped for voltage regulation. Moga= 797kV</t>
  </si>
  <si>
    <t>NR/01/1187
NLDC/620</t>
  </si>
  <si>
    <t>Line hand tripped for voltage regulation. Moga= 795kV</t>
  </si>
  <si>
    <t>NR/01/1279 NL/01/681</t>
  </si>
  <si>
    <t>Line hand tripped for voltage regulation. Moga= 793kV</t>
  </si>
  <si>
    <t>NR/01/1366 NL/01/742</t>
  </si>
  <si>
    <t>Line hand tripped for voltage regulation. Moga= 804kV</t>
  </si>
  <si>
    <t>NR/01/1411 NL/01/760</t>
  </si>
  <si>
    <t>Line hand tripped for voltage regulation. Moga= 802kV</t>
  </si>
  <si>
    <t>NR/01/11528  NL/01/811</t>
  </si>
  <si>
    <t>Line hand tripped for voltage regulation. Moga= 796kV</t>
  </si>
  <si>
    <t>NR/01/1605  NL/01/858</t>
  </si>
  <si>
    <t>NR/01/1693  NL/01/915</t>
  </si>
  <si>
    <t>Line hand tripped for voltage regulation. Moga= 796KV.</t>
  </si>
  <si>
    <t>NR/01/1818 NLDC/966</t>
  </si>
  <si>
    <t>Line hand tripped for voltage regulation. Moga= 796KV</t>
  </si>
  <si>
    <t>NR/01/1906
NLDC/1032</t>
  </si>
  <si>
    <t>NR/01/1988
NLDC/1080</t>
  </si>
  <si>
    <t>Line hand tripped for voltage regulation. Moga= 795KV</t>
  </si>
  <si>
    <t>NR/01/2035
NLDC/1107</t>
  </si>
  <si>
    <t>NR/01/2144
NLDC/1179</t>
  </si>
  <si>
    <t>NR/01/2209
NLDC/1218</t>
  </si>
  <si>
    <t>Line hand tripped for voltage regulation. Moga= 809KV</t>
  </si>
  <si>
    <t>NR/01/2352</t>
  </si>
  <si>
    <t>NR/01/2439</t>
  </si>
  <si>
    <t>Line hand tripped for voltage regulation. Moga= 800kV</t>
  </si>
  <si>
    <t>NR/01/2475
NLDC/1353</t>
  </si>
  <si>
    <t>Line hand tripped for voltage regulation. Moga= 803kV</t>
  </si>
  <si>
    <t>NR/01/2583
NLDC/1401</t>
  </si>
  <si>
    <t>NR/01/2640
NLDC/1420</t>
  </si>
  <si>
    <t>NR/01/2750
NLDC/1749</t>
  </si>
  <si>
    <t>NR/01/2800
NLDC/1506</t>
  </si>
  <si>
    <t>Line hand tripped for voltage regulation. Moga= 801kV</t>
  </si>
  <si>
    <t>NR/01/2872
NLDC/1547</t>
  </si>
  <si>
    <t xml:space="preserve">B/R handtripped for voltage regulation. Wagoora =393KV </t>
  </si>
  <si>
    <t xml:space="preserve">B/R handtripped for voltage regulation. Wagoora =395KV </t>
  </si>
  <si>
    <t xml:space="preserve">B/R handtripped for voltage regulation. New Wanpoh =393KV </t>
  </si>
  <si>
    <t>NR/01/173</t>
  </si>
  <si>
    <t>SD taken for replacement of PRD.</t>
  </si>
  <si>
    <t>NR/01/825</t>
  </si>
  <si>
    <t>SD taken by BBMB for replacement of defective CT.</t>
  </si>
  <si>
    <t>NR/01/1752</t>
  </si>
  <si>
    <t>SD taken for AMP works.</t>
  </si>
  <si>
    <t>SD taken for rectification work after ICT tripped on Buchholz &amp; REF Fault.</t>
  </si>
  <si>
    <t>NR/01/2152</t>
  </si>
  <si>
    <t>ICT Tripped on over flux protection operation.</t>
  </si>
  <si>
    <t>NR/01/1045</t>
  </si>
  <si>
    <t>Sd for taking spare unit in service in place of B-ph unit for  AMP works.</t>
  </si>
  <si>
    <t>NR/01/1748</t>
  </si>
  <si>
    <t>NR/01/924</t>
  </si>
  <si>
    <t>SD taken for AMP works &amp; Insulation Coating of Tertiary Winding.</t>
  </si>
  <si>
    <t>NR/01/58</t>
  </si>
  <si>
    <t>SD Taken for GIB (Gas Insulated Bus) duct erection for ICT-3 under construction.</t>
  </si>
  <si>
    <t>NR/01/155</t>
  </si>
  <si>
    <t>NR/01/262</t>
  </si>
  <si>
    <t>NR/01/378</t>
  </si>
  <si>
    <t>NR/01/502</t>
  </si>
  <si>
    <t>NR/01/628</t>
  </si>
  <si>
    <t>NR/01/729</t>
  </si>
  <si>
    <t>NR/01/811</t>
  </si>
  <si>
    <t>NR/01/2708</t>
  </si>
  <si>
    <t>SD taken for DGA oil samplibg of  220KV side R Ph CT due to raised level of bellow from normal level.</t>
  </si>
  <si>
    <t>NR/01/833</t>
  </si>
  <si>
    <t>NR2ICT73</t>
  </si>
  <si>
    <t>KAITHAL 315MVA ICT-III</t>
  </si>
  <si>
    <t>NR/01/988</t>
  </si>
  <si>
    <t>Tripped due to low water level in thyrister valve cooling system.</t>
  </si>
  <si>
    <t>NR2SVC02</t>
  </si>
  <si>
    <t>New Wanpoh -200/+300 MVAR SVC</t>
  </si>
  <si>
    <t>NR/01/1858</t>
  </si>
  <si>
    <t>SD taken for rectification of problem in cooling system.</t>
  </si>
  <si>
    <t>NR/01/317
NLDC/150 WRLDC/340</t>
  </si>
  <si>
    <t>Pole Blocked due to Maloperation of control system at Kurukshetra.</t>
  </si>
  <si>
    <t>NLDC/316</t>
  </si>
  <si>
    <t>Pole Blocked due to DC differential protection Optd. At Champa.</t>
  </si>
  <si>
    <t>NR/01/937 NLDC/481</t>
  </si>
  <si>
    <t>SD taken for attending SF6 leakage in bushing of convertor transformer at Kurukshetra.</t>
  </si>
  <si>
    <t>NL/01/1498</t>
  </si>
  <si>
    <t>SD taken for Software Updation</t>
  </si>
  <si>
    <t>NR/01/311
NLDC/146  WRLDC/335</t>
  </si>
  <si>
    <t>Pole Blocked due to commutation failure at Kurukshetra.</t>
  </si>
  <si>
    <t>NL/01/951</t>
  </si>
  <si>
    <t>Pole blocked due to VBE major fault at Kurukshetra end</t>
  </si>
  <si>
    <t>NR/01/2568
NLDC/1387 WRLDC/277</t>
  </si>
  <si>
    <t>Pole Blocked due to "External Block from valve colling system" optd. At Champa end.</t>
  </si>
  <si>
    <t>NR/01/2850 NLDC/1540 WR/01/3094</t>
  </si>
  <si>
    <t xml:space="preserve"> NLDC/1562 </t>
  </si>
  <si>
    <t xml:space="preserve">Pole blocked due to Converter  Tap position stuck at Champa. </t>
  </si>
  <si>
    <t>NR/02/23</t>
  </si>
  <si>
    <t>SD taken for installation of additional jumper.</t>
  </si>
  <si>
    <t>NR/02/99A</t>
  </si>
  <si>
    <t>NR/02/181</t>
  </si>
  <si>
    <t>NR/02/346</t>
  </si>
  <si>
    <t>NR/02/410</t>
  </si>
  <si>
    <t>NR/02/496</t>
  </si>
  <si>
    <t>NR/02/591</t>
  </si>
  <si>
    <t>NR/02/641</t>
  </si>
  <si>
    <t>Line tripped due to fault in Switchyard at Sewa2 end (Zone-4 fault)</t>
  </si>
  <si>
    <t>NR/02/688</t>
  </si>
  <si>
    <t>NR/02/1003</t>
  </si>
  <si>
    <t>Line tripped from Sewa2 end only and remained charged from Mahampur.</t>
  </si>
  <si>
    <t>NR/02/941</t>
  </si>
  <si>
    <t>Line hand tripped for voltage regulation.Sewa2-140KV</t>
  </si>
  <si>
    <t>NR/02/773</t>
  </si>
  <si>
    <t>NR/02/851</t>
  </si>
  <si>
    <t>Line tripped on Y-N fault. FLR Mahanpur -  5.14 Kms, Iy-0.604 Kamp.</t>
  </si>
  <si>
    <t>Line tripped on Y-N fault. FLR Kathua: 11.4 Kms, IY-1.8 Kamps.</t>
  </si>
  <si>
    <t>NR/02/77</t>
  </si>
  <si>
    <t>Line hand tripped for voltage regulation. Berasuil= 230kV</t>
  </si>
  <si>
    <t>NR/02/155</t>
  </si>
  <si>
    <t>Line hand tripped for voltage regulation. Berasuil= 235kV</t>
  </si>
  <si>
    <t>NR/02/262</t>
  </si>
  <si>
    <t>NR/02/328</t>
  </si>
  <si>
    <t>Line hand tripped for voltage regulation. Berasuil= 233kV</t>
  </si>
  <si>
    <t>NR/02/395</t>
  </si>
  <si>
    <t>Line hand tripped for voltage regulation. Berasuil= 232kV</t>
  </si>
  <si>
    <t>NR/02/483</t>
  </si>
  <si>
    <t>Line hand tripped for voltage regulation. Berasuil= 238kV.</t>
  </si>
  <si>
    <t>Line Tripped on High Voltage from Bairasuil end only and remained charged at Jessore.</t>
  </si>
  <si>
    <t>NR/02/914</t>
  </si>
  <si>
    <t>NR/02/1037</t>
  </si>
  <si>
    <t>Line hand tripped for voltage regulation. Berasuil= 241kV.</t>
  </si>
  <si>
    <t>NR/02/1170</t>
  </si>
  <si>
    <t>Line hand tripped for voltage regulation. Bairasuil= 237kV.</t>
  </si>
  <si>
    <t>NR/02/1228</t>
  </si>
  <si>
    <t>Line hand tripped for voltage regulation. Bairasuil= 238kV.</t>
  </si>
  <si>
    <t>NR/01/2917</t>
  </si>
  <si>
    <t>Line hand tripped for voltage regulation . Berasuil=235kV.</t>
  </si>
  <si>
    <t>NR/02/03</t>
  </si>
  <si>
    <t>Line hand tripped for voltage regulation from Pong End</t>
  </si>
  <si>
    <t>NR/02/2006</t>
  </si>
  <si>
    <t>Line tripped from Pong end only and remained charged from Bairasiul.</t>
  </si>
  <si>
    <t>NR/02/623</t>
  </si>
  <si>
    <t xml:space="preserve">Line tripped on R-Y fault created by kite thread. FLR Jalandhar : 11.4 KAmps &amp; 12.98Km. </t>
  </si>
  <si>
    <t>NR/02/2103</t>
  </si>
  <si>
    <t>SD taken by PSTCL for maintenance work at Dasuya end.</t>
  </si>
  <si>
    <t>NR/02/1470</t>
  </si>
  <si>
    <t>SD taken by JKPDD for General maintenance works at Udhampur Grid.</t>
  </si>
  <si>
    <t>NR/02/1026</t>
  </si>
  <si>
    <t>Line tripped on R-Y-B fault caused by heavy thunderstorm in the area. All six lines connected to Salal tripped at the same moment.</t>
  </si>
  <si>
    <t>NR/02/1027</t>
  </si>
  <si>
    <t>Line tripped on R-Y-B fault caused by heavy thunderstorm in the area. All six lines connected to Salal tripped at the same moment.FLR Kishanpur- 56.3 Km, Zone-2.</t>
  </si>
  <si>
    <t>Line tripped on R-Y-B fault caused by heavy thunderstorm in the area. All six lines connected to Salal tripped at the same moment.FLR Kishanpur- 51.84 Km, Zone-2.</t>
  </si>
  <si>
    <t>NR/02/1033</t>
  </si>
  <si>
    <t>SD taken for rectification of snapped conductor.</t>
  </si>
  <si>
    <t>Line tripped on R-Y-B fault caused by heavy thunderstorm in the area. All six lines connected to Salal tripped at the same moment.FLR Kishanpur- 61.05 Km, Zone-2.</t>
  </si>
  <si>
    <t>NR/02/329</t>
  </si>
  <si>
    <t>Line tripped  on R-N fault. FLR Sarna -18.08KM, Ir-6.45KA.</t>
  </si>
  <si>
    <t>NR/02/1890</t>
  </si>
  <si>
    <t>SD taken by PSTCL for attending hotspot in R ph CT clamp at Sarna end.</t>
  </si>
  <si>
    <t>NR/993</t>
  </si>
  <si>
    <t>Line handtripped as BUS voltage became zero.</t>
  </si>
  <si>
    <t>NR/02/1139</t>
  </si>
  <si>
    <t xml:space="preserve">Line tripped from Chamera3 end only and remained charged at Chamba. Line tripped due to fault in 200kV Chamera3-Budhil line.   </t>
  </si>
  <si>
    <t>NR/02/1602</t>
  </si>
  <si>
    <t>NR/02/1682</t>
  </si>
  <si>
    <t xml:space="preserve">Line Tripped on over voltage. </t>
  </si>
  <si>
    <t>NR/02/1050</t>
  </si>
  <si>
    <t xml:space="preserve">Line kept open on voltage regulation. </t>
  </si>
  <si>
    <t>Line tripped from Chamera2 end only due to high voltage.</t>
  </si>
  <si>
    <t>NR/02/2016</t>
  </si>
  <si>
    <t>Line kept opened for voltage regulation.</t>
  </si>
  <si>
    <t>Line Tripped on over voltage .</t>
  </si>
  <si>
    <t>NR/02/925</t>
  </si>
  <si>
    <t xml:space="preserve">Line kept open on high voltage after tripped on over voltage </t>
  </si>
  <si>
    <t>Line tripped on system over voltage.</t>
  </si>
  <si>
    <t>NR/02/1048</t>
  </si>
  <si>
    <t>Line Tripped on High Voltage from Chamera-II end only and remained charged from Kishenpur.</t>
  </si>
  <si>
    <t>NR/02/2013</t>
  </si>
  <si>
    <t>Line tripped from Chamera2 end only due to high voltage at Chamera2.</t>
  </si>
  <si>
    <t>NR/02/152</t>
  </si>
  <si>
    <t>Line hand tripped for voltage regulation. Jalandhar= 428kV.</t>
  </si>
  <si>
    <t>NR/02/741</t>
  </si>
  <si>
    <t>Line Tripped on High Voltage from Chamera-I end only and remained charged from Jalandhar.</t>
  </si>
  <si>
    <t>NR/02/1055</t>
  </si>
  <si>
    <t>NR/02/1157</t>
  </si>
  <si>
    <t>NR/02/1225</t>
  </si>
  <si>
    <t>Line hand tripped for voltage regulation. Jalandhar= 421kV.</t>
  </si>
  <si>
    <t>NR/02/68</t>
  </si>
  <si>
    <t>Line hand tripped for voltage regulation. Jalandhar= 430kV.</t>
  </si>
  <si>
    <t>NR/02/253</t>
  </si>
  <si>
    <t>NR/02/315</t>
  </si>
  <si>
    <t>NR/02/385</t>
  </si>
  <si>
    <t>NR/02/479</t>
  </si>
  <si>
    <t>NR/02/573</t>
  </si>
  <si>
    <t>NR/02/648</t>
  </si>
  <si>
    <t>NR/02/834</t>
  </si>
  <si>
    <t>NR/02/959</t>
  </si>
  <si>
    <t>Line hand tripped for voltage regulation. Jalandhar= 431KV</t>
  </si>
  <si>
    <t>NR/02/1274</t>
  </si>
  <si>
    <t>NR/02/1378</t>
  </si>
  <si>
    <t>NR/02/1421</t>
  </si>
  <si>
    <t>Line hand tripped for voltage regulation. Jalandhar= 432KV</t>
  </si>
  <si>
    <t>NR/02/1505</t>
  </si>
  <si>
    <t>NR/02/1574</t>
  </si>
  <si>
    <t>NR/02/1648</t>
  </si>
  <si>
    <t>NR/02/1742</t>
  </si>
  <si>
    <t>NR/02/1841</t>
  </si>
  <si>
    <t>NR/02/1936</t>
  </si>
  <si>
    <t>NR/02/1996</t>
  </si>
  <si>
    <t>NR/02/2070</t>
  </si>
  <si>
    <t>NR/02/2137</t>
  </si>
  <si>
    <t>NR/02/2221</t>
  </si>
  <si>
    <t>NR/02/2321</t>
  </si>
  <si>
    <t>NR/02/922</t>
  </si>
  <si>
    <t>Line hand tripped for voltage regulation. Kishanpur= 430KV</t>
  </si>
  <si>
    <t xml:space="preserve">Line Tripped on over voltage </t>
  </si>
  <si>
    <t>NR/02/1046</t>
  </si>
  <si>
    <t>NR/02/1966</t>
  </si>
  <si>
    <t>SD taken for replacement of damaged contacts of B-phase Isolator 41289B at Malerkotla.</t>
  </si>
  <si>
    <t>NR/02/898</t>
  </si>
  <si>
    <t>NR/02/962</t>
  </si>
  <si>
    <t>NR/02/1456</t>
  </si>
  <si>
    <t>NR/02/1656</t>
  </si>
  <si>
    <t>NR/02/1743</t>
  </si>
  <si>
    <t>NR/02/1848</t>
  </si>
  <si>
    <t>NR/02/2002</t>
  </si>
  <si>
    <t>NR/02/2068</t>
  </si>
  <si>
    <t>NR/02/2141</t>
  </si>
  <si>
    <t>NR/02/2223</t>
  </si>
  <si>
    <t>NR/02/2323</t>
  </si>
  <si>
    <t>NR/02/25</t>
  </si>
  <si>
    <t>SD taken by NRSS XXIX Transmission Co Ltd. (Sterlite) for crossing of 400KV Samba-Amargarh D/C line under construction.</t>
  </si>
  <si>
    <t>NR/02/103</t>
  </si>
  <si>
    <t>NR/02/182</t>
  </si>
  <si>
    <t>NR/02/286</t>
  </si>
  <si>
    <t>NR/02/964</t>
  </si>
  <si>
    <t>Line hand tripped for voltage regulation. Wagoora= 430KV</t>
  </si>
  <si>
    <t>Line tripped on DEF protection operation.</t>
  </si>
  <si>
    <t>NR/02/01</t>
  </si>
  <si>
    <t>NR/02/1038</t>
  </si>
  <si>
    <t>Line hand tripped for voltage regulation. Nalagarh= 424KV</t>
  </si>
  <si>
    <t>NR/02/1301</t>
  </si>
  <si>
    <t>NR/02/1379</t>
  </si>
  <si>
    <t>NR/02/1568</t>
  </si>
  <si>
    <t>NR/02/1939</t>
  </si>
  <si>
    <t>NR/02/1051</t>
  </si>
  <si>
    <t>Line Tripped on High Voltage from Chamera-II end only and remained charged from Chamba.</t>
  </si>
  <si>
    <t>Line tripped from Chamera2 end only due to high voltage at Chamera2 end.</t>
  </si>
  <si>
    <t>Line hand tripped for voltage regulation. Nalagarh= 421kV.</t>
  </si>
  <si>
    <t>Line hand tripped for voltage regulation. Nalagarh= 429KV</t>
  </si>
  <si>
    <t>NR/02/1495</t>
  </si>
  <si>
    <t>NR/02/1737</t>
  </si>
  <si>
    <t>NR/02/1971</t>
  </si>
  <si>
    <t>NR/02/1323</t>
  </si>
  <si>
    <t>SD taken by NTPC Koldam for line equipments maintenance.</t>
  </si>
  <si>
    <t>NR/02/905</t>
  </si>
  <si>
    <t>Line hand tripped for voltage regulation. Abdullapur= 429KV</t>
  </si>
  <si>
    <t>NR/02/317</t>
  </si>
  <si>
    <t>NR/02/476</t>
  </si>
  <si>
    <t>NR/02/500</t>
  </si>
  <si>
    <t>SD taken by SJVNL, Jhakri for maintenance works at their end.</t>
  </si>
  <si>
    <t>NR/02/646</t>
  </si>
  <si>
    <t>Line hand tripped for voltage regulation. Jhakri= 420kV</t>
  </si>
  <si>
    <t>NR/02/683</t>
  </si>
  <si>
    <t>NR/02/832</t>
  </si>
  <si>
    <t>Line hand tripped for voltage regulation. Panchkula= 419kV</t>
  </si>
  <si>
    <t>Line hand tripped for voltage regulation. Panchkula= 421KV</t>
  </si>
  <si>
    <t>NR/02/1224</t>
  </si>
  <si>
    <t>NR/02/1375</t>
  </si>
  <si>
    <t>NR/02/1504</t>
  </si>
  <si>
    <t>Line hand tripped for voltage regulation. Panchkula= 424KV</t>
  </si>
  <si>
    <t>NR/02/1839</t>
  </si>
  <si>
    <t>Line hand tripped for voltage regulation. Panchkula= 420KV</t>
  </si>
  <si>
    <t>NR/02/1995</t>
  </si>
  <si>
    <t>NR/02/2136</t>
  </si>
  <si>
    <t>Line hand tripped for voltage regulation. Panchkula= 422KV</t>
  </si>
  <si>
    <t>NR/02/2320</t>
  </si>
  <si>
    <t>Line hand tripped for voltage regulation. Panchkula= 420kV.</t>
  </si>
  <si>
    <t>NR/02/71</t>
  </si>
  <si>
    <t>Line hand tripped for voltage regulation. Panchkula= 422kV.</t>
  </si>
  <si>
    <t>NR/02/147</t>
  </si>
  <si>
    <t>NR/02/250</t>
  </si>
  <si>
    <t>NR/02/381</t>
  </si>
  <si>
    <t>NR/02/571</t>
  </si>
  <si>
    <t>Line hand tripped for voltage regulation. Jhakri= 423kV</t>
  </si>
  <si>
    <t>NR/02/739</t>
  </si>
  <si>
    <t>NR/02/897</t>
  </si>
  <si>
    <t>Line hand tripped for voltage regulation. Panchkula= 423KV</t>
  </si>
  <si>
    <t>NR/02/1156</t>
  </si>
  <si>
    <t>NR/02/1300</t>
  </si>
  <si>
    <t>NR/02/1451</t>
  </si>
  <si>
    <t>NR/02/1570</t>
  </si>
  <si>
    <t>NR/02/1735</t>
  </si>
  <si>
    <t>Line hand tripped for voltage regulation. Panchkula= 419KV</t>
  </si>
  <si>
    <t>NR/02/1929</t>
  </si>
  <si>
    <t>NR/02/2067</t>
  </si>
  <si>
    <t>NR/02/2216</t>
  </si>
  <si>
    <t>Line hand tripped for voltage regulation. Jalandhar= 426kV.</t>
  </si>
  <si>
    <t>NR/02/746</t>
  </si>
  <si>
    <t>NR/02/1045</t>
  </si>
  <si>
    <t>Line tripped on R-N fault. FLR Jalandhar: 98 Kms, IR-3.54 Kamps.</t>
  </si>
  <si>
    <t>NR/02/921</t>
  </si>
  <si>
    <t>Line hand tripped for voltage regulation. Jalandhar= 433KV</t>
  </si>
  <si>
    <t>NR/02/2010</t>
  </si>
  <si>
    <t>Line tripped on R-N Fault. FLR Chamba: 34.698 Kms, IR-4.2 kA.</t>
  </si>
  <si>
    <t>NR/02/2015</t>
  </si>
  <si>
    <t>NR/02/2072</t>
  </si>
  <si>
    <t>Line hand tripped for voltage regulation.  Fatehabad= 430KV</t>
  </si>
  <si>
    <t>Line hand tripped for voltage regulation. Amritsar= 421kV.</t>
  </si>
  <si>
    <t>Line hand tripped for voltage regulation. Amritsar= 424kV.</t>
  </si>
  <si>
    <t>Line hand tripped for voltage regulation. Amritsar= 425kV</t>
  </si>
  <si>
    <t>Line hand tripped for voltage regulation. Amritsar= 423kV</t>
  </si>
  <si>
    <t>Line hand tripped for voltage regulation. Amritsar = 424kV.</t>
  </si>
  <si>
    <t>Line hand tripped for voltage regulation. Amritsar = 426kV.</t>
  </si>
  <si>
    <t>Line hand tripped for voltage regulation. Amritsar = 422kV.</t>
  </si>
  <si>
    <t>Line hand tripped for voltage regulation. Amritsar = 418kV.</t>
  </si>
  <si>
    <t>Line hand tripped for voltage regulation. Amritsar = 422KV.</t>
  </si>
  <si>
    <t>Line hand tripped for voltage regulation. Amritsar= 420KV</t>
  </si>
  <si>
    <t>Line hand tripped for voltage regulation. Amritsar= 422KV</t>
  </si>
  <si>
    <t>NR/02/2030</t>
  </si>
  <si>
    <t>NR/02/1110</t>
  </si>
  <si>
    <t>Line tripped on B-N fault caused by heavy snowfall in the area. FLR New Wanpoh: 34.9km &amp; Kishenpur: FL=84.35km.</t>
  </si>
  <si>
    <t>Line tripped on DEF protection due to non clearance of fault on Kishenpur New Wanpoh - III.</t>
  </si>
  <si>
    <t>Line A/R on Y-N fault. FLR New Wanpoh :99.86km, Iy=1.99 kA.</t>
  </si>
  <si>
    <t xml:space="preserve">Line tripped on R-N fault caused by pilot wire hanging during OPGW laying work under ULDC scheme. </t>
  </si>
  <si>
    <t>NR/02/1004</t>
  </si>
  <si>
    <t>Line tripped on R-N fault caused by pilot wire snapping during OPGW laying work under ULDC scheme. . FLR Hamirpur : 27.862KM.</t>
  </si>
  <si>
    <t>NR/02/1059</t>
  </si>
  <si>
    <t>SD taken for rectification of snapped pilot wire broken during OPGW laying under ULDC scheme.</t>
  </si>
  <si>
    <t>NR/02/1867</t>
  </si>
  <si>
    <t>NR/02/418</t>
  </si>
  <si>
    <t>SD taken by SJVNL, Rampur for maintenance works at their end.</t>
  </si>
  <si>
    <t>NR/02/592</t>
  </si>
  <si>
    <t>NR/02/704</t>
  </si>
  <si>
    <t>NR/02/768</t>
  </si>
  <si>
    <t>NR/02/1408</t>
  </si>
  <si>
    <t>NR/02/1622</t>
  </si>
  <si>
    <t>Line tripped due to DC E/F operated at Rampur end. DT received at Nalagarh end.</t>
  </si>
  <si>
    <t>NR/02/1771</t>
  </si>
  <si>
    <t>NR/02/1958</t>
  </si>
  <si>
    <t>NR/02/413</t>
  </si>
  <si>
    <t>NR/02/501</t>
  </si>
  <si>
    <t>NR/02/597</t>
  </si>
  <si>
    <t>NR/02/685</t>
  </si>
  <si>
    <t>NR/02/769</t>
  </si>
  <si>
    <t>NR/02/863</t>
  </si>
  <si>
    <t>NR/02/1120</t>
  </si>
  <si>
    <t>NR/02/1529</t>
  </si>
  <si>
    <t>NR/02/1772</t>
  </si>
  <si>
    <t>NR/02/1961</t>
  </si>
  <si>
    <t>NR/02/2093</t>
  </si>
  <si>
    <t>NR/02/2164</t>
  </si>
  <si>
    <t>NR/02/261</t>
  </si>
  <si>
    <t>NR/02/326</t>
  </si>
  <si>
    <t>NR/02/538</t>
  </si>
  <si>
    <t>Line tripped on Y-N fault in Zone-2 due to problem at Rampur end. F .Loc-128Km from Nalagarh, total Line lenth is 126.48 Km.</t>
  </si>
  <si>
    <t>NR/02/576</t>
  </si>
  <si>
    <t>NR/02/602</t>
  </si>
  <si>
    <t>NR/02/1601</t>
  </si>
  <si>
    <t>NR/02/1960</t>
  </si>
  <si>
    <t>SD taken BBMB, Panipat for TL maintenance work.</t>
  </si>
  <si>
    <t>NR/02/1044</t>
  </si>
  <si>
    <t>Line hand tripped for voltage regulation. Panchkula= 430KV</t>
  </si>
  <si>
    <t>NR/02/659</t>
  </si>
  <si>
    <t>Line hand tripped for voltage regulation. Abdullapur= 423kV</t>
  </si>
  <si>
    <t>Line hand tripped for voltage regulation. Kurukshetra= 430kV.</t>
  </si>
  <si>
    <t>NR/02/1538</t>
  </si>
  <si>
    <t>S/D taken to attend hot spot at line isolator at Sonipat.</t>
  </si>
  <si>
    <t>Line hand tripped for voltage regulation. Kurukshetra= 429kV.</t>
  </si>
  <si>
    <t>NR/02/122</t>
  </si>
  <si>
    <t>SBBT</t>
  </si>
  <si>
    <t>Line tripped due to sectional busbar protection optd at Kurushetra.</t>
  </si>
  <si>
    <t>Line hand tripped for voltage regulation. Kurukshetra= 421kV.</t>
  </si>
  <si>
    <t>Line hand tripped for voltage regulation. Kurukshetra= 427kV.</t>
  </si>
  <si>
    <t>NR/02/870</t>
  </si>
  <si>
    <t>Line hand tripped for voltage regulation. Kurukshetra= 427KV.</t>
  </si>
  <si>
    <t>NR/02/956</t>
  </si>
  <si>
    <t>NR/02/1230</t>
  </si>
  <si>
    <t>Line hand tripped for voltage regulation. Kurukshetra= 427KV</t>
  </si>
  <si>
    <t>Line hand tripped for voltage regulation. Kurukshetra= 421KV</t>
  </si>
  <si>
    <t>Line hand tripped for voltage regulation. Kurukshetra= 423kV.</t>
  </si>
  <si>
    <t>Line A/R on B-N Fault. FLR Kurukshetra : 189.8km, 2.182 kA.</t>
  </si>
  <si>
    <t>NR/02/908</t>
  </si>
  <si>
    <t>NR/02/1175</t>
  </si>
  <si>
    <t>Line hand tripped for voltage regulation. Patiala= 427KV</t>
  </si>
  <si>
    <t>Line hand tripped for voltage regulation. Kaithal 426KV</t>
  </si>
  <si>
    <t>NR/02/915</t>
  </si>
  <si>
    <t>NR/02/1308</t>
  </si>
  <si>
    <t>Line Tripped on over voltage from Bhiwani end. DT received at Rajpura end.</t>
  </si>
  <si>
    <t>NR/02/1894</t>
  </si>
  <si>
    <t>Line tripped due to problem in DC E/Fault at Bhiwani end. POWERGRID Line length is 14.4 km from Rajpura.</t>
  </si>
  <si>
    <t>Line hand tripped for voltage regulation. Amritsar = 424KV.</t>
  </si>
  <si>
    <t>NR/02/1508</t>
  </si>
  <si>
    <t>Line A/R on Y-N Fault. FLR Kaithal : 165.5km, 2.249KA.</t>
  </si>
  <si>
    <t>Line tripped on R-N fault caused by snapping of earthwire caused by heavy snowfall and rain in the area.</t>
  </si>
  <si>
    <t>SD taken for rectification of snapped earthwire caused due to heavy snow fall in the area.</t>
  </si>
  <si>
    <t>Line hand tripped for voltage regulation. Kishenpur=429kV</t>
  </si>
  <si>
    <t>Line tripped on B-N fault due to snapping of OPGW Wire.</t>
  </si>
  <si>
    <t>NR/02/1102</t>
  </si>
  <si>
    <t>SD taken for rectification of snapped OPGW wire.</t>
  </si>
  <si>
    <t>NR/02/2099</t>
  </si>
  <si>
    <t>SD taken for rectification of snapped jumper on Tower No 325.</t>
  </si>
  <si>
    <t>400KV KURUKSHETRA - JIND - I</t>
  </si>
  <si>
    <t>NR/02/840</t>
  </si>
  <si>
    <t>NR/02/1040</t>
  </si>
  <si>
    <t>Line hand tripped for voltage regulation. Kurukshetra= 424KV</t>
  </si>
  <si>
    <t>400KV KURUKSHETRA - JIND - II</t>
  </si>
  <si>
    <t>NR/02/154</t>
  </si>
  <si>
    <t>NR/02/324</t>
  </si>
  <si>
    <t>Line hand tripped for voltage regulation. Moga= 803kV.</t>
  </si>
  <si>
    <t>NR/02/72           NL/02/37</t>
  </si>
  <si>
    <t>Line hand tripped for voltage regulation. Moga= 800kV.</t>
  </si>
  <si>
    <t>NR/02/149          NLDC/86</t>
  </si>
  <si>
    <t>NR/02/256 NLDC/153</t>
  </si>
  <si>
    <t>Line hand tripped for voltage regulation. Moga= 801kV.</t>
  </si>
  <si>
    <t>NR/02/316  NLDC/193</t>
  </si>
  <si>
    <t>NR/02/389  NLDC/254</t>
  </si>
  <si>
    <t>NR/02/429 NLDC/279</t>
  </si>
  <si>
    <t>SD taken for Erection of 04 no. 7CC Towers, 04 no. peaks &amp; 06 no. Beams and Reactor Firewall (Adjoining to existing 765 kV Meerut Line Reactor) of 765 kV Moga Bikaner-II Bay under construction at Moga.</t>
  </si>
  <si>
    <t>NR/02/481 NLDC/301</t>
  </si>
  <si>
    <t>Line hand tripped for voltage regulation. Moga= 804kV.</t>
  </si>
  <si>
    <t>NR/02/505 NLDC/318</t>
  </si>
  <si>
    <t>NR/02/572 NLDC/355</t>
  </si>
  <si>
    <t>Line hand tripped for voltage regulation. Moga= 805kV</t>
  </si>
  <si>
    <t>NR/02/593 NLDC/368</t>
  </si>
  <si>
    <t>NR/02/655 NLDC/406</t>
  </si>
  <si>
    <t>NR/02/680
NLDC/422</t>
  </si>
  <si>
    <t>NR/02/742 NLDC/469</t>
  </si>
  <si>
    <t>Line hand tripped for voltage regulation. Moga= 798kV</t>
  </si>
  <si>
    <t>NR/02/761 NLDC/481</t>
  </si>
  <si>
    <t>NR/02/830 NLDC/506</t>
  </si>
  <si>
    <t>NR/02/857 NLDC/517</t>
  </si>
  <si>
    <t>NR/02/900 NLDC/539</t>
  </si>
  <si>
    <t>NR/02/958 NLDC/559</t>
  </si>
  <si>
    <t>NR/02/995 NLDC/580</t>
  </si>
  <si>
    <t>NR/02/1113 NLDC/632</t>
  </si>
  <si>
    <t>NR/02/1164 NLDC/660</t>
  </si>
  <si>
    <t>NR/02/1193 NLDC/681</t>
  </si>
  <si>
    <t>NR/02/1226 NLDC/715</t>
  </si>
  <si>
    <t>Line hand tripped for voltage regulation. Moga= 800KV</t>
  </si>
  <si>
    <t>NR/02/1249 NLDC/724</t>
  </si>
  <si>
    <t>NR/02/1302 NLDC/752</t>
  </si>
  <si>
    <t>NR/02/1328 NLDC/767</t>
  </si>
  <si>
    <t>NR/02/1373
NLDC/790</t>
  </si>
  <si>
    <t>Line hand tripped for voltage regulation. Moga= 804KV</t>
  </si>
  <si>
    <t>NR/02/1407
NLDC/803</t>
  </si>
  <si>
    <t>NR/02/1455
NLDC/844</t>
  </si>
  <si>
    <t>NR/02/1475
NLDC/852</t>
  </si>
  <si>
    <t>NR/02/1507
NLDC/884</t>
  </si>
  <si>
    <t>NR/02/1525
NLDC/894</t>
  </si>
  <si>
    <t>NR/02/1572
NLDC/936</t>
  </si>
  <si>
    <t>NR/02/1595</t>
  </si>
  <si>
    <t>NR/02/1653</t>
  </si>
  <si>
    <t>Line hand tripped for voltage regulation. Panchkula= 804KV</t>
  </si>
  <si>
    <t>NR/02/1681
NLDC/1004</t>
  </si>
  <si>
    <t>NR/02/1741</t>
  </si>
  <si>
    <t>Line hand tripped for voltage regulation. Moga = 802KV</t>
  </si>
  <si>
    <t>NR/02/1768
NLDC/1053</t>
  </si>
  <si>
    <t>NR/02/1844 NL/02/1077</t>
  </si>
  <si>
    <t>Line hand tripped for voltage regulation. Moga = 800KV</t>
  </si>
  <si>
    <t>NR/02/1871
NLDC/1093</t>
  </si>
  <si>
    <t>NR/02/1931   NL/02/1117</t>
  </si>
  <si>
    <t>NR/02/1956
NLDC/1131</t>
  </si>
  <si>
    <t>NR/02/1997
NLDC/1149</t>
  </si>
  <si>
    <t>Line hand tripped for voltage regulation. Moga = 796KV</t>
  </si>
  <si>
    <t>NR/02/2035</t>
  </si>
  <si>
    <t>NR/02/2069
NLDC/1183</t>
  </si>
  <si>
    <t>Line kept open for voltage regulation. Moga = 794KV.</t>
  </si>
  <si>
    <t>NR/02/2092</t>
  </si>
  <si>
    <t>NR/02/2138
NLDC/1218</t>
  </si>
  <si>
    <t>NR/02/2181
NLDC/1250</t>
  </si>
  <si>
    <t>Line hand tripped for voltage regulation. Moga = 797KV</t>
  </si>
  <si>
    <t>NR/02/2220</t>
  </si>
  <si>
    <t>NR/02/2270
NLDC/1292</t>
  </si>
  <si>
    <t>Line hand tripped for voltage regulation. Moga = 789KV</t>
  </si>
  <si>
    <t>B/R hand tripped for voltage regulation. Wagoora=395KV.</t>
  </si>
  <si>
    <t>B/R hand tripped for voltage regulation. Wagoora=390KV.</t>
  </si>
  <si>
    <t>B/R hand tripped for voltage regulation. New Wanpoh=395KV.</t>
  </si>
  <si>
    <t>B/R hand tripped for voltage regulation. New Wanpoh=393KV.</t>
  </si>
  <si>
    <t>NR/02/772</t>
  </si>
  <si>
    <t>SD taken for attending oil  leakage from OLTC surge relay of Y Ph.</t>
  </si>
  <si>
    <t>NR/02/1688</t>
  </si>
  <si>
    <t>NR/02/1609</t>
  </si>
  <si>
    <t>GOFC</t>
  </si>
  <si>
    <t>ICT tripped on overflux due to system over voltage.</t>
  </si>
  <si>
    <t>NR/02/1776</t>
  </si>
  <si>
    <t>NR/02/512</t>
  </si>
  <si>
    <t>ICT tripped from 220 kV side on BB operation at PSTCL station due to jumper broken of 220KV Malerkotla-Amloh Line in their yard. 220 CB of ICT is in PSTCL yard.</t>
  </si>
  <si>
    <t>NR/02/691</t>
  </si>
  <si>
    <t>SD taken for Amp works</t>
  </si>
  <si>
    <t>NR/02/1696</t>
  </si>
  <si>
    <t>ICT tripped on backup earth fault relay optd on 220KV  side.</t>
  </si>
  <si>
    <t>NR/02/513</t>
  </si>
  <si>
    <t>Shutdown taken for atteding oil leakage observed from top of Rediator.</t>
  </si>
  <si>
    <t>NR/02/1876</t>
  </si>
  <si>
    <t>NR/02/1335</t>
  </si>
  <si>
    <t xml:space="preserve">SD taken for AMP works </t>
  </si>
  <si>
    <t>NR/02/443</t>
  </si>
  <si>
    <t>SD taken for replacement of 220 kV R-Phase CT due to violation of Hydrogen during DGA.</t>
  </si>
  <si>
    <t>NR/02/2273</t>
  </si>
  <si>
    <t>SD taken for rectification of oil leakage from transformer.</t>
  </si>
  <si>
    <t>NR/02/1557</t>
  </si>
  <si>
    <t>SVC Tripped due to E/F created by Cat jumped on  26KV terminal of coupling transformer.</t>
  </si>
  <si>
    <t>NEW WANPOH -200/+300 MVAR SVC</t>
  </si>
  <si>
    <t>NR/02/969</t>
  </si>
  <si>
    <t>SVC tripped due to main bay CB problem.</t>
  </si>
  <si>
    <t>Handtripped as BUS voltage became zero.</t>
  </si>
  <si>
    <t>NR/02/26       NL/02/08</t>
  </si>
  <si>
    <t>Pole SD taken for upgradation of new software version.</t>
  </si>
  <si>
    <t>NL/02/57</t>
  </si>
  <si>
    <t>NR/02/515 NLDC/325 WR/02/626</t>
  </si>
  <si>
    <t>Pole blocked/tripped due to auxiliary supply faliure at Kurukshetra end</t>
  </si>
  <si>
    <t>NLDC-212</t>
  </si>
  <si>
    <t>Pole Blocked due to software mal operation at Champa. Converter differential operated at Champa.</t>
  </si>
  <si>
    <t>NLDC/818</t>
  </si>
  <si>
    <t xml:space="preserve">Pole blocked due to filter switch out due to over voltage. </t>
  </si>
  <si>
    <t>NR/02/26        NL/02/09</t>
  </si>
  <si>
    <t>NR/03/1759</t>
  </si>
  <si>
    <t>Line Tripped on R-N fault in Zone-3 from Sewa-2 due to non clearance of fault from JKPDD. FLR Sewa2:- 675.76A , 102 Km.</t>
  </si>
  <si>
    <t>Line Tripped on R-N fault in Zone-3 from Sewa-2 due to non clearance of fault from JKPDD. FLR Sewa2:- 698.9A , 90 Km.</t>
  </si>
  <si>
    <t>NR/03/335</t>
  </si>
  <si>
    <t>SD taken by HPSEB  for maintenance work at Jessore.</t>
  </si>
  <si>
    <t>NR/03/529</t>
  </si>
  <si>
    <t>NR/03/829</t>
  </si>
  <si>
    <t>Line tripped due to DC Failure problem at NHPC, Bairasuil. Due to this all machines tripped  &amp; consequently line tripped at Bairsiul..</t>
  </si>
  <si>
    <t>NR/03/843</t>
  </si>
  <si>
    <t>NR/03/1079</t>
  </si>
  <si>
    <t>Line tripped on system high voltage. Bairasuil = 245KV.</t>
  </si>
  <si>
    <t>NR/03/56</t>
  </si>
  <si>
    <t>Line tripped on system high voltage. Bairasuil = 244KV.</t>
  </si>
  <si>
    <t>NR/03/94</t>
  </si>
  <si>
    <t>NR/03/1699</t>
  </si>
  <si>
    <t>Line tripped from Bairasuil  on high voltage. Bairasuil = 243KV.</t>
  </si>
  <si>
    <t>NR/03/537</t>
  </si>
  <si>
    <t>SD taken by PSTCL for attending hotspot at Dasuya.</t>
  </si>
  <si>
    <t>NR/03/333</t>
  </si>
  <si>
    <t>NR/03/844</t>
  </si>
  <si>
    <t>NR/03/1080</t>
  </si>
  <si>
    <t>NR/03/1736</t>
  </si>
  <si>
    <t>Line tripped on R-N fault. FLR kishenpur: 75.25 km.</t>
  </si>
  <si>
    <t>NR/03/1156</t>
  </si>
  <si>
    <t>Line tripped on R-Y-B ph. Fault. FLR Salal : 11.53Km., Ir=Iy=Ib=9.0 KAmp.</t>
  </si>
  <si>
    <t>NR/03/1457</t>
  </si>
  <si>
    <t>Line tripped from Salal  only due to VT fuse failure at NHPC, Salal. There was no fault on the line.</t>
  </si>
  <si>
    <t>Line tripped on Y-B ph fault. FLR Salal : 20Km., Iy=6.7 KA and Ib=7.8 KA.</t>
  </si>
  <si>
    <t>NR/03/1062</t>
  </si>
  <si>
    <t>SD taken for attending hotspot and damaged conductor on wave trap at Kishanpur.</t>
  </si>
  <si>
    <t>NR/03/1448</t>
  </si>
  <si>
    <t>SD taken by NHPC for construction of new bay at Salal.</t>
  </si>
  <si>
    <t>NR/03/2685</t>
  </si>
  <si>
    <t>NR/03/1516</t>
  </si>
  <si>
    <t>NR/03/1746</t>
  </si>
  <si>
    <t>SD taken by NHPC for maintenance work at salal.</t>
  </si>
  <si>
    <t>NR/03/2464</t>
  </si>
  <si>
    <t>NR/03/1994</t>
  </si>
  <si>
    <t>NR/03/2771</t>
  </si>
  <si>
    <t>NR/03/714</t>
  </si>
  <si>
    <t>Line manually opened for normalisation after bus voltage becoming zero at Wagoora..</t>
  </si>
  <si>
    <t>NR/03/1744</t>
  </si>
  <si>
    <t xml:space="preserve">Line tripped on R-Y to N fault .FLR Samba : 39.31 kM. </t>
  </si>
  <si>
    <t>NR/03/1881</t>
  </si>
  <si>
    <t>SD taken for rectification of DT fitting at location no. 29 which was damaged due lightening.</t>
  </si>
  <si>
    <t>NR/03/2691</t>
  </si>
  <si>
    <t>NR/03/2690</t>
  </si>
  <si>
    <t>SD taken by NHPC  to facilitate BUS-I shutdown at chamera-I .</t>
  </si>
  <si>
    <t>NR/03/50</t>
  </si>
  <si>
    <t>NR/03/61</t>
  </si>
  <si>
    <t>Line hand tripped for voltage regulation. Jalandhar= 430KV</t>
  </si>
  <si>
    <t>NR/03/144</t>
  </si>
  <si>
    <t>NR/03/207</t>
  </si>
  <si>
    <t>NR/03/293</t>
  </si>
  <si>
    <t>NR/03/393</t>
  </si>
  <si>
    <t>NR/03/484</t>
  </si>
  <si>
    <t>NR/03/570</t>
  </si>
  <si>
    <t>NR/03/683</t>
  </si>
  <si>
    <t>NR/03/772</t>
  </si>
  <si>
    <t>NR/03/822</t>
  </si>
  <si>
    <t>NR/03/929</t>
  </si>
  <si>
    <t>NR/03/1027</t>
  </si>
  <si>
    <t>NR/03/1139</t>
  </si>
  <si>
    <t>NR/03/1230</t>
  </si>
  <si>
    <t>NR/03/1351</t>
  </si>
  <si>
    <t>NR/03/1430</t>
  </si>
  <si>
    <t>Line hand tripped for voltage regulation. Jalandhar = 427KV</t>
  </si>
  <si>
    <t>NR/03/1486</t>
  </si>
  <si>
    <t>NR/03/1690</t>
  </si>
  <si>
    <t>NR/03/1834</t>
  </si>
  <si>
    <t>Line hand tripped for voltage regulation. Jalandhar = 431KV</t>
  </si>
  <si>
    <t>NR/03/1953</t>
  </si>
  <si>
    <t>NR/03/2046</t>
  </si>
  <si>
    <t>Line hand tripped for voltage regulation. Jalandhar = 422KV</t>
  </si>
  <si>
    <t>NR/03/2140</t>
  </si>
  <si>
    <t>NR/03/2204</t>
  </si>
  <si>
    <t>Line hand tripped for voltage regulation. Jalandhar = 428KV</t>
  </si>
  <si>
    <t>NR/03/2301</t>
  </si>
  <si>
    <t>NR/03/2432</t>
  </si>
  <si>
    <t>Line hand tripped for voltage regulation. Jalandhar = 425KV</t>
  </si>
  <si>
    <t>NR/03/2548</t>
  </si>
  <si>
    <t>NR/03/2657</t>
  </si>
  <si>
    <t>NR/03/2766</t>
  </si>
  <si>
    <t>SD taken for replacement of bend tower at Loc. No. 210 &amp; general maintenece work of Tr.line.</t>
  </si>
  <si>
    <t>.-------</t>
  </si>
  <si>
    <t>Line A/R on R-N fault. FLR Jalandhar : 60.74kM &amp; Moga : 26.8 kM.</t>
  </si>
  <si>
    <t>NR/03/2580</t>
  </si>
  <si>
    <t>NR/03/55</t>
  </si>
  <si>
    <t>Line hand tripped for voltage regulation. Nalagarh = 422KV</t>
  </si>
  <si>
    <t>Line hand tripped for voltage regulation. Nalagarh = 427KV</t>
  </si>
  <si>
    <t>NR/03/2570</t>
  </si>
  <si>
    <t>NR/03/243</t>
  </si>
  <si>
    <t>SD taken by NRSS-XXIX Trans. Co Ltd - Sterlite for making LILO of Uri1-Wagoora-II at Amargarh.</t>
  </si>
  <si>
    <t>NR/03/322</t>
  </si>
  <si>
    <t>NR/03/510</t>
  </si>
  <si>
    <t>NR/03/602</t>
  </si>
  <si>
    <t>Line tripped due to BB prptection operation at Wagoora.</t>
  </si>
  <si>
    <t>NR/03/2567</t>
  </si>
  <si>
    <t>SD taken by NRSS-XXIX Trans. Co Ltd - Sterlite for making LILO at Amargarh.</t>
  </si>
  <si>
    <t>NR/03/845</t>
  </si>
  <si>
    <t xml:space="preserve">SD taken for AMP works. </t>
  </si>
  <si>
    <t>NR/03/524</t>
  </si>
  <si>
    <t>SD taken for CVT replacement at Malerkotla.</t>
  </si>
  <si>
    <t>NR/03/79</t>
  </si>
  <si>
    <t>NR/03/149</t>
  </si>
  <si>
    <t>Line A/R on B-N Fault.FLR Nalagarh:-10.95 Km &amp; Patiala:- 82.16Km</t>
  </si>
  <si>
    <t>NR/03/2450</t>
  </si>
  <si>
    <t>SD taken for AMP Works</t>
  </si>
  <si>
    <t>NR/03/2555</t>
  </si>
  <si>
    <t>Line hand tripped for voltage regulation. Nalagarh = 425KV</t>
  </si>
  <si>
    <t>NR/03/297</t>
  </si>
  <si>
    <t>NR/03/440</t>
  </si>
  <si>
    <t>SD taken for rectification of jumper at location no. 8.</t>
  </si>
  <si>
    <t>NR/03/1915</t>
  </si>
  <si>
    <t>SD taken by NHPC for conducting HV test at Uri 2.</t>
  </si>
  <si>
    <t>NR/03/2101</t>
  </si>
  <si>
    <t>SD taken by NHPC for Leakage Current test of Surge Arrestor at Uri2.</t>
  </si>
  <si>
    <t>NR/03/128</t>
  </si>
  <si>
    <t>Line hand tripped for voltage regulation. Nalagarh= 421KV</t>
  </si>
  <si>
    <t>NR/03/694</t>
  </si>
  <si>
    <t>NR/03/1030</t>
  </si>
  <si>
    <t>Line hand tripped for voltage regulation. Nalagarh = 429KV</t>
  </si>
  <si>
    <t>NR/03/1954</t>
  </si>
  <si>
    <t>NR/03/2050</t>
  </si>
  <si>
    <t>Line hand tripped for voltage regulation. Nalagarh = 426KV</t>
  </si>
  <si>
    <t>Line hand tripped for voltage regulation. Nalagarh = 424KV</t>
  </si>
  <si>
    <t>Line hand tripped for voltage regulation. Nalagarh = 423KV</t>
  </si>
  <si>
    <t>NR/03/2817</t>
  </si>
  <si>
    <t>NR/03/1269</t>
  </si>
  <si>
    <t xml:space="preserve">SD taken for replacement of damaged clamp connector of line isolator at Abdullapur. </t>
  </si>
  <si>
    <t>NR/03/143</t>
  </si>
  <si>
    <t>NR/03/476</t>
  </si>
  <si>
    <t>NR/03/819</t>
  </si>
  <si>
    <t>NR/03/1025</t>
  </si>
  <si>
    <t>Line A/R on B-N fault. FLR Panchkula:125.2 km &amp; Naphta Jhakri: 31.61 km.</t>
  </si>
  <si>
    <t>NR/03/1233</t>
  </si>
  <si>
    <t>NR/03/1352</t>
  </si>
  <si>
    <t>NR/03/1483</t>
  </si>
  <si>
    <t>NR/03/1687</t>
  </si>
  <si>
    <t>NR/03/1951</t>
  </si>
  <si>
    <t>NR/03/2134</t>
  </si>
  <si>
    <t>NR/03/2298</t>
  </si>
  <si>
    <t>NR/03/2546</t>
  </si>
  <si>
    <t>NR/03/2628</t>
  </si>
  <si>
    <t>Line tripped on R-N fault caused by heavy thunderstrom &amp; rain in Jhakri area.</t>
  </si>
  <si>
    <t>NR/03/2665</t>
  </si>
  <si>
    <t>NR/03/2818</t>
  </si>
  <si>
    <t>NR/03/43</t>
  </si>
  <si>
    <t>Line hand tripped for voltage regulation. Panchkula= 418KV</t>
  </si>
  <si>
    <t>NR/03/84</t>
  </si>
  <si>
    <t>NR/03/204</t>
  </si>
  <si>
    <t>NR/03/296</t>
  </si>
  <si>
    <t>NR/03/387</t>
  </si>
  <si>
    <t>NR/03/568</t>
  </si>
  <si>
    <t>NR/03/765</t>
  </si>
  <si>
    <t>NR/03/931</t>
  </si>
  <si>
    <t>NR/03/1135</t>
  </si>
  <si>
    <t>Line hand tripped for voltage regulation. Panchkula= 422KV.</t>
  </si>
  <si>
    <t>NR/03/1428</t>
  </si>
  <si>
    <t>Line hand tripped for voltage regulation. Panchkula = 420KV</t>
  </si>
  <si>
    <t>NR/03/1565</t>
  </si>
  <si>
    <t>NR/03/1826</t>
  </si>
  <si>
    <t>NR/03/2042</t>
  </si>
  <si>
    <t>NR/03/2202</t>
  </si>
  <si>
    <t>NR/03/2428</t>
  </si>
  <si>
    <t>NR/03/2743</t>
  </si>
  <si>
    <t>NR/03/535</t>
  </si>
  <si>
    <t>Line tripped on Y-N fault.FLR Jalandhar: FL=99.57km.</t>
  </si>
  <si>
    <t>NR/03/1083</t>
  </si>
  <si>
    <t>Line tripped on Y-N fault.FLR Jalandhar: 20.41 Km &amp; Chamba: 141.57 Km.</t>
  </si>
  <si>
    <t>NR/03/1568</t>
  </si>
  <si>
    <t>Line hand tripped for voltage regulation. Jalandhar = 424KV</t>
  </si>
  <si>
    <t>NR/03/1688</t>
  </si>
  <si>
    <t>NR/03/2145</t>
  </si>
  <si>
    <t>Line hand tripped for voltage regulation. Jalandhar = 430KV</t>
  </si>
  <si>
    <t>Line tripped on system high voltage.</t>
  </si>
  <si>
    <t>NR/03/2755</t>
  </si>
  <si>
    <t xml:space="preserve">Line kept opened after tripped on system high voltage. </t>
  </si>
  <si>
    <t>Line hand tripped for voltage regulation. Amritsar = 423KV</t>
  </si>
  <si>
    <t>Line hand tripped for voltage regulation. Amritsar = 421KV</t>
  </si>
  <si>
    <t>Line hand tripped for voltage regulation. Amritsar = 424KV</t>
  </si>
  <si>
    <t>NR/03/2049</t>
  </si>
  <si>
    <t>Line hand tripped for voltage regulation. Amritsar = 422KV</t>
  </si>
  <si>
    <t>NR/03/1839</t>
  </si>
  <si>
    <t xml:space="preserve">Line tripped on system high voltage. </t>
  </si>
  <si>
    <t>NR/03/2621</t>
  </si>
  <si>
    <t>Line tripped on DEF prtn operation on R-N ph at Banala cause by fault at or beyond NHPC, Parbati3. Fault location shown is 8.4KM and line length is 6.8 km.</t>
  </si>
  <si>
    <t>Line A/R on Y-N Fault. FLR New Wanpoh:- 4 km and Kishenpur: 133.7km</t>
  </si>
  <si>
    <t>NR/03/131</t>
  </si>
  <si>
    <t>Line tripped on R-N fault caused by snapping of Pilot wire while laying OPGW under ULDC scheme. FLR Hamirpur: 27.6KM.</t>
  </si>
  <si>
    <t>Line tripped on R-N fault caused by snapping of Pilot wire while laying OPGW under ULDC scheme. FLR Hamirpur: 28.865KM &amp; Banala: 46.7 kM.</t>
  </si>
  <si>
    <t>NR/03/2618</t>
  </si>
  <si>
    <t xml:space="preserve">Line tripped on R-N fault caused by snapping of Pilot wire while laying OPGW under ULDC scheme. </t>
  </si>
  <si>
    <t>NR/03/508</t>
  </si>
  <si>
    <t>SD taken by SJVNL, Rampur for HV testing of replaced GIS CB pole.</t>
  </si>
  <si>
    <t>NR/03/148</t>
  </si>
  <si>
    <t>NR/03/304</t>
  </si>
  <si>
    <t>NR/03/613</t>
  </si>
  <si>
    <t>NR/03/1593</t>
  </si>
  <si>
    <t>SD taken by SJVNL, Rampur for maintenance work.</t>
  </si>
  <si>
    <t>NR/03/1717</t>
  </si>
  <si>
    <t>NR/03/1871</t>
  </si>
  <si>
    <t>NR/03/1986</t>
  </si>
  <si>
    <t>NR/03/2054</t>
  </si>
  <si>
    <t>NR/03/509</t>
  </si>
  <si>
    <t>NR/03/598</t>
  </si>
  <si>
    <t>NR/03/711</t>
  </si>
  <si>
    <t>Line tripped on Y-N fault caused by heavy thunderstrom &amp; rain in Jhakri area.</t>
  </si>
  <si>
    <t>NR/03/212</t>
  </si>
  <si>
    <t>NR/03/1598</t>
  </si>
  <si>
    <t>NR/03/1727</t>
  </si>
  <si>
    <t>NR/03/1872</t>
  </si>
  <si>
    <t>Line A/R on Y-N fault. FLR BBMB Panipat :-42.78km &amp; Panchkula :  120.9km.</t>
  </si>
  <si>
    <t>NR/03/1627</t>
  </si>
  <si>
    <t>Line tripped due to fault in 400KV Panipat-Dadri line from Panipat (BBMB)  only and remained charged from Panchkula.</t>
  </si>
  <si>
    <t>NR/03/150</t>
  </si>
  <si>
    <t>NR/03/1868</t>
  </si>
  <si>
    <t>SD taken for replacement of GIS CB of Bus Reactor  and Abdullapur-2 tie bay No. 427 &amp; removal of aerial gloves for OPGW laying.</t>
  </si>
  <si>
    <t>NR/03/1867</t>
  </si>
  <si>
    <t>SD taken for removal of aerial gloves for OPGW laying.</t>
  </si>
  <si>
    <t>NR/03/1981</t>
  </si>
  <si>
    <t>NR/03/2078</t>
  </si>
  <si>
    <t>Line A/R on R-N fault. FLR Kurukshetra :-80km &amp;Sonipat : 19.1km.</t>
  </si>
  <si>
    <t>NR/03/302</t>
  </si>
  <si>
    <t>NR/03/390</t>
  </si>
  <si>
    <t>Line hand tripped for voltage regulation. Kurukshetra = 425KV</t>
  </si>
  <si>
    <t>NR/03/1696</t>
  </si>
  <si>
    <t>Line hand tripped for voltage regulation. Jalandhar = 433KV</t>
  </si>
  <si>
    <t>Line A/R on B-N fault. FLR Kaithal :-119.24km &amp; Bagpat: 27.4km.</t>
  </si>
  <si>
    <t>NR/03/89</t>
  </si>
  <si>
    <t>Line hand tripped for voltage regulation. Patiala= 424KV</t>
  </si>
  <si>
    <t>NR/03/617</t>
  </si>
  <si>
    <t>NR/03/712</t>
  </si>
  <si>
    <t>NR/03/855</t>
  </si>
  <si>
    <t>SD for AMP and rectfifaction of damaged fittings.</t>
  </si>
  <si>
    <t>NR/03/966</t>
  </si>
  <si>
    <t>NR/03/1055</t>
  </si>
  <si>
    <t>NR/03/1172</t>
  </si>
  <si>
    <t>NR/03/1454</t>
  </si>
  <si>
    <t>SD taken for rectification of damaged fittings at Tower Loc. No. 117.</t>
  </si>
  <si>
    <t>NR/03/1273</t>
  </si>
  <si>
    <t>NR/03/1377</t>
  </si>
  <si>
    <t>NR/03/92</t>
  </si>
  <si>
    <t>Line hand tripped for voltage regulation. Dehar= 428KV</t>
  </si>
  <si>
    <t>NR/03/1692</t>
  </si>
  <si>
    <t>NR/03/632</t>
  </si>
  <si>
    <t>NR/03/1753</t>
  </si>
  <si>
    <t>SD taken for taking LR out for carrying out testing on LR.</t>
  </si>
  <si>
    <t>NR/03/1821</t>
  </si>
  <si>
    <t>SD taken for taking the line reactor into service after testing.</t>
  </si>
  <si>
    <t xml:space="preserve">Line A/R on Y-N fault. FLR New Wanpoh: 70.7kms &amp; Kishenpur: 64.93 Km. </t>
  </si>
  <si>
    <t>NR/03/71</t>
  </si>
  <si>
    <t>Line hand tripped for voltage regulation. Kurukshetra= 432KV</t>
  </si>
  <si>
    <t>NR/03/126</t>
  </si>
  <si>
    <t>Line hand tripped for voltage regulation. Kurukshetra= 435KV</t>
  </si>
  <si>
    <t>Line hand tripped for voltage regulation. Kurukshetra = 431KV</t>
  </si>
  <si>
    <t>NR240125</t>
  </si>
  <si>
    <t>400KV URI 1 - AMARGARH - II</t>
  </si>
  <si>
    <t>NR/03/1618</t>
  </si>
  <si>
    <t>SD taken by NHPC for maintenance work at Uri1.</t>
  </si>
  <si>
    <t>NR/03/2569</t>
  </si>
  <si>
    <t>SD taken by NRSS-XXIX Trans. Co. Ltd - Sterlite for making LILO of 400 kV Uri1-Wagoora-I at Amargarh.</t>
  </si>
  <si>
    <t>NR/03/2683</t>
  </si>
  <si>
    <t>NR/03/2768</t>
  </si>
  <si>
    <t>NR240126</t>
  </si>
  <si>
    <t>400KV AMARGARH - WAGOORA- II</t>
  </si>
  <si>
    <t>NR/03/1766</t>
  </si>
  <si>
    <t>SD taken by  NRSS-XXIX Trans. Co. Ltd - Sterlite for construction work at Amargarh.</t>
  </si>
  <si>
    <t>NR/03/2568</t>
  </si>
  <si>
    <t>NR/03/2767</t>
  </si>
  <si>
    <t>NR/03/37
NLDC/28</t>
  </si>
  <si>
    <t>Line hand tripped for voltage regulation. Moga = 798KV</t>
  </si>
  <si>
    <t>NR/03/257
NLDC/158</t>
  </si>
  <si>
    <t>Line hand tripped for voltage regulation. Moga = 794KV</t>
  </si>
  <si>
    <t>NR/03/299
NLDC/181</t>
  </si>
  <si>
    <t>NR/03/349 NL/03/209</t>
  </si>
  <si>
    <t>Line hand tripped for voltage regulation. Moga = 800 KV</t>
  </si>
  <si>
    <t>NR/03/485 NL/03/283</t>
  </si>
  <si>
    <t>Line hand tripped for voltage regulation. Moga = 796 KV</t>
  </si>
  <si>
    <t>NR/03/573 NL/03/325</t>
  </si>
  <si>
    <t>Line hand tripped for voltage regulation. Moga = 794 KV</t>
  </si>
  <si>
    <t>NR/03/688 NL/03/373</t>
  </si>
  <si>
    <t>Line hand tripped for voltage regulation. Moga = 805 KV</t>
  </si>
  <si>
    <t>NR/03/769 NL/03/421</t>
  </si>
  <si>
    <t>Line hand tripped for voltage regulation. Moga = 795 KV</t>
  </si>
  <si>
    <t>NR/03/823 NL/03/451</t>
  </si>
  <si>
    <t>Line hand tripped for voltage regulation. Moga = 801 KV</t>
  </si>
  <si>
    <t>NR/03/935 NLDC/493</t>
  </si>
  <si>
    <t>Line hand tripped for voltage regulation. Moga = 792 KV</t>
  </si>
  <si>
    <t>NR/03/1140 NLDC/571</t>
  </si>
  <si>
    <t>NR/03/1236 NLDC/613</t>
  </si>
  <si>
    <t>NR/03/1356 NLDC/658</t>
  </si>
  <si>
    <t>NR/03/1431</t>
  </si>
  <si>
    <t>Line hand tripped for voltage regulation. Moga = 798 KV</t>
  </si>
  <si>
    <t>NR/03/1485 NLDC/726</t>
  </si>
  <si>
    <t>NR/03/1573 NLDC/764</t>
  </si>
  <si>
    <t>NR/03/1689 NLDC/802</t>
  </si>
  <si>
    <t>Line A/R on B-N fault. FLR Moga :-2.5kA, 235 km &amp; FLR Merrut : 7.2kA,110.2km.</t>
  </si>
  <si>
    <t>NR/03/1713 NLDC/814</t>
  </si>
  <si>
    <t>NR/03/1833 NLDC/852</t>
  </si>
  <si>
    <t>Line hand tripped for voltage regulation. Moga = 803 KV</t>
  </si>
  <si>
    <t>NR/03/2055 NLDC/957</t>
  </si>
  <si>
    <t>NR/03/2146 NLDC/945</t>
  </si>
  <si>
    <t>Line hand tripped for voltage regulation. Moga = 802 KV</t>
  </si>
  <si>
    <t>NR/03/2185 NLDC/1012</t>
  </si>
  <si>
    <t>NR/03/2214 NLDC/1028</t>
  </si>
  <si>
    <t>NR/03/2311 NLDC/1081</t>
  </si>
  <si>
    <t>NR/03/2556 NLDC/1187</t>
  </si>
  <si>
    <t>NR/03/2758 NLDC/1270</t>
  </si>
  <si>
    <t>B Ph. Unit of L/R tripped on Bucholtz trip while switching as Bus reactor.</t>
  </si>
  <si>
    <t>NR/03/1866</t>
  </si>
  <si>
    <t>SD taken for replacement of CB of Bus Reactor  and Abdullapur-2 tie bay No. 427 at Kurukshetra.</t>
  </si>
  <si>
    <t>NR/03/1528</t>
  </si>
  <si>
    <t>SD taken for rectification work of 400KV Bus-1 side isolator drive mechanism problem .</t>
  </si>
  <si>
    <t>NR/03/1628</t>
  </si>
  <si>
    <t>SD taken for rectification work of 400KV Bus-2 side isolator drive mechanism problem .</t>
  </si>
  <si>
    <t>NR/03/984</t>
  </si>
  <si>
    <t xml:space="preserve">ICT tripped on PRD-2 protection operation due to exension of tripping due to crack developed in TB. </t>
  </si>
  <si>
    <t>NR/03/1888</t>
  </si>
  <si>
    <t>SD taken for Tan delta measurement of B ph HV bushing.</t>
  </si>
  <si>
    <t>NR/03/1175</t>
  </si>
  <si>
    <t>NR/03/1503</t>
  </si>
  <si>
    <t>SD taken for AMP works</t>
  </si>
  <si>
    <t>SD taken for replacement of 02 no. Tertiary Bushings due to tan delta violation.</t>
  </si>
  <si>
    <t>ICT tripped due to BB protection operation at Wagoora.</t>
  </si>
  <si>
    <t>NR/03/2340</t>
  </si>
  <si>
    <t>NR/03/980</t>
  </si>
  <si>
    <t>Emergency SD taken for attending hotspot on 220KV R-ph CB-pole at 220KV PSTCL switch yard.</t>
  </si>
  <si>
    <t>NR/03/1166</t>
  </si>
  <si>
    <t>SD taken for AMP.</t>
  </si>
  <si>
    <t>ICT tripped on differential protection operation due to leakage current seen in neutral.</t>
  </si>
  <si>
    <t>NR/03/1260</t>
  </si>
  <si>
    <t>SD taken for checking &amp; rectification after tripping on differential protection.</t>
  </si>
  <si>
    <t>NR/03/820</t>
  </si>
  <si>
    <t>ICT tripped on differential protection operation.</t>
  </si>
  <si>
    <t>NR/03/1626</t>
  </si>
  <si>
    <t>SD taken to shift ICT from Bus-1 to Bus-2 to facilitate shutdown on 400KV bus-1 at Dehar.</t>
  </si>
  <si>
    <t>NR/03/305</t>
  </si>
  <si>
    <t>SVC tripped due to SPR relay operated on Y-phase.</t>
  </si>
  <si>
    <t>NR/03/151 WR/03/205
NLDC/108</t>
  </si>
  <si>
    <t>Pole blocked due to Converter Differential Protection latch at Kurukshetra.</t>
  </si>
  <si>
    <t>NLDC/1239</t>
  </si>
  <si>
    <t>NLDC/182</t>
  </si>
  <si>
    <t>Pole blocked due to control mal-operation at Kurukshetra.</t>
  </si>
  <si>
    <t>NR/03/2361  NLDC/1102 WR/03/2413</t>
  </si>
  <si>
    <t>Pole-II Blocked due to "External Block from valve cooling system" optd. at Champa end.</t>
  </si>
  <si>
    <t>NR/03/2564  NLDC/1195 WR/03/2622</t>
  </si>
  <si>
    <t xml:space="preserve">SD taken for erection of Strung Bus over Pole II for Pole IV under construction. </t>
  </si>
  <si>
    <t>NLDC/1240</t>
  </si>
  <si>
    <t>Standard of Performance data for month of FEBRUARY 2018</t>
  </si>
  <si>
    <t>KAITHAL ICT -III</t>
  </si>
  <si>
    <t>Standard of Performance data for month of OCTOBER-2017</t>
  </si>
  <si>
    <t>NRPC</t>
  </si>
  <si>
    <t>Standard of Performance data for month of NOVEMBER-2017</t>
  </si>
  <si>
    <t>Standard of Performance data for month of DECEMBER 2017</t>
  </si>
  <si>
    <t>Standard of Performance data for month of JANUARY 2018</t>
  </si>
  <si>
    <t>Standard of Performance data for month of MARCH 2018</t>
  </si>
  <si>
    <t>S.No</t>
  </si>
  <si>
    <t xml:space="preserve">Name of Transmission Licensee : POWER GRID CORPORATION OF INDIA LTD., NORTHERN REGION - II </t>
  </si>
  <si>
    <t>Name of Transmission Licensee : POWER GRID CORPORATION OF INDIA LTD., NORTHERN REGION - II</t>
  </si>
  <si>
    <t>S.no</t>
  </si>
  <si>
    <t>SD taken for erection of Jack Bus for Pole -II &amp; IV under construction over common area of Pole-I &amp; II and crossing of 765KV DC Jabalpur Vidhayanchal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</si>
</sst>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_)"/>
    <numFmt numFmtId="165" formatCode="0.000"/>
    <numFmt numFmtId="166" formatCode="[h]:mm"/>
    <numFmt numFmtId="167" formatCode="dd\-mmm\-yyyy\ h:mm"/>
    <numFmt numFmtId="168" formatCode="dd/mm/yyyy\ \ hh:mm"/>
    <numFmt numFmtId="169" formatCode="[hh]:mm"/>
    <numFmt numFmtId="170" formatCode="dd\/mm\/yyyy&quot;   &quot;hh:mm"/>
    <numFmt numFmtId="171" formatCode="m/d/yy\ h:mm;@"/>
    <numFmt numFmtId="172" formatCode="dd/mm/yy&quot;   &quot;hh:mm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u/>
      <sz val="11"/>
      <color indexed="12"/>
      <name val="Calibri"/>
      <family val="2"/>
    </font>
    <font>
      <sz val="10"/>
      <name val="Courier New"/>
      <family val="3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0070C0"/>
      <name val="Tt"/>
    </font>
    <font>
      <sz val="10"/>
      <name val="Tt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0"/>
      <name val="Tt"/>
    </font>
    <font>
      <sz val="11"/>
      <name val="Tt"/>
    </font>
    <font>
      <sz val="9"/>
      <name val="Tt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20" fontId="2" fillId="0" borderId="0"/>
    <xf numFmtId="20" fontId="2" fillId="0" borderId="0"/>
    <xf numFmtId="0" fontId="5" fillId="0" borderId="0"/>
    <xf numFmtId="0" fontId="5" fillId="0" borderId="0"/>
    <xf numFmtId="2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20" fontId="2" fillId="0" borderId="0"/>
    <xf numFmtId="0" fontId="2" fillId="0" borderId="0"/>
    <xf numFmtId="20" fontId="2" fillId="0" borderId="0"/>
    <xf numFmtId="164" fontId="9" fillId="0" borderId="0"/>
    <xf numFmtId="20" fontId="2" fillId="0" borderId="0"/>
    <xf numFmtId="20" fontId="2" fillId="0" borderId="0"/>
    <xf numFmtId="20" fontId="2" fillId="0" borderId="0"/>
    <xf numFmtId="20" fontId="2" fillId="0" borderId="0"/>
    <xf numFmtId="0" fontId="2" fillId="0" borderId="0"/>
    <xf numFmtId="0" fontId="10" fillId="0" borderId="0"/>
    <xf numFmtId="165" fontId="11" fillId="0" borderId="0"/>
    <xf numFmtId="0" fontId="1" fillId="0" borderId="0"/>
    <xf numFmtId="0" fontId="1" fillId="0" borderId="0"/>
    <xf numFmtId="9" fontId="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3" fillId="0" borderId="1" xfId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left" vertical="top" wrapText="1"/>
    </xf>
    <xf numFmtId="0" fontId="0" fillId="0" borderId="1" xfId="0" applyBorder="1"/>
    <xf numFmtId="0" fontId="7" fillId="0" borderId="1" xfId="4" applyFont="1" applyFill="1" applyBorder="1" applyAlignment="1">
      <alignment horizontal="center" wrapText="1"/>
    </xf>
    <xf numFmtId="2" fontId="7" fillId="0" borderId="1" xfId="1" quotePrefix="1" applyNumberFormat="1" applyFont="1" applyFill="1" applyBorder="1" applyAlignment="1">
      <alignment horizontal="center"/>
    </xf>
    <xf numFmtId="0" fontId="3" fillId="0" borderId="1" xfId="5" applyNumberFormat="1" applyFont="1" applyFill="1" applyBorder="1" applyAlignment="1">
      <alignment horizontal="center" vertical="top"/>
    </xf>
    <xf numFmtId="2" fontId="3" fillId="0" borderId="1" xfId="1" quotePrefix="1" applyNumberFormat="1" applyFont="1" applyFill="1" applyBorder="1" applyAlignment="1">
      <alignment horizontal="center"/>
    </xf>
    <xf numFmtId="167" fontId="12" fillId="0" borderId="1" xfId="21" applyNumberFormat="1" applyFont="1" applyFill="1" applyBorder="1" applyAlignment="1" applyProtection="1">
      <alignment horizontal="center" vertical="center" wrapText="1"/>
    </xf>
    <xf numFmtId="169" fontId="16" fillId="0" borderId="1" xfId="23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24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25" applyFont="1" applyFill="1" applyBorder="1" applyAlignment="1">
      <alignment horizontal="center" vertical="top" wrapText="1"/>
    </xf>
    <xf numFmtId="0" fontId="15" fillId="0" borderId="1" xfId="25" applyFont="1" applyFill="1" applyBorder="1" applyAlignment="1">
      <alignment horizontal="left" vertical="top" wrapText="1"/>
    </xf>
    <xf numFmtId="0" fontId="15" fillId="0" borderId="1" xfId="25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top" wrapText="1"/>
    </xf>
    <xf numFmtId="169" fontId="16" fillId="0" borderId="1" xfId="23" applyNumberFormat="1" applyFont="1" applyFill="1" applyBorder="1" applyAlignment="1" applyProtection="1">
      <alignment horizontal="center" vertical="top"/>
    </xf>
    <xf numFmtId="0" fontId="15" fillId="0" borderId="1" xfId="25" applyFont="1" applyFill="1" applyBorder="1" applyAlignment="1">
      <alignment horizontal="center" vertical="center"/>
    </xf>
    <xf numFmtId="0" fontId="15" fillId="0" borderId="1" xfId="25" applyFont="1" applyFill="1" applyBorder="1" applyAlignment="1">
      <alignment horizontal="center" vertical="center" wrapText="1"/>
    </xf>
    <xf numFmtId="166" fontId="12" fillId="0" borderId="1" xfId="7" applyNumberFormat="1" applyFont="1" applyFill="1" applyBorder="1" applyAlignment="1" applyProtection="1">
      <alignment horizontal="center" vertical="center" wrapText="1"/>
    </xf>
    <xf numFmtId="2" fontId="14" fillId="0" borderId="1" xfId="1" applyNumberFormat="1" applyFont="1" applyFill="1" applyBorder="1" applyAlignment="1">
      <alignment horizontal="center" wrapText="1"/>
    </xf>
    <xf numFmtId="20" fontId="13" fillId="0" borderId="1" xfId="21" applyNumberFormat="1" applyFont="1" applyFill="1" applyBorder="1" applyAlignment="1" applyProtection="1">
      <alignment horizontal="center" vertical="center" wrapText="1"/>
    </xf>
    <xf numFmtId="0" fontId="15" fillId="0" borderId="1" xfId="25" applyFont="1" applyFill="1" applyBorder="1" applyAlignment="1">
      <alignment horizontal="left" wrapText="1"/>
    </xf>
    <xf numFmtId="168" fontId="15" fillId="0" borderId="1" xfId="0" applyNumberFormat="1" applyFont="1" applyFill="1" applyBorder="1" applyAlignment="1">
      <alignment horizontal="center" vertical="center"/>
    </xf>
    <xf numFmtId="0" fontId="15" fillId="0" borderId="1" xfId="25" quotePrefix="1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left" vertical="top" wrapText="1"/>
    </xf>
    <xf numFmtId="20" fontId="13" fillId="0" borderId="7" xfId="21" applyNumberFormat="1" applyFont="1" applyFill="1" applyBorder="1" applyAlignment="1" applyProtection="1">
      <alignment horizontal="center" vertical="center" wrapText="1"/>
    </xf>
    <xf numFmtId="20" fontId="12" fillId="0" borderId="7" xfId="21" applyNumberFormat="1" applyFont="1" applyFill="1" applyBorder="1" applyAlignment="1" applyProtection="1">
      <alignment horizontal="center" vertical="center" wrapText="1"/>
    </xf>
    <xf numFmtId="0" fontId="3" fillId="0" borderId="1" xfId="25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25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7" xfId="25" applyFont="1" applyFill="1" applyBorder="1" applyAlignment="1">
      <alignment horizontal="left" vertical="top" wrapText="1"/>
    </xf>
    <xf numFmtId="0" fontId="3" fillId="0" borderId="1" xfId="25" applyFont="1" applyFill="1" applyBorder="1" applyAlignment="1">
      <alignment vertical="top" wrapText="1"/>
    </xf>
    <xf numFmtId="169" fontId="3" fillId="0" borderId="1" xfId="23" applyNumberFormat="1" applyFont="1" applyFill="1" applyBorder="1" applyAlignment="1" applyProtection="1">
      <alignment horizontal="center" vertical="center" wrapText="1"/>
    </xf>
    <xf numFmtId="169" fontId="3" fillId="0" borderId="1" xfId="23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25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25" applyFont="1" applyFill="1" applyBorder="1" applyAlignment="1">
      <alignment vertical="center" wrapText="1"/>
    </xf>
    <xf numFmtId="0" fontId="18" fillId="0" borderId="1" xfId="25" applyFont="1" applyFill="1" applyBorder="1" applyAlignment="1">
      <alignment vertical="center" wrapText="1"/>
    </xf>
    <xf numFmtId="0" fontId="3" fillId="0" borderId="1" xfId="25" applyFont="1" applyFill="1" applyBorder="1" applyAlignment="1">
      <alignment horizontal="center" wrapText="1"/>
    </xf>
    <xf numFmtId="0" fontId="3" fillId="0" borderId="1" xfId="25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/>
    </xf>
    <xf numFmtId="2" fontId="14" fillId="0" borderId="1" xfId="1" applyNumberFormat="1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7" xfId="0" applyBorder="1"/>
    <xf numFmtId="49" fontId="20" fillId="0" borderId="1" xfId="26" applyNumberFormat="1" applyFont="1" applyFill="1" applyBorder="1" applyAlignment="1">
      <alignment horizontal="center" vertical="center"/>
    </xf>
    <xf numFmtId="166" fontId="3" fillId="0" borderId="1" xfId="7" applyNumberFormat="1" applyFont="1" applyFill="1" applyBorder="1" applyAlignment="1" applyProtection="1">
      <alignment horizontal="center" vertical="center" wrapText="1"/>
    </xf>
    <xf numFmtId="166" fontId="22" fillId="2" borderId="1" xfId="0" applyNumberFormat="1" applyFont="1" applyFill="1" applyBorder="1" applyAlignment="1" applyProtection="1">
      <alignment horizontal="center" vertical="center" wrapText="1"/>
    </xf>
    <xf numFmtId="17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25" applyFont="1" applyFill="1" applyBorder="1" applyAlignment="1">
      <alignment horizontal="left" vertical="center" wrapText="1"/>
    </xf>
    <xf numFmtId="169" fontId="23" fillId="0" borderId="1" xfId="23" applyNumberFormat="1" applyFont="1" applyFill="1" applyBorder="1" applyAlignment="1" applyProtection="1">
      <alignment horizontal="center" vertical="center" wrapText="1"/>
    </xf>
    <xf numFmtId="49" fontId="19" fillId="0" borderId="1" xfId="26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49" fontId="19" fillId="0" borderId="1" xfId="26" applyNumberFormat="1" applyFont="1" applyFill="1" applyBorder="1" applyAlignment="1">
      <alignment horizontal="center" vertical="center"/>
    </xf>
    <xf numFmtId="0" fontId="19" fillId="0" borderId="1" xfId="25" applyFont="1" applyFill="1" applyBorder="1" applyAlignment="1">
      <alignment horizontal="left" vertical="top" wrapText="1"/>
    </xf>
    <xf numFmtId="2" fontId="14" fillId="0" borderId="4" xfId="1" applyNumberFormat="1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0" fillId="0" borderId="0" xfId="0"/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172" fontId="19" fillId="2" borderId="1" xfId="27" applyNumberFormat="1" applyFont="1" applyFill="1" applyBorder="1" applyAlignment="1" applyProtection="1">
      <alignment horizontal="center" vertical="center" wrapText="1"/>
    </xf>
    <xf numFmtId="22" fontId="3" fillId="2" borderId="1" xfId="7" quotePrefix="1" applyNumberFormat="1" applyFont="1" applyFill="1" applyBorder="1" applyAlignment="1">
      <alignment horizontal="center" vertical="center"/>
    </xf>
    <xf numFmtId="169" fontId="4" fillId="2" borderId="1" xfId="23" applyNumberFormat="1" applyFont="1" applyFill="1" applyBorder="1" applyAlignment="1" applyProtection="1">
      <alignment horizontal="center" vertical="center" wrapText="1"/>
    </xf>
    <xf numFmtId="169" fontId="4" fillId="0" borderId="1" xfId="23" applyNumberFormat="1" applyFont="1" applyFill="1" applyBorder="1" applyAlignment="1" applyProtection="1">
      <alignment horizontal="center" vertical="center" wrapText="1"/>
    </xf>
    <xf numFmtId="0" fontId="3" fillId="2" borderId="1" xfId="25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169" fontId="14" fillId="2" borderId="1" xfId="23" applyNumberFormat="1" applyFont="1" applyFill="1" applyBorder="1" applyAlignment="1" applyProtection="1">
      <alignment horizontal="center"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20" fillId="0" borderId="1" xfId="0" quotePrefix="1" applyNumberFormat="1" applyFont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 wrapText="1"/>
    </xf>
    <xf numFmtId="20" fontId="12" fillId="0" borderId="1" xfId="21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2" fontId="3" fillId="0" borderId="1" xfId="1" quotePrefix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0" fontId="3" fillId="2" borderId="1" xfId="5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2" fontId="7" fillId="0" borderId="1" xfId="1" quotePrefix="1" applyNumberFormat="1" applyFont="1" applyFill="1" applyBorder="1" applyAlignment="1">
      <alignment horizontal="center" vertical="center"/>
    </xf>
    <xf numFmtId="2" fontId="7" fillId="2" borderId="1" xfId="1" quotePrefix="1" applyNumberFormat="1" applyFont="1" applyFill="1" applyBorder="1" applyAlignment="1">
      <alignment horizontal="center" vertical="center"/>
    </xf>
    <xf numFmtId="20" fontId="19" fillId="2" borderId="1" xfId="0" applyNumberFormat="1" applyFont="1" applyFill="1" applyBorder="1" applyAlignment="1">
      <alignment vertical="center" wrapText="1"/>
    </xf>
    <xf numFmtId="0" fontId="15" fillId="2" borderId="1" xfId="25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20" fontId="3" fillId="0" borderId="1" xfId="1" applyFont="1" applyFill="1" applyBorder="1" applyAlignment="1">
      <alignment horizontal="center" vertical="center"/>
    </xf>
    <xf numFmtId="20" fontId="3" fillId="2" borderId="1" xfId="1" applyFont="1" applyFill="1" applyBorder="1" applyAlignment="1">
      <alignment horizontal="center" vertical="center"/>
    </xf>
    <xf numFmtId="0" fontId="3" fillId="0" borderId="1" xfId="25" applyFont="1" applyFill="1" applyBorder="1" applyAlignment="1">
      <alignment vertical="center" wrapText="1"/>
    </xf>
    <xf numFmtId="167" fontId="12" fillId="4" borderId="1" xfId="21" applyNumberFormat="1" applyFont="1" applyFill="1" applyBorder="1" applyAlignment="1" applyProtection="1">
      <alignment horizontal="center" vertical="center" wrapText="1"/>
    </xf>
    <xf numFmtId="166" fontId="12" fillId="4" borderId="1" xfId="21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20" fontId="12" fillId="0" borderId="6" xfId="21" applyNumberFormat="1" applyFont="1" applyFill="1" applyBorder="1" applyAlignment="1" applyProtection="1">
      <alignment horizontal="center" vertical="top" wrapText="1"/>
    </xf>
    <xf numFmtId="20" fontId="12" fillId="0" borderId="7" xfId="21" applyNumberFormat="1" applyFont="1" applyFill="1" applyBorder="1" applyAlignment="1" applyProtection="1">
      <alignment horizontal="center" vertical="top" wrapText="1"/>
    </xf>
    <xf numFmtId="20" fontId="12" fillId="0" borderId="5" xfId="21" applyNumberFormat="1" applyFont="1" applyFill="1" applyBorder="1" applyAlignment="1" applyProtection="1">
      <alignment horizontal="center" vertical="center" wrapText="1"/>
    </xf>
    <xf numFmtId="20" fontId="12" fillId="0" borderId="6" xfId="21" applyNumberFormat="1" applyFont="1" applyFill="1" applyBorder="1" applyAlignment="1" applyProtection="1">
      <alignment horizontal="center" vertical="center" wrapText="1"/>
    </xf>
    <xf numFmtId="167" fontId="12" fillId="4" borderId="2" xfId="7" applyNumberFormat="1" applyFont="1" applyFill="1" applyBorder="1" applyAlignment="1" applyProtection="1">
      <alignment horizontal="center" vertical="center" wrapText="1"/>
    </xf>
    <xf numFmtId="167" fontId="12" fillId="4" borderId="4" xfId="7" applyNumberFormat="1" applyFont="1" applyFill="1" applyBorder="1" applyAlignment="1" applyProtection="1">
      <alignment horizontal="center" vertical="center" wrapText="1"/>
    </xf>
    <xf numFmtId="166" fontId="12" fillId="4" borderId="2" xfId="21" applyNumberFormat="1" applyFont="1" applyFill="1" applyBorder="1" applyAlignment="1" applyProtection="1">
      <alignment horizontal="center" vertical="center" wrapText="1"/>
    </xf>
    <xf numFmtId="166" fontId="12" fillId="4" borderId="3" xfId="21" applyNumberFormat="1" applyFont="1" applyFill="1" applyBorder="1" applyAlignment="1" applyProtection="1">
      <alignment horizontal="center" vertical="center" wrapText="1"/>
    </xf>
    <xf numFmtId="166" fontId="12" fillId="4" borderId="4" xfId="21" applyNumberFormat="1" applyFont="1" applyFill="1" applyBorder="1" applyAlignment="1" applyProtection="1">
      <alignment horizontal="center" vertical="center" wrapText="1"/>
    </xf>
    <xf numFmtId="20" fontId="12" fillId="4" borderId="1" xfId="21" applyNumberFormat="1" applyFont="1" applyFill="1" applyBorder="1" applyAlignment="1" applyProtection="1">
      <alignment horizontal="center" vertical="center" wrapText="1"/>
    </xf>
    <xf numFmtId="2" fontId="14" fillId="4" borderId="1" xfId="1" applyNumberFormat="1" applyFont="1" applyFill="1" applyBorder="1" applyAlignment="1">
      <alignment horizontal="center" wrapText="1"/>
    </xf>
    <xf numFmtId="20" fontId="13" fillId="4" borderId="1" xfId="21" applyNumberFormat="1" applyFont="1" applyFill="1" applyBorder="1" applyAlignment="1" applyProtection="1">
      <alignment horizontal="center" vertical="center" wrapText="1"/>
    </xf>
    <xf numFmtId="20" fontId="6" fillId="0" borderId="0" xfId="21" quotePrefix="1" applyNumberFormat="1" applyFont="1" applyFill="1" applyBorder="1" applyAlignment="1" applyProtection="1">
      <alignment horizontal="center" vertical="center" wrapText="1"/>
    </xf>
    <xf numFmtId="20" fontId="6" fillId="0" borderId="0" xfId="21" quotePrefix="1" applyNumberFormat="1" applyFont="1" applyFill="1" applyBorder="1" applyAlignment="1" applyProtection="1">
      <alignment horizontal="right" vertical="center" wrapText="1"/>
    </xf>
    <xf numFmtId="2" fontId="3" fillId="0" borderId="7" xfId="1" quotePrefix="1" applyNumberFormat="1" applyFont="1" applyFill="1" applyBorder="1" applyAlignment="1">
      <alignment horizontal="center"/>
    </xf>
    <xf numFmtId="20" fontId="3" fillId="0" borderId="7" xfId="1" applyFont="1" applyFill="1" applyBorder="1" applyAlignment="1">
      <alignment horizontal="center"/>
    </xf>
    <xf numFmtId="167" fontId="12" fillId="0" borderId="7" xfId="21" applyNumberFormat="1" applyFont="1" applyFill="1" applyBorder="1" applyAlignment="1" applyProtection="1">
      <alignment horizontal="center" vertical="center" wrapText="1"/>
    </xf>
    <xf numFmtId="169" fontId="16" fillId="0" borderId="7" xfId="23" applyNumberFormat="1" applyFont="1" applyFill="1" applyBorder="1" applyAlignment="1" applyProtection="1">
      <alignment horizontal="center" vertical="center"/>
    </xf>
    <xf numFmtId="166" fontId="12" fillId="0" borderId="7" xfId="7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>
      <alignment horizontal="center" wrapText="1"/>
    </xf>
    <xf numFmtId="167" fontId="12" fillId="4" borderId="1" xfId="7" applyNumberFormat="1" applyFont="1" applyFill="1" applyBorder="1" applyAlignment="1" applyProtection="1">
      <alignment horizontal="center" vertical="center" wrapText="1"/>
    </xf>
    <xf numFmtId="166" fontId="12" fillId="4" borderId="1" xfId="21" applyNumberFormat="1" applyFont="1" applyFill="1" applyBorder="1" applyAlignment="1" applyProtection="1">
      <alignment horizontal="center" vertical="center" wrapText="1"/>
    </xf>
    <xf numFmtId="166" fontId="12" fillId="4" borderId="1" xfId="7" applyNumberFormat="1" applyFont="1" applyFill="1" applyBorder="1" applyAlignment="1" applyProtection="1">
      <alignment horizontal="center" vertical="center" wrapText="1"/>
    </xf>
    <xf numFmtId="20" fontId="12" fillId="0" borderId="1" xfId="21" applyNumberFormat="1" applyFont="1" applyFill="1" applyBorder="1" applyAlignment="1" applyProtection="1">
      <alignment horizontal="center" vertical="center" wrapText="1"/>
    </xf>
    <xf numFmtId="167" fontId="12" fillId="4" borderId="1" xfId="21" applyNumberFormat="1" applyFont="1" applyFill="1" applyBorder="1" applyAlignment="1" applyProtection="1">
      <alignment horizontal="center" vertical="center" wrapText="1"/>
    </xf>
    <xf numFmtId="22" fontId="3" fillId="0" borderId="7" xfId="7" quotePrefix="1" applyNumberFormat="1" applyFont="1" applyFill="1" applyBorder="1" applyAlignment="1">
      <alignment horizontal="center" vertical="center"/>
    </xf>
    <xf numFmtId="167" fontId="12" fillId="0" borderId="1" xfId="7" applyNumberFormat="1" applyFont="1" applyFill="1" applyBorder="1" applyAlignment="1" applyProtection="1">
      <alignment horizontal="center" vertical="center" wrapText="1"/>
    </xf>
    <xf numFmtId="22" fontId="3" fillId="0" borderId="1" xfId="7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top"/>
    </xf>
    <xf numFmtId="0" fontId="18" fillId="0" borderId="0" xfId="0" applyFont="1" applyFill="1"/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20" fontId="6" fillId="0" borderId="10" xfId="21" quotePrefix="1" applyNumberFormat="1" applyFont="1" applyFill="1" applyBorder="1" applyAlignment="1" applyProtection="1">
      <alignment horizontal="right" vertical="center" wrapText="1"/>
    </xf>
    <xf numFmtId="20" fontId="6" fillId="0" borderId="12" xfId="21" quotePrefix="1" applyNumberFormat="1" applyFont="1" applyFill="1" applyBorder="1" applyAlignment="1" applyProtection="1">
      <alignment horizontal="right" vertical="center" wrapText="1"/>
    </xf>
    <xf numFmtId="20" fontId="6" fillId="0" borderId="12" xfId="21" quotePrefix="1" applyNumberFormat="1" applyFont="1" applyFill="1" applyBorder="1" applyAlignment="1" applyProtection="1">
      <alignment horizontal="center" vertical="center" wrapText="1"/>
    </xf>
    <xf numFmtId="20" fontId="6" fillId="0" borderId="11" xfId="21" quotePrefix="1" applyNumberFormat="1" applyFont="1" applyFill="1" applyBorder="1" applyAlignment="1" applyProtection="1">
      <alignment horizontal="right" vertical="center" wrapText="1"/>
    </xf>
    <xf numFmtId="20" fontId="6" fillId="0" borderId="8" xfId="21" quotePrefix="1" applyNumberFormat="1" applyFont="1" applyFill="1" applyBorder="1" applyAlignment="1" applyProtection="1">
      <alignment horizontal="right" vertical="center" wrapText="1"/>
    </xf>
    <xf numFmtId="20" fontId="13" fillId="0" borderId="1" xfId="21" applyNumberFormat="1" applyFont="1" applyFill="1" applyBorder="1" applyAlignment="1" applyProtection="1">
      <alignment horizontal="center" vertical="center" wrapText="1"/>
    </xf>
    <xf numFmtId="167" fontId="12" fillId="0" borderId="5" xfId="7" applyNumberFormat="1" applyFont="1" applyFill="1" applyBorder="1" applyAlignment="1" applyProtection="1">
      <alignment horizontal="center" vertical="center" wrapText="1"/>
    </xf>
    <xf numFmtId="166" fontId="12" fillId="0" borderId="5" xfId="7" applyNumberFormat="1" applyFont="1" applyFill="1" applyBorder="1" applyAlignment="1" applyProtection="1">
      <alignment horizontal="center" vertical="center" wrapText="1"/>
    </xf>
    <xf numFmtId="2" fontId="14" fillId="0" borderId="5" xfId="1" applyNumberFormat="1" applyFont="1" applyFill="1" applyBorder="1" applyAlignment="1">
      <alignment horizontal="center" wrapText="1"/>
    </xf>
    <xf numFmtId="167" fontId="12" fillId="0" borderId="5" xfId="21" applyNumberFormat="1" applyFont="1" applyFill="1" applyBorder="1" applyAlignment="1" applyProtection="1">
      <alignment horizontal="center" vertical="center" wrapText="1"/>
    </xf>
    <xf numFmtId="167" fontId="12" fillId="0" borderId="6" xfId="7" applyNumberFormat="1" applyFont="1" applyFill="1" applyBorder="1" applyAlignment="1" applyProtection="1">
      <alignment horizontal="center" vertical="center" wrapText="1"/>
    </xf>
    <xf numFmtId="166" fontId="12" fillId="0" borderId="1" xfId="21" applyNumberFormat="1" applyFont="1" applyFill="1" applyBorder="1" applyAlignment="1" applyProtection="1">
      <alignment horizontal="center" vertical="center" wrapText="1"/>
    </xf>
    <xf numFmtId="166" fontId="12" fillId="0" borderId="6" xfId="7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>
      <alignment horizontal="center" wrapText="1"/>
    </xf>
    <xf numFmtId="167" fontId="12" fillId="0" borderId="6" xfId="21" applyNumberFormat="1" applyFont="1" applyFill="1" applyBorder="1" applyAlignment="1" applyProtection="1">
      <alignment horizontal="center" vertical="center" wrapText="1"/>
    </xf>
    <xf numFmtId="166" fontId="12" fillId="0" borderId="5" xfId="21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Fill="1" applyAlignment="1">
      <alignment vertical="center"/>
    </xf>
    <xf numFmtId="20" fontId="6" fillId="0" borderId="9" xfId="21" quotePrefix="1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center" vertical="center"/>
    </xf>
    <xf numFmtId="167" fontId="12" fillId="0" borderId="1" xfId="7" applyNumberFormat="1" applyFont="1" applyFill="1" applyBorder="1" applyAlignment="1" applyProtection="1">
      <alignment horizontal="center" vertical="center" wrapText="1"/>
    </xf>
    <xf numFmtId="166" fontId="12" fillId="0" borderId="1" xfId="21" applyNumberFormat="1" applyFont="1" applyFill="1" applyBorder="1" applyAlignment="1" applyProtection="1">
      <alignment horizontal="center" vertical="center" wrapText="1"/>
    </xf>
    <xf numFmtId="166" fontId="12" fillId="0" borderId="1" xfId="7" applyNumberFormat="1" applyFont="1" applyFill="1" applyBorder="1" applyAlignment="1" applyProtection="1">
      <alignment horizontal="center" vertical="center" wrapText="1"/>
    </xf>
    <xf numFmtId="2" fontId="14" fillId="0" borderId="1" xfId="1" applyNumberFormat="1" applyFont="1" applyFill="1" applyBorder="1" applyAlignment="1">
      <alignment horizontal="center" wrapText="1"/>
    </xf>
    <xf numFmtId="167" fontId="12" fillId="0" borderId="1" xfId="21" applyNumberFormat="1" applyFont="1" applyFill="1" applyBorder="1" applyAlignment="1" applyProtection="1">
      <alignment horizontal="center" vertical="center" wrapText="1"/>
    </xf>
    <xf numFmtId="169" fontId="4" fillId="0" borderId="1" xfId="23" applyNumberFormat="1" applyFont="1" applyFill="1" applyBorder="1" applyAlignment="1" applyProtection="1">
      <alignment horizontal="center" vertical="center"/>
    </xf>
    <xf numFmtId="0" fontId="3" fillId="0" borderId="7" xfId="25" applyFont="1" applyFill="1" applyBorder="1" applyAlignment="1">
      <alignment horizontal="center" vertical="top" wrapText="1"/>
    </xf>
    <xf numFmtId="0" fontId="3" fillId="0" borderId="1" xfId="25" quotePrefix="1" applyFont="1" applyFill="1" applyBorder="1" applyAlignment="1">
      <alignment horizontal="center" vertical="top" wrapText="1"/>
    </xf>
    <xf numFmtId="0" fontId="3" fillId="0" borderId="1" xfId="25" quotePrefix="1" applyFont="1" applyFill="1" applyBorder="1" applyAlignment="1">
      <alignment horizontal="center" vertical="center" wrapText="1"/>
    </xf>
    <xf numFmtId="0" fontId="3" fillId="0" borderId="4" xfId="25" applyFont="1" applyFill="1" applyBorder="1" applyAlignment="1">
      <alignment horizontal="center" vertical="center" wrapText="1"/>
    </xf>
    <xf numFmtId="0" fontId="3" fillId="0" borderId="4" xfId="25" applyFont="1" applyFill="1" applyBorder="1" applyAlignment="1">
      <alignment horizontal="center" vertical="top" wrapText="1"/>
    </xf>
    <xf numFmtId="171" fontId="15" fillId="0" borderId="1" xfId="26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169" fontId="14" fillId="0" borderId="1" xfId="23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top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18" fillId="0" borderId="1" xfId="0" applyFont="1" applyBorder="1"/>
    <xf numFmtId="2" fontId="24" fillId="2" borderId="1" xfId="4" applyNumberFormat="1" applyFont="1" applyFill="1" applyBorder="1" applyAlignment="1">
      <alignment horizontal="center" wrapText="1"/>
    </xf>
    <xf numFmtId="20" fontId="19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20" fontId="13" fillId="0" borderId="5" xfId="21" applyNumberFormat="1" applyFont="1" applyFill="1" applyBorder="1" applyAlignment="1" applyProtection="1">
      <alignment horizontal="center" vertical="center" wrapText="1"/>
    </xf>
    <xf numFmtId="20" fontId="13" fillId="0" borderId="6" xfId="21" applyNumberFormat="1" applyFont="1" applyFill="1" applyBorder="1" applyAlignment="1" applyProtection="1">
      <alignment horizontal="center" vertical="center" wrapText="1"/>
    </xf>
    <xf numFmtId="172" fontId="20" fillId="0" borderId="1" xfId="27" applyNumberFormat="1" applyFont="1" applyFill="1" applyBorder="1" applyAlignment="1" applyProtection="1">
      <alignment horizontal="center" vertical="center" wrapText="1"/>
    </xf>
    <xf numFmtId="169" fontId="20" fillId="0" borderId="1" xfId="23" applyNumberFormat="1" applyFont="1" applyFill="1" applyBorder="1" applyAlignment="1" applyProtection="1">
      <alignment horizontal="center" vertical="center" wrapText="1"/>
    </xf>
    <xf numFmtId="0" fontId="20" fillId="0" borderId="1" xfId="25" applyFont="1" applyFill="1" applyBorder="1" applyAlignment="1">
      <alignment horizontal="center" vertical="center" wrapText="1"/>
    </xf>
    <xf numFmtId="16" fontId="20" fillId="0" borderId="1" xfId="0" applyNumberFormat="1" applyFont="1" applyFill="1" applyBorder="1" applyAlignment="1">
      <alignment horizontal="center" vertical="center"/>
    </xf>
    <xf numFmtId="169" fontId="21" fillId="0" borderId="1" xfId="2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20" fillId="0" borderId="1" xfId="23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49" fontId="20" fillId="0" borderId="1" xfId="26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2" fontId="14" fillId="0" borderId="7" xfId="1" applyNumberFormat="1" applyFont="1" applyFill="1" applyBorder="1" applyAlignment="1">
      <alignment horizontal="center" wrapText="1"/>
    </xf>
    <xf numFmtId="0" fontId="19" fillId="0" borderId="1" xfId="25" applyFont="1" applyFill="1" applyBorder="1" applyAlignment="1">
      <alignment horizontal="center" vertical="center" wrapText="1"/>
    </xf>
    <xf numFmtId="0" fontId="19" fillId="0" borderId="1" xfId="25" applyFont="1" applyFill="1" applyBorder="1" applyAlignment="1">
      <alignment horizontal="center" vertical="top" wrapText="1"/>
    </xf>
    <xf numFmtId="49" fontId="19" fillId="0" borderId="1" xfId="26" applyNumberFormat="1" applyFont="1" applyFill="1" applyBorder="1" applyAlignment="1">
      <alignment horizontal="left" vertical="top" wrapText="1"/>
    </xf>
    <xf numFmtId="0" fontId="19" fillId="0" borderId="1" xfId="25" quotePrefix="1" applyFont="1" applyFill="1" applyBorder="1" applyAlignment="1">
      <alignment horizontal="center" vertical="center" wrapText="1"/>
    </xf>
    <xf numFmtId="0" fontId="19" fillId="0" borderId="1" xfId="25" quotePrefix="1" applyFont="1" applyFill="1" applyBorder="1" applyAlignment="1">
      <alignment horizontal="center" vertical="top" wrapText="1"/>
    </xf>
    <xf numFmtId="0" fontId="24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left" vertical="center" wrapText="1"/>
    </xf>
    <xf numFmtId="166" fontId="2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8" fillId="4" borderId="0" xfId="0" applyFont="1" applyFill="1"/>
    <xf numFmtId="20" fontId="29" fillId="0" borderId="0" xfId="21" quotePrefix="1" applyNumberFormat="1" applyFont="1" applyFill="1" applyBorder="1" applyAlignment="1" applyProtection="1">
      <alignment horizontal="center" vertical="center" wrapText="1"/>
    </xf>
    <xf numFmtId="167" fontId="12" fillId="4" borderId="1" xfId="21" applyNumberFormat="1" applyFont="1" applyFill="1" applyBorder="1" applyAlignment="1" applyProtection="1">
      <alignment vertical="center" wrapText="1"/>
    </xf>
    <xf numFmtId="167" fontId="12" fillId="4" borderId="2" xfId="7" applyNumberFormat="1" applyFont="1" applyFill="1" applyBorder="1" applyAlignment="1" applyProtection="1">
      <alignment vertical="center" wrapText="1"/>
    </xf>
    <xf numFmtId="167" fontId="12" fillId="4" borderId="4" xfId="7" applyNumberFormat="1" applyFont="1" applyFill="1" applyBorder="1" applyAlignment="1" applyProtection="1">
      <alignment vertical="center" wrapText="1"/>
    </xf>
    <xf numFmtId="166" fontId="12" fillId="4" borderId="2" xfId="21" applyNumberFormat="1" applyFont="1" applyFill="1" applyBorder="1" applyAlignment="1" applyProtection="1">
      <alignment vertical="center" wrapText="1"/>
    </xf>
    <xf numFmtId="166" fontId="12" fillId="4" borderId="3" xfId="21" applyNumberFormat="1" applyFont="1" applyFill="1" applyBorder="1" applyAlignment="1" applyProtection="1">
      <alignment vertical="center" wrapText="1"/>
    </xf>
    <xf numFmtId="166" fontId="12" fillId="4" borderId="4" xfId="21" applyNumberFormat="1" applyFont="1" applyFill="1" applyBorder="1" applyAlignment="1" applyProtection="1">
      <alignment vertical="center" wrapText="1"/>
    </xf>
    <xf numFmtId="166" fontId="12" fillId="4" borderId="1" xfId="21" applyNumberFormat="1" applyFont="1" applyFill="1" applyBorder="1" applyAlignment="1" applyProtection="1">
      <alignment vertical="center" wrapText="1"/>
    </xf>
    <xf numFmtId="0" fontId="25" fillId="4" borderId="1" xfId="0" applyFont="1" applyFill="1" applyBorder="1" applyAlignment="1">
      <alignment vertical="center"/>
    </xf>
    <xf numFmtId="20" fontId="13" fillId="4" borderId="1" xfId="21" applyNumberFormat="1" applyFont="1" applyFill="1" applyBorder="1" applyAlignment="1" applyProtection="1">
      <alignment vertical="center" wrapText="1"/>
    </xf>
    <xf numFmtId="20" fontId="12" fillId="4" borderId="5" xfId="21" applyNumberFormat="1" applyFont="1" applyFill="1" applyBorder="1" applyAlignment="1" applyProtection="1">
      <alignment vertical="center" wrapText="1"/>
    </xf>
    <xf numFmtId="167" fontId="12" fillId="4" borderId="5" xfId="7" applyNumberFormat="1" applyFont="1" applyFill="1" applyBorder="1" applyAlignment="1" applyProtection="1">
      <alignment vertical="center" wrapText="1"/>
    </xf>
    <xf numFmtId="166" fontId="12" fillId="4" borderId="5" xfId="7" applyNumberFormat="1" applyFont="1" applyFill="1" applyBorder="1" applyAlignment="1" applyProtection="1">
      <alignment vertical="center" wrapText="1"/>
    </xf>
    <xf numFmtId="2" fontId="14" fillId="4" borderId="5" xfId="1" applyNumberFormat="1" applyFont="1" applyFill="1" applyBorder="1" applyAlignment="1">
      <alignment vertical="center" wrapText="1"/>
    </xf>
    <xf numFmtId="20" fontId="12" fillId="4" borderId="6" xfId="21" applyNumberFormat="1" applyFont="1" applyFill="1" applyBorder="1" applyAlignment="1" applyProtection="1">
      <alignment vertical="center" wrapText="1"/>
    </xf>
    <xf numFmtId="167" fontId="12" fillId="4" borderId="5" xfId="21" applyNumberFormat="1" applyFont="1" applyFill="1" applyBorder="1" applyAlignment="1" applyProtection="1">
      <alignment vertical="center" wrapText="1"/>
    </xf>
    <xf numFmtId="167" fontId="12" fillId="4" borderId="6" xfId="7" applyNumberFormat="1" applyFont="1" applyFill="1" applyBorder="1" applyAlignment="1" applyProtection="1">
      <alignment vertical="center" wrapText="1"/>
    </xf>
    <xf numFmtId="166" fontId="12" fillId="4" borderId="6" xfId="7" applyNumberFormat="1" applyFont="1" applyFill="1" applyBorder="1" applyAlignment="1" applyProtection="1">
      <alignment vertical="center" wrapText="1"/>
    </xf>
    <xf numFmtId="2" fontId="14" fillId="4" borderId="6" xfId="1" applyNumberFormat="1" applyFont="1" applyFill="1" applyBorder="1" applyAlignment="1">
      <alignment vertical="center" wrapText="1"/>
    </xf>
    <xf numFmtId="167" fontId="12" fillId="4" borderId="6" xfId="21" applyNumberFormat="1" applyFont="1" applyFill="1" applyBorder="1" applyAlignment="1" applyProtection="1">
      <alignment vertical="center" wrapText="1"/>
    </xf>
    <xf numFmtId="166" fontId="12" fillId="4" borderId="5" xfId="21" applyNumberFormat="1" applyFont="1" applyFill="1" applyBorder="1" applyAlignment="1" applyProtection="1">
      <alignment vertical="center" wrapText="1"/>
    </xf>
    <xf numFmtId="0" fontId="18" fillId="4" borderId="1" xfId="0" applyFont="1" applyFill="1" applyBorder="1" applyAlignment="1">
      <alignment horizontal="center" vertical="center"/>
    </xf>
  </cellXfs>
  <cellStyles count="28">
    <cellStyle name="Hyperlink 2" xfId="6"/>
    <cellStyle name="Normal" xfId="0" builtinId="0"/>
    <cellStyle name="Normal 10" xfId="25"/>
    <cellStyle name="Normal 12" xfId="26"/>
    <cellStyle name="Normal 14" xfId="24"/>
    <cellStyle name="Normal 2" xfId="7"/>
    <cellStyle name="Normal 2 2" xfId="8"/>
    <cellStyle name="Normal 2 3" xfId="9"/>
    <cellStyle name="Normal 2 4" xfId="10"/>
    <cellStyle name="Normal 2 5" xfId="11"/>
    <cellStyle name="Normal 3" xfId="12"/>
    <cellStyle name="Normal 3 3" xfId="13"/>
    <cellStyle name="Normal 4" xfId="2"/>
    <cellStyle name="Normal 4 2" xfId="5"/>
    <cellStyle name="Normal 4 2 2" xfId="14"/>
    <cellStyle name="Normal 4 2 3" xfId="15"/>
    <cellStyle name="Normal 4 2 4" xfId="16"/>
    <cellStyle name="Normal 4 3" xfId="17"/>
    <cellStyle name="Normal 5" xfId="18"/>
    <cellStyle name="Normal 6" xfId="19"/>
    <cellStyle name="Normal 7" xfId="20"/>
    <cellStyle name="Normal 8" xfId="21"/>
    <cellStyle name="Normal 9" xfId="22"/>
    <cellStyle name="Normal_Availability-Mar" xfId="4"/>
    <cellStyle name="Normal_Overall Availability 2009-10 2 2" xfId="1"/>
    <cellStyle name="Normal_Sheet1_2" xfId="3"/>
    <cellStyle name="Percent 3" xfId="27"/>
    <cellStyle name="Percent_TRIP1107" xfId="2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5"/>
  <sheetViews>
    <sheetView view="pageBreakPreview" topLeftCell="B1" zoomScale="85" zoomScaleNormal="80" zoomScaleSheetLayoutView="85" workbookViewId="0">
      <selection activeCell="J12" sqref="J12"/>
    </sheetView>
  </sheetViews>
  <sheetFormatPr defaultRowHeight="15"/>
  <cols>
    <col min="1" max="1" width="0" style="70" hidden="1" customWidth="1"/>
    <col min="2" max="2" width="9.140625" style="70"/>
    <col min="3" max="3" width="14" style="2" customWidth="1"/>
    <col min="4" max="4" width="40.5703125" customWidth="1"/>
    <col min="5" max="5" width="9.140625" customWidth="1"/>
    <col min="6" max="6" width="9.140625" style="1" customWidth="1"/>
    <col min="7" max="7" width="9.140625" customWidth="1"/>
    <col min="8" max="9" width="20" customWidth="1"/>
    <col min="10" max="19" width="9.140625" customWidth="1"/>
    <col min="20" max="20" width="18.5703125" hidden="1" customWidth="1"/>
    <col min="21" max="21" width="9.140625" hidden="1" customWidth="1"/>
    <col min="22" max="22" width="63.5703125" customWidth="1"/>
    <col min="23" max="23" width="9.140625" customWidth="1"/>
  </cols>
  <sheetData>
    <row r="1" spans="1:24" s="99" customFormat="1" ht="15" customHeight="1">
      <c r="C1" s="231" t="s">
        <v>2881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 s="99" customFormat="1" ht="15" customHeight="1">
      <c r="C2" s="231" t="s">
        <v>2888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4" s="99" customFormat="1" ht="18.75">
      <c r="C3" s="119" t="s">
        <v>774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8"/>
      <c r="U3" s="118"/>
      <c r="V3" s="119"/>
      <c r="W3" s="119"/>
      <c r="X3" s="119"/>
    </row>
    <row r="4" spans="1:24" s="105" customFormat="1">
      <c r="B4" s="227" t="s">
        <v>2887</v>
      </c>
      <c r="C4" s="117" t="s">
        <v>400</v>
      </c>
      <c r="D4" s="115" t="s">
        <v>401</v>
      </c>
      <c r="E4" s="115" t="s">
        <v>402</v>
      </c>
      <c r="F4" s="115" t="s">
        <v>403</v>
      </c>
      <c r="G4" s="115" t="s">
        <v>404</v>
      </c>
      <c r="H4" s="103" t="s">
        <v>405</v>
      </c>
      <c r="I4" s="103" t="s">
        <v>406</v>
      </c>
      <c r="J4" s="126" t="s">
        <v>407</v>
      </c>
      <c r="K4" s="126"/>
      <c r="L4" s="126" t="s">
        <v>408</v>
      </c>
      <c r="M4" s="127" t="s">
        <v>409</v>
      </c>
      <c r="N4" s="127"/>
      <c r="O4" s="127"/>
      <c r="P4" s="127"/>
      <c r="Q4" s="128" t="s">
        <v>410</v>
      </c>
      <c r="R4" s="128" t="s">
        <v>411</v>
      </c>
      <c r="S4" s="128" t="s">
        <v>412</v>
      </c>
      <c r="T4" s="129" t="s">
        <v>413</v>
      </c>
      <c r="U4" s="129" t="s">
        <v>414</v>
      </c>
      <c r="V4" s="115" t="s">
        <v>415</v>
      </c>
      <c r="W4" s="115" t="s">
        <v>416</v>
      </c>
      <c r="X4" s="116" t="s">
        <v>417</v>
      </c>
    </row>
    <row r="5" spans="1:24" s="105" customFormat="1" ht="76.5">
      <c r="B5" s="228"/>
      <c r="C5" s="117"/>
      <c r="D5" s="115"/>
      <c r="E5" s="115"/>
      <c r="F5" s="115"/>
      <c r="G5" s="115"/>
      <c r="H5" s="130" t="s">
        <v>418</v>
      </c>
      <c r="I5" s="130" t="s">
        <v>418</v>
      </c>
      <c r="J5" s="126" t="s">
        <v>419</v>
      </c>
      <c r="K5" s="126" t="s">
        <v>420</v>
      </c>
      <c r="L5" s="126"/>
      <c r="M5" s="104" t="s">
        <v>421</v>
      </c>
      <c r="N5" s="104" t="s">
        <v>422</v>
      </c>
      <c r="O5" s="104" t="s">
        <v>423</v>
      </c>
      <c r="P5" s="104" t="s">
        <v>424</v>
      </c>
      <c r="Q5" s="128"/>
      <c r="R5" s="128"/>
      <c r="S5" s="128"/>
      <c r="T5" s="129"/>
      <c r="U5" s="129"/>
      <c r="V5" s="115"/>
      <c r="W5" s="115"/>
      <c r="X5" s="116"/>
    </row>
    <row r="6" spans="1:24" s="105" customFormat="1">
      <c r="B6" s="228"/>
      <c r="C6" s="117"/>
      <c r="D6" s="115"/>
      <c r="E6" s="115"/>
      <c r="F6" s="115"/>
      <c r="G6" s="115"/>
      <c r="H6" s="130"/>
      <c r="I6" s="130"/>
      <c r="J6" s="126"/>
      <c r="K6" s="126"/>
      <c r="L6" s="126"/>
      <c r="M6" s="104" t="s">
        <v>425</v>
      </c>
      <c r="N6" s="104" t="s">
        <v>426</v>
      </c>
      <c r="O6" s="104" t="s">
        <v>427</v>
      </c>
      <c r="P6" s="104" t="s">
        <v>428</v>
      </c>
      <c r="Q6" s="128"/>
      <c r="R6" s="128"/>
      <c r="S6" s="128"/>
      <c r="T6" s="129"/>
      <c r="U6" s="129"/>
      <c r="V6" s="115"/>
      <c r="W6" s="115"/>
      <c r="X6" s="116"/>
    </row>
    <row r="7" spans="1:24" s="105" customFormat="1">
      <c r="B7" s="229"/>
      <c r="C7" s="117"/>
      <c r="D7" s="115"/>
      <c r="E7" s="115"/>
      <c r="F7" s="115"/>
      <c r="G7" s="115"/>
      <c r="H7" s="130"/>
      <c r="I7" s="130"/>
      <c r="J7" s="126"/>
      <c r="K7" s="126"/>
      <c r="L7" s="126"/>
      <c r="M7" s="104" t="s">
        <v>429</v>
      </c>
      <c r="N7" s="104" t="s">
        <v>429</v>
      </c>
      <c r="O7" s="104" t="s">
        <v>429</v>
      </c>
      <c r="P7" s="104" t="s">
        <v>429</v>
      </c>
      <c r="Q7" s="128"/>
      <c r="R7" s="128"/>
      <c r="S7" s="128"/>
      <c r="T7" s="129"/>
      <c r="U7" s="129"/>
      <c r="V7" s="115"/>
      <c r="W7" s="115"/>
      <c r="X7" s="116"/>
    </row>
    <row r="8" spans="1:24" ht="18.75">
      <c r="A8" s="70">
        <v>1</v>
      </c>
      <c r="B8" s="140">
        <f>IF(OR(ISBLANK(C8),C8="TOTAL")," ",SUM(A$8:A8))</f>
        <v>1</v>
      </c>
      <c r="C8" s="33" t="s">
        <v>434</v>
      </c>
      <c r="D8" s="34" t="s">
        <v>435</v>
      </c>
      <c r="E8" s="120">
        <v>78.48</v>
      </c>
      <c r="F8" s="121" t="s">
        <v>0</v>
      </c>
      <c r="G8" s="36"/>
      <c r="H8" s="122"/>
      <c r="I8" s="122"/>
      <c r="J8" s="131" t="s">
        <v>773</v>
      </c>
      <c r="K8" s="131" t="s">
        <v>773</v>
      </c>
      <c r="L8" s="131" t="s">
        <v>773</v>
      </c>
      <c r="M8" s="123">
        <f t="shared" ref="M8" si="0">IF(RIGHT(U8)="T",(+I8-H8),0)</f>
        <v>0</v>
      </c>
      <c r="N8" s="123">
        <f t="shared" ref="N8" si="1">IF(RIGHT(U8)="U",(+I8-H8),0)</f>
        <v>0</v>
      </c>
      <c r="O8" s="123">
        <f t="shared" ref="O8" si="2">IF(RIGHT(U8)="C",(+I8-H8),0)</f>
        <v>0</v>
      </c>
      <c r="P8" s="123">
        <f t="shared" ref="P8" si="3">IF(RIGHT(U8)="D",(+I8-H8),0)</f>
        <v>0</v>
      </c>
      <c r="Q8" s="124" t="s">
        <v>772</v>
      </c>
      <c r="R8" s="124" t="s">
        <v>772</v>
      </c>
      <c r="S8" s="124" t="s">
        <v>772</v>
      </c>
      <c r="T8" s="36"/>
      <c r="U8" s="36"/>
      <c r="V8" s="36"/>
      <c r="W8" s="106" t="s">
        <v>2882</v>
      </c>
      <c r="X8" s="125"/>
    </row>
    <row r="9" spans="1:24" ht="18.75">
      <c r="B9" s="140" t="str">
        <f>IF(OR(ISBLANK(C9),C9="TOTAL")," ",SUM(A$8:A9))</f>
        <v xml:space="preserve"> </v>
      </c>
      <c r="C9" s="28"/>
      <c r="D9" s="88"/>
      <c r="E9" s="88"/>
      <c r="F9" s="88"/>
      <c r="G9" s="88"/>
      <c r="H9" s="11"/>
      <c r="I9" s="11"/>
      <c r="J9" s="132"/>
      <c r="K9" s="132"/>
      <c r="L9" s="132"/>
      <c r="M9" s="138">
        <f>SUM(M8)</f>
        <v>0</v>
      </c>
      <c r="N9" s="138">
        <f t="shared" ref="N9:P9" si="4">SUM(N8)</f>
        <v>0</v>
      </c>
      <c r="O9" s="138">
        <f t="shared" si="4"/>
        <v>0</v>
      </c>
      <c r="P9" s="138">
        <f t="shared" si="4"/>
        <v>0</v>
      </c>
      <c r="Q9" s="26"/>
      <c r="R9" s="26"/>
      <c r="S9" s="26"/>
      <c r="T9" s="88"/>
      <c r="U9" s="88"/>
      <c r="V9" s="88"/>
      <c r="W9" s="106"/>
      <c r="X9" s="53">
        <v>100</v>
      </c>
    </row>
    <row r="10" spans="1:24" ht="18.75">
      <c r="A10" s="70">
        <v>1</v>
      </c>
      <c r="B10" s="140">
        <f>IF(OR(ISBLANK(C10),C10="TOTAL")," ",SUM(A$8:A10))</f>
        <v>2</v>
      </c>
      <c r="C10" s="71" t="s">
        <v>399</v>
      </c>
      <c r="D10" s="5" t="s">
        <v>398</v>
      </c>
      <c r="E10" s="10">
        <v>31.25</v>
      </c>
      <c r="F10" s="3" t="s">
        <v>0</v>
      </c>
      <c r="G10" s="139"/>
      <c r="H10" s="139"/>
      <c r="I10" s="139"/>
      <c r="J10" s="133" t="s">
        <v>773</v>
      </c>
      <c r="K10" s="133" t="s">
        <v>773</v>
      </c>
      <c r="L10" s="133" t="s">
        <v>773</v>
      </c>
      <c r="M10" s="12">
        <f t="shared" ref="M10" si="5">IF(RIGHT(U10)="T",(+I10-H10),0)</f>
        <v>0</v>
      </c>
      <c r="N10" s="12">
        <f t="shared" ref="N10" si="6">IF(RIGHT(U10)="U",(+I10-H10),0)</f>
        <v>0</v>
      </c>
      <c r="O10" s="12">
        <f t="shared" ref="O10" si="7">IF(RIGHT(U10)="C",(+I10-H10),0)</f>
        <v>0</v>
      </c>
      <c r="P10" s="12">
        <f t="shared" ref="P10" si="8">IF(RIGHT(U10)="D",(+I10-H10),0)</f>
        <v>0</v>
      </c>
      <c r="Q10" s="26" t="s">
        <v>772</v>
      </c>
      <c r="R10" s="26" t="s">
        <v>772</v>
      </c>
      <c r="S10" s="26" t="s">
        <v>772</v>
      </c>
      <c r="T10" s="139"/>
      <c r="U10" s="139"/>
      <c r="V10" s="139"/>
      <c r="W10" s="106"/>
      <c r="X10" s="139"/>
    </row>
    <row r="11" spans="1:24" ht="18.75">
      <c r="B11" s="140" t="str">
        <f>IF(OR(ISBLANK(C11),C11="TOTAL")," ",SUM(A$8:A11))</f>
        <v xml:space="preserve"> </v>
      </c>
      <c r="C11" s="71"/>
      <c r="D11" s="5"/>
      <c r="E11" s="139"/>
      <c r="F11" s="3"/>
      <c r="G11" s="139"/>
      <c r="H11" s="139"/>
      <c r="I11" s="139"/>
      <c r="J11" s="139"/>
      <c r="K11" s="139"/>
      <c r="L11" s="139"/>
      <c r="M11" s="138">
        <f>SUM(M10)</f>
        <v>0</v>
      </c>
      <c r="N11" s="138">
        <f t="shared" ref="N11:P11" si="9">SUM(N10)</f>
        <v>0</v>
      </c>
      <c r="O11" s="138">
        <f t="shared" si="9"/>
        <v>0</v>
      </c>
      <c r="P11" s="138">
        <f t="shared" si="9"/>
        <v>0</v>
      </c>
      <c r="Q11" s="139"/>
      <c r="R11" s="139"/>
      <c r="S11" s="139"/>
      <c r="T11" s="139"/>
      <c r="U11" s="139"/>
      <c r="V11" s="139"/>
      <c r="W11" s="106"/>
      <c r="X11" s="53">
        <v>100</v>
      </c>
    </row>
    <row r="12" spans="1:24" ht="18.75">
      <c r="A12" s="70">
        <v>1</v>
      </c>
      <c r="B12" s="140">
        <f>IF(OR(ISBLANK(C12),C12="TOTAL")," ",SUM(A$8:A12))</f>
        <v>3</v>
      </c>
      <c r="C12" s="71" t="s">
        <v>397</v>
      </c>
      <c r="D12" s="5" t="s">
        <v>396</v>
      </c>
      <c r="E12" s="10">
        <v>78.48</v>
      </c>
      <c r="F12" s="3" t="s">
        <v>0</v>
      </c>
      <c r="G12" s="139"/>
      <c r="H12" s="139"/>
      <c r="I12" s="139"/>
      <c r="J12" s="133" t="s">
        <v>773</v>
      </c>
      <c r="K12" s="133" t="s">
        <v>773</v>
      </c>
      <c r="L12" s="133" t="s">
        <v>773</v>
      </c>
      <c r="M12" s="12">
        <f t="shared" ref="M12" si="10">IF(RIGHT(U12)="T",(+I12-H12),0)</f>
        <v>0</v>
      </c>
      <c r="N12" s="12">
        <f t="shared" ref="N12" si="11">IF(RIGHT(U12)="U",(+I12-H12),0)</f>
        <v>0</v>
      </c>
      <c r="O12" s="12">
        <f t="shared" ref="O12" si="12">IF(RIGHT(U12)="C",(+I12-H12),0)</f>
        <v>0</v>
      </c>
      <c r="P12" s="12">
        <f t="shared" ref="P12" si="13">IF(RIGHT(U12)="D",(+I12-H12),0)</f>
        <v>0</v>
      </c>
      <c r="Q12" s="26" t="s">
        <v>772</v>
      </c>
      <c r="R12" s="26" t="s">
        <v>772</v>
      </c>
      <c r="S12" s="26" t="s">
        <v>772</v>
      </c>
      <c r="T12" s="139"/>
      <c r="U12" s="139"/>
      <c r="V12" s="139"/>
      <c r="W12" s="106"/>
      <c r="X12" s="139"/>
    </row>
    <row r="13" spans="1:24" ht="18.75">
      <c r="B13" s="140" t="str">
        <f>IF(OR(ISBLANK(C13),C13="TOTAL")," ",SUM(A$8:A13))</f>
        <v xml:space="preserve"> </v>
      </c>
      <c r="C13" s="71"/>
      <c r="D13" s="5"/>
      <c r="E13" s="139"/>
      <c r="F13" s="3"/>
      <c r="G13" s="139"/>
      <c r="H13" s="139"/>
      <c r="I13" s="139"/>
      <c r="J13" s="139"/>
      <c r="K13" s="139"/>
      <c r="L13" s="139"/>
      <c r="M13" s="138">
        <f t="shared" ref="M13" si="14">SUM(M12)</f>
        <v>0</v>
      </c>
      <c r="N13" s="138">
        <f t="shared" ref="N13:P13" si="15">SUM(N12)</f>
        <v>0</v>
      </c>
      <c r="O13" s="138">
        <f t="shared" si="15"/>
        <v>0</v>
      </c>
      <c r="P13" s="138">
        <f t="shared" si="15"/>
        <v>0</v>
      </c>
      <c r="Q13" s="139"/>
      <c r="R13" s="139"/>
      <c r="S13" s="139"/>
      <c r="T13" s="139"/>
      <c r="U13" s="139"/>
      <c r="V13" s="139"/>
      <c r="W13" s="106"/>
      <c r="X13" s="53">
        <v>100</v>
      </c>
    </row>
    <row r="14" spans="1:24" ht="18.75">
      <c r="A14" s="70">
        <v>1</v>
      </c>
      <c r="B14" s="140">
        <f>IF(OR(ISBLANK(C14),C14="TOTAL")," ",SUM(A$8:A14))</f>
        <v>4</v>
      </c>
      <c r="C14" s="71" t="s">
        <v>395</v>
      </c>
      <c r="D14" s="5" t="s">
        <v>394</v>
      </c>
      <c r="E14" s="9">
        <v>21.5</v>
      </c>
      <c r="F14" s="3" t="s">
        <v>0</v>
      </c>
      <c r="G14" s="139"/>
      <c r="H14" s="139"/>
      <c r="I14" s="139"/>
      <c r="J14" s="133" t="s">
        <v>773</v>
      </c>
      <c r="K14" s="133" t="s">
        <v>773</v>
      </c>
      <c r="L14" s="133" t="s">
        <v>773</v>
      </c>
      <c r="M14" s="12">
        <f t="shared" ref="M14" si="16">IF(RIGHT(U14)="T",(+I14-H14),0)</f>
        <v>0</v>
      </c>
      <c r="N14" s="12">
        <f t="shared" ref="N14" si="17">IF(RIGHT(U14)="U",(+I14-H14),0)</f>
        <v>0</v>
      </c>
      <c r="O14" s="12">
        <f t="shared" ref="O14" si="18">IF(RIGHT(U14)="C",(+I14-H14),0)</f>
        <v>0</v>
      </c>
      <c r="P14" s="12">
        <f t="shared" ref="P14" si="19">IF(RIGHT(U14)="D",(+I14-H14),0)</f>
        <v>0</v>
      </c>
      <c r="Q14" s="26" t="s">
        <v>772</v>
      </c>
      <c r="R14" s="26" t="s">
        <v>772</v>
      </c>
      <c r="S14" s="26" t="s">
        <v>772</v>
      </c>
      <c r="T14" s="139"/>
      <c r="U14" s="139"/>
      <c r="V14" s="139"/>
      <c r="W14" s="106"/>
      <c r="X14" s="139"/>
    </row>
    <row r="15" spans="1:24" ht="18.75">
      <c r="B15" s="140" t="str">
        <f>IF(OR(ISBLANK(C15),C15="TOTAL")," ",SUM(A$8:A15))</f>
        <v xml:space="preserve"> </v>
      </c>
      <c r="C15" s="71"/>
      <c r="D15" s="5"/>
      <c r="E15" s="139"/>
      <c r="F15" s="3"/>
      <c r="G15" s="139"/>
      <c r="H15" s="139"/>
      <c r="I15" s="139"/>
      <c r="J15" s="139"/>
      <c r="K15" s="139"/>
      <c r="L15" s="139"/>
      <c r="M15" s="138">
        <f t="shared" ref="M15" si="20">SUM(M14)</f>
        <v>0</v>
      </c>
      <c r="N15" s="138">
        <f t="shared" ref="N15:P15" si="21">SUM(N14)</f>
        <v>0</v>
      </c>
      <c r="O15" s="138">
        <f t="shared" si="21"/>
        <v>0</v>
      </c>
      <c r="P15" s="138">
        <f t="shared" si="21"/>
        <v>0</v>
      </c>
      <c r="Q15" s="139"/>
      <c r="R15" s="139"/>
      <c r="S15" s="139"/>
      <c r="T15" s="139"/>
      <c r="U15" s="139"/>
      <c r="V15" s="139"/>
      <c r="W15" s="106"/>
      <c r="X15" s="53">
        <v>100</v>
      </c>
    </row>
    <row r="16" spans="1:24" ht="18.75">
      <c r="A16" s="70">
        <v>1</v>
      </c>
      <c r="B16" s="140">
        <f>IF(OR(ISBLANK(C16),C16="TOTAL")," ",SUM(A$8:A16))</f>
        <v>5</v>
      </c>
      <c r="C16" s="71" t="s">
        <v>393</v>
      </c>
      <c r="D16" s="5" t="s">
        <v>392</v>
      </c>
      <c r="E16" s="9">
        <v>53</v>
      </c>
      <c r="F16" s="3" t="s">
        <v>0</v>
      </c>
      <c r="G16" s="139"/>
      <c r="H16" s="139"/>
      <c r="I16" s="139"/>
      <c r="J16" s="133" t="s">
        <v>773</v>
      </c>
      <c r="K16" s="133" t="s">
        <v>773</v>
      </c>
      <c r="L16" s="133" t="s">
        <v>773</v>
      </c>
      <c r="M16" s="12">
        <f t="shared" ref="M16" si="22">IF(RIGHT(U16)="T",(+I16-H16),0)</f>
        <v>0</v>
      </c>
      <c r="N16" s="12">
        <f t="shared" ref="N16" si="23">IF(RIGHT(U16)="U",(+I16-H16),0)</f>
        <v>0</v>
      </c>
      <c r="O16" s="12">
        <f t="shared" ref="O16" si="24">IF(RIGHT(U16)="C",(+I16-H16),0)</f>
        <v>0</v>
      </c>
      <c r="P16" s="12">
        <f t="shared" ref="P16" si="25">IF(RIGHT(U16)="D",(+I16-H16),0)</f>
        <v>0</v>
      </c>
      <c r="Q16" s="26" t="s">
        <v>772</v>
      </c>
      <c r="R16" s="26" t="s">
        <v>772</v>
      </c>
      <c r="S16" s="26" t="s">
        <v>772</v>
      </c>
      <c r="T16" s="139"/>
      <c r="U16" s="139"/>
      <c r="V16" s="139"/>
      <c r="W16" s="106"/>
      <c r="X16" s="139"/>
    </row>
    <row r="17" spans="1:24" ht="18.75">
      <c r="B17" s="140" t="str">
        <f>IF(OR(ISBLANK(C17),C17="TOTAL")," ",SUM(A$8:A17))</f>
        <v xml:space="preserve"> </v>
      </c>
      <c r="C17" s="71"/>
      <c r="D17" s="5"/>
      <c r="E17" s="139"/>
      <c r="F17" s="3"/>
      <c r="G17" s="139"/>
      <c r="H17" s="139"/>
      <c r="I17" s="139"/>
      <c r="J17" s="139"/>
      <c r="K17" s="139"/>
      <c r="L17" s="139"/>
      <c r="M17" s="138">
        <f t="shared" ref="M17" si="26">SUM(M16)</f>
        <v>0</v>
      </c>
      <c r="N17" s="138">
        <f t="shared" ref="N17:P17" si="27">SUM(N16)</f>
        <v>0</v>
      </c>
      <c r="O17" s="138">
        <f t="shared" si="27"/>
        <v>0</v>
      </c>
      <c r="P17" s="138">
        <f t="shared" si="27"/>
        <v>0</v>
      </c>
      <c r="Q17" s="139"/>
      <c r="R17" s="139"/>
      <c r="S17" s="139"/>
      <c r="T17" s="139"/>
      <c r="U17" s="139"/>
      <c r="V17" s="139"/>
      <c r="W17" s="106"/>
      <c r="X17" s="53">
        <v>100</v>
      </c>
    </row>
    <row r="18" spans="1:24" ht="31.5">
      <c r="A18" s="70">
        <v>1</v>
      </c>
      <c r="B18" s="140">
        <f>IF(OR(ISBLANK(C18),C18="TOTAL")," ",SUM(A$8:A18))</f>
        <v>6</v>
      </c>
      <c r="C18" s="71" t="s">
        <v>391</v>
      </c>
      <c r="D18" s="5" t="s">
        <v>390</v>
      </c>
      <c r="E18" s="8">
        <v>59.12</v>
      </c>
      <c r="F18" s="3" t="s">
        <v>0</v>
      </c>
      <c r="G18" s="139"/>
      <c r="H18" s="30">
        <v>43018.209722222222</v>
      </c>
      <c r="I18" s="30">
        <v>43018.25277777778</v>
      </c>
      <c r="J18" s="133" t="s">
        <v>773</v>
      </c>
      <c r="K18" s="133" t="s">
        <v>773</v>
      </c>
      <c r="L18" s="133" t="s">
        <v>773</v>
      </c>
      <c r="M18" s="12">
        <f t="shared" ref="M18:M19" si="28">IF(RIGHT(U18)="T",(+I18-H18),0)</f>
        <v>0</v>
      </c>
      <c r="N18" s="12">
        <f t="shared" ref="N18:N19" si="29">IF(RIGHT(U18)="U",(+I18-H18),0)</f>
        <v>4.3055555557657499E-2</v>
      </c>
      <c r="O18" s="12">
        <f t="shared" ref="O18:O19" si="30">IF(RIGHT(U18)="C",(+I18-H18),0)</f>
        <v>0</v>
      </c>
      <c r="P18" s="12">
        <f t="shared" ref="P18:P19" si="31">IF(RIGHT(U18)="D",(+I18-H18),0)</f>
        <v>0</v>
      </c>
      <c r="Q18" s="26" t="s">
        <v>772</v>
      </c>
      <c r="R18" s="26" t="s">
        <v>772</v>
      </c>
      <c r="S18" s="26" t="s">
        <v>772</v>
      </c>
      <c r="T18" s="13" t="s">
        <v>443</v>
      </c>
      <c r="U18" s="21" t="s">
        <v>444</v>
      </c>
      <c r="V18" s="14" t="s">
        <v>445</v>
      </c>
      <c r="W18" s="106"/>
      <c r="X18" s="139"/>
    </row>
    <row r="19" spans="1:24" ht="31.5">
      <c r="B19" s="140" t="str">
        <f>IF(OR(ISBLANK(C19),C19="TOTAL")," ",SUM(A$8:A19))</f>
        <v xml:space="preserve"> </v>
      </c>
      <c r="C19" s="71"/>
      <c r="D19" s="5"/>
      <c r="E19" s="8"/>
      <c r="F19" s="3"/>
      <c r="G19" s="139"/>
      <c r="H19" s="30">
        <v>43034.423611111109</v>
      </c>
      <c r="I19" s="30">
        <v>43036.744444444441</v>
      </c>
      <c r="J19" s="133" t="s">
        <v>773</v>
      </c>
      <c r="K19" s="133" t="s">
        <v>773</v>
      </c>
      <c r="L19" s="133" t="s">
        <v>773</v>
      </c>
      <c r="M19" s="12">
        <f t="shared" si="28"/>
        <v>0</v>
      </c>
      <c r="N19" s="12">
        <f t="shared" si="29"/>
        <v>0</v>
      </c>
      <c r="O19" s="12">
        <f t="shared" si="30"/>
        <v>0</v>
      </c>
      <c r="P19" s="12">
        <f t="shared" si="31"/>
        <v>2.3208333333313931</v>
      </c>
      <c r="Q19" s="26" t="s">
        <v>772</v>
      </c>
      <c r="R19" s="26" t="s">
        <v>772</v>
      </c>
      <c r="S19" s="26" t="s">
        <v>772</v>
      </c>
      <c r="T19" s="15" t="s">
        <v>446</v>
      </c>
      <c r="U19" s="140" t="s">
        <v>447</v>
      </c>
      <c r="V19" s="134" t="s">
        <v>448</v>
      </c>
      <c r="W19" s="106"/>
      <c r="X19" s="139"/>
    </row>
    <row r="20" spans="1:24" ht="18.75">
      <c r="B20" s="140" t="str">
        <f>IF(OR(ISBLANK(C20),C20="TOTAL")," ",SUM(A$8:A20))</f>
        <v xml:space="preserve"> </v>
      </c>
      <c r="C20" s="71"/>
      <c r="D20" s="5"/>
      <c r="E20" s="8"/>
      <c r="F20" s="3"/>
      <c r="G20" s="139"/>
      <c r="H20" s="30"/>
      <c r="I20" s="30"/>
      <c r="J20" s="30"/>
      <c r="K20" s="30"/>
      <c r="L20" s="30"/>
      <c r="M20" s="138">
        <f>SUM(M18:M19)</f>
        <v>0</v>
      </c>
      <c r="N20" s="138">
        <f t="shared" ref="N20:P20" si="32">SUM(N18:N19)</f>
        <v>4.3055555557657499E-2</v>
      </c>
      <c r="O20" s="138">
        <f t="shared" si="32"/>
        <v>0</v>
      </c>
      <c r="P20" s="138">
        <f t="shared" si="32"/>
        <v>2.3208333333313931</v>
      </c>
      <c r="Q20" s="138"/>
      <c r="R20" s="138"/>
      <c r="S20" s="138"/>
      <c r="T20" s="15"/>
      <c r="U20" s="16"/>
      <c r="V20" s="134"/>
      <c r="W20" s="106"/>
      <c r="X20" s="53">
        <v>100</v>
      </c>
    </row>
    <row r="21" spans="1:24" ht="18.75">
      <c r="A21" s="70">
        <v>1</v>
      </c>
      <c r="B21" s="140">
        <f>IF(OR(ISBLANK(C21),C21="TOTAL")," ",SUM(A$8:A21))</f>
        <v>7</v>
      </c>
      <c r="C21" s="71" t="s">
        <v>389</v>
      </c>
      <c r="D21" s="5" t="s">
        <v>388</v>
      </c>
      <c r="E21" s="8">
        <v>96.82</v>
      </c>
      <c r="F21" s="3" t="s">
        <v>0</v>
      </c>
      <c r="G21" s="139"/>
      <c r="H21" s="30">
        <v>43018.209722222222</v>
      </c>
      <c r="I21" s="30">
        <v>43018.320138888892</v>
      </c>
      <c r="J21" s="133" t="s">
        <v>773</v>
      </c>
      <c r="K21" s="133" t="s">
        <v>773</v>
      </c>
      <c r="L21" s="133" t="s">
        <v>773</v>
      </c>
      <c r="M21" s="12">
        <f>IF(RIGHT(U21)="T",(+I21-H21),0)</f>
        <v>0.11041666667006211</v>
      </c>
      <c r="N21" s="12">
        <f>IF(RIGHT(U21)="U",(+I21-H21),0)</f>
        <v>0</v>
      </c>
      <c r="O21" s="12">
        <f>IF(RIGHT(U21)="C",(+I21-H21),0)</f>
        <v>0</v>
      </c>
      <c r="P21" s="12">
        <f>IF(RIGHT(U21)="D",(+I21-H21),0)</f>
        <v>0</v>
      </c>
      <c r="Q21" s="26" t="s">
        <v>772</v>
      </c>
      <c r="R21" s="26" t="s">
        <v>772</v>
      </c>
      <c r="S21" s="26" t="s">
        <v>772</v>
      </c>
      <c r="T21" s="13" t="s">
        <v>449</v>
      </c>
      <c r="U21" s="21" t="s">
        <v>450</v>
      </c>
      <c r="V21" s="14" t="s">
        <v>451</v>
      </c>
      <c r="W21" s="106"/>
      <c r="X21" s="139"/>
    </row>
    <row r="22" spans="1:24" ht="18.75">
      <c r="B22" s="140" t="str">
        <f>IF(OR(ISBLANK(C22),C22="TOTAL")," ",SUM(A$8:A22))</f>
        <v xml:space="preserve"> </v>
      </c>
      <c r="C22" s="71"/>
      <c r="D22" s="5"/>
      <c r="E22" s="8"/>
      <c r="F22" s="3"/>
      <c r="G22" s="139"/>
      <c r="H22" s="30">
        <v>43039.37777777778</v>
      </c>
      <c r="I22" s="30">
        <v>43039.731249999997</v>
      </c>
      <c r="J22" s="133" t="s">
        <v>773</v>
      </c>
      <c r="K22" s="133" t="s">
        <v>773</v>
      </c>
      <c r="L22" s="133" t="s">
        <v>773</v>
      </c>
      <c r="M22" s="12">
        <f>IF(RIGHT(U22)="T",(+I22-H22),0)</f>
        <v>0</v>
      </c>
      <c r="N22" s="12">
        <f>IF(RIGHT(U22)="U",(+I22-H22),0)</f>
        <v>0</v>
      </c>
      <c r="O22" s="12">
        <f>IF(RIGHT(U22)="C",(+I22-H22),0)</f>
        <v>0</v>
      </c>
      <c r="P22" s="12">
        <f>IF(RIGHT(U22)="D",(+I22-H22),0)</f>
        <v>0.35347222221753327</v>
      </c>
      <c r="Q22" s="26" t="s">
        <v>772</v>
      </c>
      <c r="R22" s="26" t="s">
        <v>772</v>
      </c>
      <c r="S22" s="26" t="s">
        <v>772</v>
      </c>
      <c r="T22" s="17" t="s">
        <v>452</v>
      </c>
      <c r="U22" s="16" t="s">
        <v>447</v>
      </c>
      <c r="V22" s="18" t="s">
        <v>453</v>
      </c>
      <c r="W22" s="106"/>
      <c r="X22" s="139"/>
    </row>
    <row r="23" spans="1:24" ht="18.75">
      <c r="B23" s="140" t="str">
        <f>IF(OR(ISBLANK(C23),C23="TOTAL")," ",SUM(A$8:A23))</f>
        <v xml:space="preserve"> </v>
      </c>
      <c r="C23" s="71"/>
      <c r="D23" s="5"/>
      <c r="E23" s="8"/>
      <c r="F23" s="3"/>
      <c r="G23" s="139"/>
      <c r="H23" s="30"/>
      <c r="I23" s="30"/>
      <c r="J23" s="30"/>
      <c r="K23" s="30"/>
      <c r="L23" s="30"/>
      <c r="M23" s="138">
        <f t="shared" ref="M23:O23" si="33">SUM(M21:M22)</f>
        <v>0.11041666667006211</v>
      </c>
      <c r="N23" s="138">
        <f t="shared" si="33"/>
        <v>0</v>
      </c>
      <c r="O23" s="138">
        <f t="shared" si="33"/>
        <v>0</v>
      </c>
      <c r="P23" s="138">
        <f>SUM(P21:P22)</f>
        <v>0.35347222221753327</v>
      </c>
      <c r="Q23" s="138"/>
      <c r="R23" s="138"/>
      <c r="S23" s="138"/>
      <c r="T23" s="13"/>
      <c r="U23" s="21"/>
      <c r="V23" s="14"/>
      <c r="W23" s="106"/>
      <c r="X23" s="53">
        <v>99.64</v>
      </c>
    </row>
    <row r="24" spans="1:24" ht="18.75">
      <c r="A24" s="70">
        <v>1</v>
      </c>
      <c r="B24" s="140">
        <f>IF(OR(ISBLANK(C24),C24="TOTAL")," ",SUM(A$8:A24))</f>
        <v>8</v>
      </c>
      <c r="C24" s="71" t="s">
        <v>387</v>
      </c>
      <c r="D24" s="5" t="s">
        <v>386</v>
      </c>
      <c r="E24" s="8">
        <v>45.29</v>
      </c>
      <c r="F24" s="3" t="s">
        <v>0</v>
      </c>
      <c r="G24" s="139"/>
      <c r="H24" s="139"/>
      <c r="I24" s="139"/>
      <c r="J24" s="133" t="s">
        <v>773</v>
      </c>
      <c r="K24" s="133" t="s">
        <v>773</v>
      </c>
      <c r="L24" s="133" t="s">
        <v>773</v>
      </c>
      <c r="M24" s="12">
        <f t="shared" ref="M24" si="34">IF(RIGHT(U24)="T",(+I24-H24),0)</f>
        <v>0</v>
      </c>
      <c r="N24" s="12">
        <f t="shared" ref="N24" si="35">IF(RIGHT(U24)="U",(+I24-H24),0)</f>
        <v>0</v>
      </c>
      <c r="O24" s="12">
        <f t="shared" ref="O24" si="36">IF(RIGHT(U24)="C",(+I24-H24),0)</f>
        <v>0</v>
      </c>
      <c r="P24" s="12">
        <f t="shared" ref="P24" si="37">IF(RIGHT(U24)="D",(+I24-H24),0)</f>
        <v>0</v>
      </c>
      <c r="Q24" s="26" t="s">
        <v>772</v>
      </c>
      <c r="R24" s="26" t="s">
        <v>772</v>
      </c>
      <c r="S24" s="26" t="s">
        <v>772</v>
      </c>
      <c r="T24" s="139"/>
      <c r="U24" s="139"/>
      <c r="V24" s="139"/>
      <c r="W24" s="106"/>
      <c r="X24" s="139"/>
    </row>
    <row r="25" spans="1:24" ht="18.75">
      <c r="B25" s="140" t="str">
        <f>IF(OR(ISBLANK(C25),C25="TOTAL")," ",SUM(A$8:A25))</f>
        <v xml:space="preserve"> </v>
      </c>
      <c r="C25" s="71"/>
      <c r="D25" s="5"/>
      <c r="E25" s="8"/>
      <c r="F25" s="3"/>
      <c r="G25" s="139"/>
      <c r="H25" s="139"/>
      <c r="I25" s="139"/>
      <c r="J25" s="139"/>
      <c r="K25" s="139"/>
      <c r="L25" s="139"/>
      <c r="M25" s="138">
        <f t="shared" ref="M25" si="38">SUM(M24)</f>
        <v>0</v>
      </c>
      <c r="N25" s="138">
        <f t="shared" ref="N25:P25" si="39">SUM(N24)</f>
        <v>0</v>
      </c>
      <c r="O25" s="138">
        <f t="shared" si="39"/>
        <v>0</v>
      </c>
      <c r="P25" s="138">
        <f t="shared" si="39"/>
        <v>0</v>
      </c>
      <c r="Q25" s="139"/>
      <c r="R25" s="139"/>
      <c r="S25" s="139"/>
      <c r="T25" s="139"/>
      <c r="U25" s="139"/>
      <c r="V25" s="139"/>
      <c r="W25" s="106"/>
      <c r="X25" s="53">
        <v>100</v>
      </c>
    </row>
    <row r="26" spans="1:24" ht="18.75">
      <c r="A26" s="70">
        <v>1</v>
      </c>
      <c r="B26" s="140">
        <f>IF(OR(ISBLANK(C26),C26="TOTAL")," ",SUM(A$8:A26))</f>
        <v>9</v>
      </c>
      <c r="C26" s="71" t="s">
        <v>385</v>
      </c>
      <c r="D26" s="5" t="s">
        <v>384</v>
      </c>
      <c r="E26" s="8">
        <v>49.74</v>
      </c>
      <c r="F26" s="3" t="s">
        <v>0</v>
      </c>
      <c r="G26" s="139"/>
      <c r="H26" s="139"/>
      <c r="I26" s="139"/>
      <c r="J26" s="133" t="s">
        <v>773</v>
      </c>
      <c r="K26" s="133" t="s">
        <v>773</v>
      </c>
      <c r="L26" s="133" t="s">
        <v>773</v>
      </c>
      <c r="M26" s="12">
        <f t="shared" ref="M26" si="40">IF(RIGHT(U26)="T",(+I26-H26),0)</f>
        <v>0</v>
      </c>
      <c r="N26" s="12">
        <f t="shared" ref="N26" si="41">IF(RIGHT(U26)="U",(+I26-H26),0)</f>
        <v>0</v>
      </c>
      <c r="O26" s="12">
        <f t="shared" ref="O26" si="42">IF(RIGHT(U26)="C",(+I26-H26),0)</f>
        <v>0</v>
      </c>
      <c r="P26" s="12">
        <f t="shared" ref="P26" si="43">IF(RIGHT(U26)="D",(+I26-H26),0)</f>
        <v>0</v>
      </c>
      <c r="Q26" s="26" t="s">
        <v>772</v>
      </c>
      <c r="R26" s="26" t="s">
        <v>772</v>
      </c>
      <c r="S26" s="26" t="s">
        <v>772</v>
      </c>
      <c r="T26" s="139"/>
      <c r="U26" s="139"/>
      <c r="V26" s="139"/>
      <c r="W26" s="106"/>
      <c r="X26" s="139"/>
    </row>
    <row r="27" spans="1:24" ht="18.75">
      <c r="B27" s="140" t="str">
        <f>IF(OR(ISBLANK(C27),C27="TOTAL")," ",SUM(A$8:A27))</f>
        <v xml:space="preserve"> </v>
      </c>
      <c r="C27" s="71"/>
      <c r="D27" s="5"/>
      <c r="E27" s="8"/>
      <c r="F27" s="3"/>
      <c r="G27" s="139"/>
      <c r="H27" s="139"/>
      <c r="I27" s="139"/>
      <c r="J27" s="139"/>
      <c r="K27" s="139"/>
      <c r="L27" s="139"/>
      <c r="M27" s="138">
        <f t="shared" ref="M27" si="44">SUM(M26)</f>
        <v>0</v>
      </c>
      <c r="N27" s="138">
        <f t="shared" ref="N27:P27" si="45">SUM(N26)</f>
        <v>0</v>
      </c>
      <c r="O27" s="138">
        <f t="shared" si="45"/>
        <v>0</v>
      </c>
      <c r="P27" s="138">
        <f t="shared" si="45"/>
        <v>0</v>
      </c>
      <c r="Q27" s="139"/>
      <c r="R27" s="139"/>
      <c r="S27" s="139"/>
      <c r="T27" s="139"/>
      <c r="U27" s="139"/>
      <c r="V27" s="139"/>
      <c r="W27" s="106"/>
      <c r="X27" s="53">
        <v>100</v>
      </c>
    </row>
    <row r="28" spans="1:24" ht="18.75">
      <c r="A28" s="70">
        <v>1</v>
      </c>
      <c r="B28" s="140">
        <f>IF(OR(ISBLANK(C28),C28="TOTAL")," ",SUM(A$8:A28))</f>
        <v>10</v>
      </c>
      <c r="C28" s="71" t="s">
        <v>383</v>
      </c>
      <c r="D28" s="5" t="s">
        <v>382</v>
      </c>
      <c r="E28" s="8">
        <v>49.74</v>
      </c>
      <c r="F28" s="3" t="s">
        <v>0</v>
      </c>
      <c r="G28" s="139"/>
      <c r="H28" s="139"/>
      <c r="I28" s="139"/>
      <c r="J28" s="133" t="s">
        <v>773</v>
      </c>
      <c r="K28" s="133" t="s">
        <v>773</v>
      </c>
      <c r="L28" s="133" t="s">
        <v>773</v>
      </c>
      <c r="M28" s="12">
        <f t="shared" ref="M28" si="46">IF(RIGHT(U28)="T",(+I28-H28),0)</f>
        <v>0</v>
      </c>
      <c r="N28" s="12">
        <f t="shared" ref="N28" si="47">IF(RIGHT(U28)="U",(+I28-H28),0)</f>
        <v>0</v>
      </c>
      <c r="O28" s="12">
        <f t="shared" ref="O28" si="48">IF(RIGHT(U28)="C",(+I28-H28),0)</f>
        <v>0</v>
      </c>
      <c r="P28" s="12">
        <f t="shared" ref="P28" si="49">IF(RIGHT(U28)="D",(+I28-H28),0)</f>
        <v>0</v>
      </c>
      <c r="Q28" s="26" t="s">
        <v>772</v>
      </c>
      <c r="R28" s="26" t="s">
        <v>772</v>
      </c>
      <c r="S28" s="26" t="s">
        <v>772</v>
      </c>
      <c r="T28" s="139"/>
      <c r="U28" s="139"/>
      <c r="V28" s="139"/>
      <c r="W28" s="106"/>
      <c r="X28" s="139"/>
    </row>
    <row r="29" spans="1:24" ht="18.75">
      <c r="B29" s="140" t="str">
        <f>IF(OR(ISBLANK(C29),C29="TOTAL")," ",SUM(A$8:A29))</f>
        <v xml:space="preserve"> </v>
      </c>
      <c r="C29" s="71"/>
      <c r="D29" s="5"/>
      <c r="E29" s="8"/>
      <c r="F29" s="3"/>
      <c r="G29" s="139"/>
      <c r="H29" s="139"/>
      <c r="I29" s="139"/>
      <c r="J29" s="139"/>
      <c r="K29" s="139"/>
      <c r="L29" s="139"/>
      <c r="M29" s="138">
        <f t="shared" ref="M29" si="50">SUM(M28)</f>
        <v>0</v>
      </c>
      <c r="N29" s="138">
        <f t="shared" ref="N29:P29" si="51">SUM(N28)</f>
        <v>0</v>
      </c>
      <c r="O29" s="138">
        <f t="shared" si="51"/>
        <v>0</v>
      </c>
      <c r="P29" s="138">
        <f t="shared" si="51"/>
        <v>0</v>
      </c>
      <c r="Q29" s="139"/>
      <c r="R29" s="139"/>
      <c r="S29" s="139"/>
      <c r="T29" s="139"/>
      <c r="U29" s="139"/>
      <c r="V29" s="139"/>
      <c r="W29" s="106"/>
      <c r="X29" s="53">
        <v>100</v>
      </c>
    </row>
    <row r="30" spans="1:24" ht="31.5">
      <c r="A30" s="70">
        <v>1</v>
      </c>
      <c r="B30" s="140">
        <f>IF(OR(ISBLANK(C30),C30="TOTAL")," ",SUM(A$8:A30))</f>
        <v>11</v>
      </c>
      <c r="C30" s="71" t="s">
        <v>381</v>
      </c>
      <c r="D30" s="5" t="s">
        <v>380</v>
      </c>
      <c r="E30" s="8">
        <v>37.700000000000003</v>
      </c>
      <c r="F30" s="3" t="s">
        <v>0</v>
      </c>
      <c r="G30" s="139"/>
      <c r="H30" s="30">
        <v>43018.209722222222</v>
      </c>
      <c r="I30" s="30">
        <v>43018.28402777778</v>
      </c>
      <c r="J30" s="133" t="s">
        <v>773</v>
      </c>
      <c r="K30" s="133" t="s">
        <v>773</v>
      </c>
      <c r="L30" s="133" t="s">
        <v>773</v>
      </c>
      <c r="M30" s="12">
        <f>IF(RIGHT(U30)="T",(+I30-H30),0)</f>
        <v>0</v>
      </c>
      <c r="N30" s="12">
        <f>IF(RIGHT(U30)="U",(+I30-H30),0)</f>
        <v>7.4305555557657499E-2</v>
      </c>
      <c r="O30" s="12">
        <f>IF(RIGHT(U30)="C",(+I30-H30),0)</f>
        <v>0</v>
      </c>
      <c r="P30" s="12">
        <f>IF(RIGHT(U30)="D",(+I30-H30),0)</f>
        <v>0</v>
      </c>
      <c r="Q30" s="26" t="s">
        <v>772</v>
      </c>
      <c r="R30" s="26" t="s">
        <v>772</v>
      </c>
      <c r="S30" s="26" t="s">
        <v>772</v>
      </c>
      <c r="T30" s="13" t="s">
        <v>454</v>
      </c>
      <c r="U30" s="21" t="s">
        <v>444</v>
      </c>
      <c r="V30" s="14" t="s">
        <v>455</v>
      </c>
      <c r="W30" s="106"/>
      <c r="X30" s="139"/>
    </row>
    <row r="31" spans="1:24" ht="31.5">
      <c r="B31" s="140" t="str">
        <f>IF(OR(ISBLANK(C31),C31="TOTAL")," ",SUM(A$8:A31))</f>
        <v xml:space="preserve"> </v>
      </c>
      <c r="C31" s="71"/>
      <c r="D31" s="5"/>
      <c r="E31" s="8"/>
      <c r="F31" s="3"/>
      <c r="G31" s="139"/>
      <c r="H31" s="30">
        <v>43034.466666666667</v>
      </c>
      <c r="I31" s="30">
        <v>43034.808333333334</v>
      </c>
      <c r="J31" s="133" t="s">
        <v>773</v>
      </c>
      <c r="K31" s="133" t="s">
        <v>773</v>
      </c>
      <c r="L31" s="133" t="s">
        <v>773</v>
      </c>
      <c r="M31" s="12">
        <f>IF(RIGHT(U31)="T",(+I31-H31),0)</f>
        <v>0</v>
      </c>
      <c r="N31" s="12">
        <f>IF(RIGHT(U31)="U",(+I31-H31),0)</f>
        <v>0</v>
      </c>
      <c r="O31" s="12">
        <f>IF(RIGHT(U31)="C",(+I31-H31),0)</f>
        <v>0</v>
      </c>
      <c r="P31" s="12">
        <f>IF(RIGHT(U31)="D",(+I31-H31),0)</f>
        <v>0.34166666666715173</v>
      </c>
      <c r="Q31" s="26" t="s">
        <v>772</v>
      </c>
      <c r="R31" s="26" t="s">
        <v>772</v>
      </c>
      <c r="S31" s="26" t="s">
        <v>772</v>
      </c>
      <c r="T31" s="13" t="s">
        <v>456</v>
      </c>
      <c r="U31" s="140" t="s">
        <v>447</v>
      </c>
      <c r="V31" s="134" t="s">
        <v>448</v>
      </c>
      <c r="W31" s="106"/>
      <c r="X31" s="139"/>
    </row>
    <row r="32" spans="1:24" ht="31.5">
      <c r="B32" s="140" t="str">
        <f>IF(OR(ISBLANK(C32),C32="TOTAL")," ",SUM(A$8:A32))</f>
        <v xml:space="preserve"> </v>
      </c>
      <c r="C32" s="71"/>
      <c r="D32" s="5"/>
      <c r="E32" s="8"/>
      <c r="F32" s="3"/>
      <c r="G32" s="139"/>
      <c r="H32" s="30">
        <v>43036.55</v>
      </c>
      <c r="I32" s="30">
        <v>43036.772222222222</v>
      </c>
      <c r="J32" s="133" t="s">
        <v>773</v>
      </c>
      <c r="K32" s="133" t="s">
        <v>773</v>
      </c>
      <c r="L32" s="133" t="s">
        <v>773</v>
      </c>
      <c r="M32" s="12">
        <f>IF(RIGHT(U32)="T",(+I32-H32),0)</f>
        <v>0</v>
      </c>
      <c r="N32" s="12">
        <f>IF(RIGHT(U32)="U",(+I32-H32),0)</f>
        <v>0</v>
      </c>
      <c r="O32" s="12">
        <f>IF(RIGHT(U32)="C",(+I32-H32),0)</f>
        <v>0</v>
      </c>
      <c r="P32" s="12">
        <f>IF(RIGHT(U32)="D",(+I32-H32),0)</f>
        <v>0.22222222221898846</v>
      </c>
      <c r="Q32" s="26" t="s">
        <v>772</v>
      </c>
      <c r="R32" s="26" t="s">
        <v>772</v>
      </c>
      <c r="S32" s="26" t="s">
        <v>772</v>
      </c>
      <c r="T32" s="15" t="s">
        <v>457</v>
      </c>
      <c r="U32" s="140" t="s">
        <v>447</v>
      </c>
      <c r="V32" s="134" t="s">
        <v>448</v>
      </c>
      <c r="W32" s="106"/>
      <c r="X32" s="139"/>
    </row>
    <row r="33" spans="1:24" ht="18.75">
      <c r="B33" s="140" t="str">
        <f>IF(OR(ISBLANK(C33),C33="TOTAL")," ",SUM(A$8:A33))</f>
        <v xml:space="preserve"> </v>
      </c>
      <c r="C33" s="71"/>
      <c r="D33" s="5"/>
      <c r="E33" s="8"/>
      <c r="F33" s="3"/>
      <c r="G33" s="139"/>
      <c r="H33" s="30"/>
      <c r="I33" s="30"/>
      <c r="J33" s="30"/>
      <c r="K33" s="30"/>
      <c r="L33" s="30"/>
      <c r="M33" s="138">
        <f>SUM(M30:M32)</f>
        <v>0</v>
      </c>
      <c r="N33" s="138">
        <f t="shared" ref="N33:O33" si="52">SUM(N30:N32)</f>
        <v>7.4305555557657499E-2</v>
      </c>
      <c r="O33" s="138">
        <f t="shared" si="52"/>
        <v>0</v>
      </c>
      <c r="P33" s="138">
        <f>SUM(P30:P32)</f>
        <v>0.56388888888614019</v>
      </c>
      <c r="Q33" s="138"/>
      <c r="R33" s="138"/>
      <c r="S33" s="138"/>
      <c r="T33" s="15"/>
      <c r="U33" s="141"/>
      <c r="V33" s="134"/>
      <c r="W33" s="106"/>
      <c r="X33" s="53">
        <v>100</v>
      </c>
    </row>
    <row r="34" spans="1:24" ht="18.75">
      <c r="A34" s="70">
        <v>1</v>
      </c>
      <c r="B34" s="140">
        <f>IF(OR(ISBLANK(C34),C34="TOTAL")," ",SUM(A$8:A34))</f>
        <v>12</v>
      </c>
      <c r="C34" s="71" t="s">
        <v>379</v>
      </c>
      <c r="D34" s="5" t="s">
        <v>378</v>
      </c>
      <c r="E34" s="8">
        <v>103.64</v>
      </c>
      <c r="F34" s="3" t="s">
        <v>0</v>
      </c>
      <c r="G34" s="139"/>
      <c r="H34" s="139"/>
      <c r="I34" s="139"/>
      <c r="J34" s="133" t="s">
        <v>773</v>
      </c>
      <c r="K34" s="133" t="s">
        <v>773</v>
      </c>
      <c r="L34" s="133" t="s">
        <v>773</v>
      </c>
      <c r="M34" s="12">
        <f t="shared" ref="M34" si="53">IF(RIGHT(U34)="T",(+I34-H34),0)</f>
        <v>0</v>
      </c>
      <c r="N34" s="12">
        <f t="shared" ref="N34" si="54">IF(RIGHT(U34)="U",(+I34-H34),0)</f>
        <v>0</v>
      </c>
      <c r="O34" s="12">
        <f t="shared" ref="O34" si="55">IF(RIGHT(U34)="C",(+I34-H34),0)</f>
        <v>0</v>
      </c>
      <c r="P34" s="12">
        <f t="shared" ref="P34" si="56">IF(RIGHT(U34)="D",(+I34-H34),0)</f>
        <v>0</v>
      </c>
      <c r="Q34" s="26" t="s">
        <v>772</v>
      </c>
      <c r="R34" s="26" t="s">
        <v>772</v>
      </c>
      <c r="S34" s="26" t="s">
        <v>772</v>
      </c>
      <c r="T34" s="139"/>
      <c r="U34" s="139"/>
      <c r="V34" s="139"/>
      <c r="W34" s="106"/>
      <c r="X34" s="139"/>
    </row>
    <row r="35" spans="1:24" ht="18.75">
      <c r="B35" s="140" t="str">
        <f>IF(OR(ISBLANK(C35),C35="TOTAL")," ",SUM(A$8:A35))</f>
        <v xml:space="preserve"> </v>
      </c>
      <c r="C35" s="71"/>
      <c r="D35" s="5"/>
      <c r="E35" s="8"/>
      <c r="F35" s="3"/>
      <c r="G35" s="139"/>
      <c r="H35" s="139"/>
      <c r="I35" s="139"/>
      <c r="J35" s="139"/>
      <c r="K35" s="139"/>
      <c r="L35" s="139"/>
      <c r="M35" s="138">
        <f t="shared" ref="M35" si="57">SUM(M34)</f>
        <v>0</v>
      </c>
      <c r="N35" s="138">
        <f t="shared" ref="N35:P35" si="58">SUM(N34)</f>
        <v>0</v>
      </c>
      <c r="O35" s="138">
        <f t="shared" si="58"/>
        <v>0</v>
      </c>
      <c r="P35" s="138">
        <f t="shared" si="58"/>
        <v>0</v>
      </c>
      <c r="Q35" s="139"/>
      <c r="R35" s="139"/>
      <c r="S35" s="139"/>
      <c r="T35" s="139"/>
      <c r="U35" s="139"/>
      <c r="V35" s="139"/>
      <c r="W35" s="106"/>
      <c r="X35" s="53">
        <v>100</v>
      </c>
    </row>
    <row r="36" spans="1:24" ht="18.75">
      <c r="A36" s="70">
        <v>1</v>
      </c>
      <c r="B36" s="140">
        <f>IF(OR(ISBLANK(C36),C36="TOTAL")," ",SUM(A$8:A36))</f>
        <v>13</v>
      </c>
      <c r="C36" s="71" t="s">
        <v>377</v>
      </c>
      <c r="D36" s="5" t="s">
        <v>376</v>
      </c>
      <c r="E36" s="8">
        <v>103.64</v>
      </c>
      <c r="F36" s="3" t="s">
        <v>0</v>
      </c>
      <c r="G36" s="139"/>
      <c r="H36" s="139"/>
      <c r="I36" s="139"/>
      <c r="J36" s="133" t="s">
        <v>773</v>
      </c>
      <c r="K36" s="133" t="s">
        <v>773</v>
      </c>
      <c r="L36" s="133" t="s">
        <v>773</v>
      </c>
      <c r="M36" s="12">
        <f t="shared" ref="M36" si="59">IF(RIGHT(U36)="T",(+I36-H36),0)</f>
        <v>0</v>
      </c>
      <c r="N36" s="12">
        <f t="shared" ref="N36" si="60">IF(RIGHT(U36)="U",(+I36-H36),0)</f>
        <v>0</v>
      </c>
      <c r="O36" s="12">
        <f t="shared" ref="O36" si="61">IF(RIGHT(U36)="C",(+I36-H36),0)</f>
        <v>0</v>
      </c>
      <c r="P36" s="12">
        <f t="shared" ref="P36" si="62">IF(RIGHT(U36)="D",(+I36-H36),0)</f>
        <v>0</v>
      </c>
      <c r="Q36" s="26" t="s">
        <v>772</v>
      </c>
      <c r="R36" s="26" t="s">
        <v>772</v>
      </c>
      <c r="S36" s="26" t="s">
        <v>772</v>
      </c>
      <c r="T36" s="139"/>
      <c r="U36" s="139"/>
      <c r="V36" s="139"/>
      <c r="W36" s="106"/>
      <c r="X36" s="139"/>
    </row>
    <row r="37" spans="1:24" ht="18.75">
      <c r="B37" s="140" t="str">
        <f>IF(OR(ISBLANK(C37),C37="TOTAL")," ",SUM(A$8:A37))</f>
        <v xml:space="preserve"> </v>
      </c>
      <c r="C37" s="71"/>
      <c r="D37" s="5"/>
      <c r="E37" s="8"/>
      <c r="F37" s="3"/>
      <c r="G37" s="139"/>
      <c r="H37" s="139"/>
      <c r="I37" s="139"/>
      <c r="J37" s="139"/>
      <c r="K37" s="139"/>
      <c r="L37" s="139"/>
      <c r="M37" s="138">
        <f t="shared" ref="M37" si="63">SUM(M36)</f>
        <v>0</v>
      </c>
      <c r="N37" s="138">
        <f t="shared" ref="N37:P37" si="64">SUM(N36)</f>
        <v>0</v>
      </c>
      <c r="O37" s="138">
        <f t="shared" si="64"/>
        <v>0</v>
      </c>
      <c r="P37" s="138">
        <f t="shared" si="64"/>
        <v>0</v>
      </c>
      <c r="Q37" s="139"/>
      <c r="R37" s="139"/>
      <c r="S37" s="139"/>
      <c r="T37" s="139"/>
      <c r="U37" s="139"/>
      <c r="V37" s="139"/>
      <c r="W37" s="106"/>
      <c r="X37" s="53">
        <v>100</v>
      </c>
    </row>
    <row r="38" spans="1:24" ht="18.75">
      <c r="A38" s="70">
        <v>1</v>
      </c>
      <c r="B38" s="140">
        <f>IF(OR(ISBLANK(C38),C38="TOTAL")," ",SUM(A$8:A38))</f>
        <v>14</v>
      </c>
      <c r="C38" s="71" t="s">
        <v>375</v>
      </c>
      <c r="D38" s="5" t="s">
        <v>374</v>
      </c>
      <c r="E38" s="8">
        <v>22.04</v>
      </c>
      <c r="F38" s="3" t="s">
        <v>0</v>
      </c>
      <c r="G38" s="139"/>
      <c r="H38" s="139"/>
      <c r="I38" s="139"/>
      <c r="J38" s="133" t="s">
        <v>773</v>
      </c>
      <c r="K38" s="133" t="s">
        <v>773</v>
      </c>
      <c r="L38" s="133" t="s">
        <v>773</v>
      </c>
      <c r="M38" s="12">
        <f t="shared" ref="M38" si="65">IF(RIGHT(U38)="T",(+I38-H38),0)</f>
        <v>0</v>
      </c>
      <c r="N38" s="12">
        <f t="shared" ref="N38" si="66">IF(RIGHT(U38)="U",(+I38-H38),0)</f>
        <v>0</v>
      </c>
      <c r="O38" s="12">
        <f t="shared" ref="O38" si="67">IF(RIGHT(U38)="C",(+I38-H38),0)</f>
        <v>0</v>
      </c>
      <c r="P38" s="12">
        <f t="shared" ref="P38" si="68">IF(RIGHT(U38)="D",(+I38-H38),0)</f>
        <v>0</v>
      </c>
      <c r="Q38" s="26" t="s">
        <v>772</v>
      </c>
      <c r="R38" s="26" t="s">
        <v>772</v>
      </c>
      <c r="S38" s="26" t="s">
        <v>772</v>
      </c>
      <c r="T38" s="139"/>
      <c r="U38" s="139"/>
      <c r="V38" s="139"/>
      <c r="W38" s="106"/>
      <c r="X38" s="139"/>
    </row>
    <row r="39" spans="1:24" ht="18.75">
      <c r="B39" s="140" t="str">
        <f>IF(OR(ISBLANK(C39),C39="TOTAL")," ",SUM(A$8:A39))</f>
        <v xml:space="preserve"> </v>
      </c>
      <c r="C39" s="71"/>
      <c r="D39" s="5"/>
      <c r="E39" s="8"/>
      <c r="F39" s="3"/>
      <c r="G39" s="139"/>
      <c r="H39" s="139"/>
      <c r="I39" s="139"/>
      <c r="J39" s="139"/>
      <c r="K39" s="139"/>
      <c r="L39" s="139"/>
      <c r="M39" s="138">
        <f t="shared" ref="M39" si="69">SUM(M38)</f>
        <v>0</v>
      </c>
      <c r="N39" s="138">
        <f t="shared" ref="N39:P39" si="70">SUM(N38)</f>
        <v>0</v>
      </c>
      <c r="O39" s="138">
        <f t="shared" si="70"/>
        <v>0</v>
      </c>
      <c r="P39" s="138">
        <f t="shared" si="70"/>
        <v>0</v>
      </c>
      <c r="Q39" s="139"/>
      <c r="R39" s="139"/>
      <c r="S39" s="139"/>
      <c r="T39" s="139"/>
      <c r="U39" s="139"/>
      <c r="V39" s="139"/>
      <c r="W39" s="106"/>
      <c r="X39" s="53">
        <v>100</v>
      </c>
    </row>
    <row r="40" spans="1:24" ht="18.75">
      <c r="A40" s="70">
        <v>1</v>
      </c>
      <c r="B40" s="140">
        <f>IF(OR(ISBLANK(C40),C40="TOTAL")," ",SUM(A$8:A40))</f>
        <v>15</v>
      </c>
      <c r="C40" s="71" t="s">
        <v>373</v>
      </c>
      <c r="D40" s="5" t="s">
        <v>372</v>
      </c>
      <c r="E40" s="8">
        <v>22.04</v>
      </c>
      <c r="F40" s="3" t="s">
        <v>0</v>
      </c>
      <c r="G40" s="139"/>
      <c r="H40" s="139"/>
      <c r="I40" s="139"/>
      <c r="J40" s="133" t="s">
        <v>773</v>
      </c>
      <c r="K40" s="133" t="s">
        <v>773</v>
      </c>
      <c r="L40" s="133" t="s">
        <v>773</v>
      </c>
      <c r="M40" s="12">
        <f t="shared" ref="M40" si="71">IF(RIGHT(U40)="T",(+I40-H40),0)</f>
        <v>0</v>
      </c>
      <c r="N40" s="12">
        <f t="shared" ref="N40" si="72">IF(RIGHT(U40)="U",(+I40-H40),0)</f>
        <v>0</v>
      </c>
      <c r="O40" s="12">
        <f t="shared" ref="O40" si="73">IF(RIGHT(U40)="C",(+I40-H40),0)</f>
        <v>0</v>
      </c>
      <c r="P40" s="12">
        <f t="shared" ref="P40" si="74">IF(RIGHT(U40)="D",(+I40-H40),0)</f>
        <v>0</v>
      </c>
      <c r="Q40" s="26" t="s">
        <v>772</v>
      </c>
      <c r="R40" s="26" t="s">
        <v>772</v>
      </c>
      <c r="S40" s="26" t="s">
        <v>772</v>
      </c>
      <c r="T40" s="139"/>
      <c r="U40" s="139"/>
      <c r="V40" s="139"/>
      <c r="W40" s="106"/>
      <c r="X40" s="139"/>
    </row>
    <row r="41" spans="1:24" ht="18.75">
      <c r="B41" s="140" t="str">
        <f>IF(OR(ISBLANK(C41),C41="TOTAL")," ",SUM(A$8:A41))</f>
        <v xml:space="preserve"> </v>
      </c>
      <c r="C41" s="71"/>
      <c r="D41" s="5"/>
      <c r="E41" s="8"/>
      <c r="F41" s="3"/>
      <c r="G41" s="139"/>
      <c r="H41" s="139"/>
      <c r="I41" s="139"/>
      <c r="J41" s="139"/>
      <c r="K41" s="139"/>
      <c r="L41" s="139"/>
      <c r="M41" s="138">
        <f t="shared" ref="M41" si="75">SUM(M40)</f>
        <v>0</v>
      </c>
      <c r="N41" s="138">
        <f t="shared" ref="N41:P41" si="76">SUM(N40)</f>
        <v>0</v>
      </c>
      <c r="O41" s="138">
        <f t="shared" si="76"/>
        <v>0</v>
      </c>
      <c r="P41" s="138">
        <f t="shared" si="76"/>
        <v>0</v>
      </c>
      <c r="Q41" s="139"/>
      <c r="R41" s="139"/>
      <c r="S41" s="139"/>
      <c r="T41" s="139"/>
      <c r="U41" s="139"/>
      <c r="V41" s="139"/>
      <c r="W41" s="106"/>
      <c r="X41" s="53">
        <v>100</v>
      </c>
    </row>
    <row r="42" spans="1:24" ht="31.5">
      <c r="A42" s="70">
        <v>1</v>
      </c>
      <c r="B42" s="140">
        <f>IF(OR(ISBLANK(C42),C42="TOTAL")," ",SUM(A$8:A42))</f>
        <v>16</v>
      </c>
      <c r="C42" s="71" t="s">
        <v>371</v>
      </c>
      <c r="D42" s="5" t="s">
        <v>370</v>
      </c>
      <c r="E42" s="8">
        <v>56.33</v>
      </c>
      <c r="F42" s="3" t="s">
        <v>0</v>
      </c>
      <c r="G42" s="139"/>
      <c r="H42" s="30">
        <v>43030.294444444444</v>
      </c>
      <c r="I42" s="30">
        <v>43030.65625</v>
      </c>
      <c r="J42" s="133" t="s">
        <v>773</v>
      </c>
      <c r="K42" s="133" t="s">
        <v>773</v>
      </c>
      <c r="L42" s="133" t="s">
        <v>773</v>
      </c>
      <c r="M42" s="12">
        <f>IF(RIGHT(U42)="T",(+I42-H42),0)</f>
        <v>0</v>
      </c>
      <c r="N42" s="12">
        <f>IF(RIGHT(U42)="U",(+I42-H42),0)</f>
        <v>0</v>
      </c>
      <c r="O42" s="12">
        <f>IF(RIGHT(U42)="C",(+I42-H42),0)</f>
        <v>0</v>
      </c>
      <c r="P42" s="12">
        <f>IF(RIGHT(U42)="D",(+I42-H42),0)</f>
        <v>0.36180555555620231</v>
      </c>
      <c r="Q42" s="26" t="s">
        <v>772</v>
      </c>
      <c r="R42" s="26" t="s">
        <v>772</v>
      </c>
      <c r="S42" s="26" t="s">
        <v>772</v>
      </c>
      <c r="T42" s="13" t="s">
        <v>458</v>
      </c>
      <c r="U42" s="21" t="s">
        <v>447</v>
      </c>
      <c r="V42" s="14" t="s">
        <v>459</v>
      </c>
      <c r="W42" s="106"/>
      <c r="X42" s="139"/>
    </row>
    <row r="43" spans="1:24" ht="18.75">
      <c r="B43" s="140" t="str">
        <f>IF(OR(ISBLANK(C43),C43="TOTAL")," ",SUM(A$8:A43))</f>
        <v xml:space="preserve"> </v>
      </c>
      <c r="C43" s="71"/>
      <c r="D43" s="5"/>
      <c r="E43" s="8"/>
      <c r="F43" s="3"/>
      <c r="G43" s="139"/>
      <c r="H43" s="30"/>
      <c r="I43" s="30"/>
      <c r="J43" s="30"/>
      <c r="K43" s="30"/>
      <c r="L43" s="30"/>
      <c r="M43" s="138">
        <f>SUM(M42)</f>
        <v>0</v>
      </c>
      <c r="N43" s="138">
        <f>SUM(N42)</f>
        <v>0</v>
      </c>
      <c r="O43" s="138">
        <f t="shared" ref="O43:P43" si="77">SUM(O42)</f>
        <v>0</v>
      </c>
      <c r="P43" s="138">
        <f t="shared" si="77"/>
        <v>0.36180555555620231</v>
      </c>
      <c r="Q43" s="138"/>
      <c r="R43" s="138"/>
      <c r="S43" s="138"/>
      <c r="T43" s="13"/>
      <c r="U43" s="21"/>
      <c r="V43" s="14"/>
      <c r="W43" s="106"/>
      <c r="X43" s="53">
        <v>100</v>
      </c>
    </row>
    <row r="44" spans="1:24" ht="31.5">
      <c r="A44" s="70">
        <v>1</v>
      </c>
      <c r="B44" s="140">
        <f>IF(OR(ISBLANK(C44),C44="TOTAL")," ",SUM(A$8:A44))</f>
        <v>17</v>
      </c>
      <c r="C44" s="71" t="s">
        <v>369</v>
      </c>
      <c r="D44" s="5" t="s">
        <v>368</v>
      </c>
      <c r="E44" s="8">
        <v>62.42</v>
      </c>
      <c r="F44" s="3" t="s">
        <v>0</v>
      </c>
      <c r="G44" s="139"/>
      <c r="H44" s="30">
        <v>43030.294444444444</v>
      </c>
      <c r="I44" s="30">
        <v>43030.727083333331</v>
      </c>
      <c r="J44" s="133" t="s">
        <v>773</v>
      </c>
      <c r="K44" s="133" t="s">
        <v>773</v>
      </c>
      <c r="L44" s="133" t="s">
        <v>773</v>
      </c>
      <c r="M44" s="12">
        <f>IF(RIGHT(U44)="T",(+I44-H44),0)</f>
        <v>0</v>
      </c>
      <c r="N44" s="12">
        <f>IF(RIGHT(U44)="U",(+I44-H44),0)</f>
        <v>0</v>
      </c>
      <c r="O44" s="12">
        <f>IF(RIGHT(U44)="C",(+I44-H44),0)</f>
        <v>0</v>
      </c>
      <c r="P44" s="12">
        <f>IF(RIGHT(U44)="D",(+I44-H44),0)</f>
        <v>0.43263888888759539</v>
      </c>
      <c r="Q44" s="26" t="s">
        <v>772</v>
      </c>
      <c r="R44" s="26" t="s">
        <v>772</v>
      </c>
      <c r="S44" s="26" t="s">
        <v>772</v>
      </c>
      <c r="T44" s="13" t="s">
        <v>458</v>
      </c>
      <c r="U44" s="21" t="s">
        <v>447</v>
      </c>
      <c r="V44" s="14" t="s">
        <v>459</v>
      </c>
      <c r="W44" s="106"/>
      <c r="X44" s="139"/>
    </row>
    <row r="45" spans="1:24" ht="18.75">
      <c r="B45" s="140" t="str">
        <f>IF(OR(ISBLANK(C45),C45="TOTAL")," ",SUM(A$8:A45))</f>
        <v xml:space="preserve"> </v>
      </c>
      <c r="C45" s="71"/>
      <c r="D45" s="5"/>
      <c r="E45" s="8"/>
      <c r="F45" s="3"/>
      <c r="G45" s="139"/>
      <c r="H45" s="30"/>
      <c r="I45" s="30"/>
      <c r="J45" s="30"/>
      <c r="K45" s="30"/>
      <c r="L45" s="30"/>
      <c r="M45" s="138">
        <f>SUM(M44)</f>
        <v>0</v>
      </c>
      <c r="N45" s="138">
        <f>SUM(N44)</f>
        <v>0</v>
      </c>
      <c r="O45" s="138">
        <f t="shared" ref="O45:P45" si="78">SUM(O44)</f>
        <v>0</v>
      </c>
      <c r="P45" s="138">
        <f t="shared" si="78"/>
        <v>0.43263888888759539</v>
      </c>
      <c r="Q45" s="138"/>
      <c r="R45" s="138"/>
      <c r="S45" s="138"/>
      <c r="T45" s="13"/>
      <c r="U45" s="21"/>
      <c r="V45" s="14"/>
      <c r="W45" s="106"/>
      <c r="X45" s="53">
        <v>100</v>
      </c>
    </row>
    <row r="46" spans="1:24" ht="18.75">
      <c r="A46" s="70">
        <v>1</v>
      </c>
      <c r="B46" s="140">
        <f>IF(OR(ISBLANK(C46),C46="TOTAL")," ",SUM(A$8:A46))</f>
        <v>18</v>
      </c>
      <c r="C46" s="71" t="s">
        <v>367</v>
      </c>
      <c r="D46" s="5" t="s">
        <v>366</v>
      </c>
      <c r="E46" s="8">
        <v>56.8</v>
      </c>
      <c r="F46" s="3" t="s">
        <v>0</v>
      </c>
      <c r="G46" s="139"/>
      <c r="H46" s="139"/>
      <c r="I46" s="139"/>
      <c r="J46" s="133" t="s">
        <v>773</v>
      </c>
      <c r="K46" s="133" t="s">
        <v>773</v>
      </c>
      <c r="L46" s="133" t="s">
        <v>773</v>
      </c>
      <c r="M46" s="12">
        <f t="shared" ref="M46" si="79">IF(RIGHT(U46)="T",(+I46-H46),0)</f>
        <v>0</v>
      </c>
      <c r="N46" s="12">
        <f t="shared" ref="N46" si="80">IF(RIGHT(U46)="U",(+I46-H46),0)</f>
        <v>0</v>
      </c>
      <c r="O46" s="12">
        <f t="shared" ref="O46" si="81">IF(RIGHT(U46)="C",(+I46-H46),0)</f>
        <v>0</v>
      </c>
      <c r="P46" s="12">
        <f t="shared" ref="P46" si="82">IF(RIGHT(U46)="D",(+I46-H46),0)</f>
        <v>0</v>
      </c>
      <c r="Q46" s="26" t="s">
        <v>772</v>
      </c>
      <c r="R46" s="26" t="s">
        <v>772</v>
      </c>
      <c r="S46" s="26" t="s">
        <v>772</v>
      </c>
      <c r="T46" s="139"/>
      <c r="U46" s="139"/>
      <c r="V46" s="139"/>
      <c r="W46" s="106"/>
      <c r="X46" s="139"/>
    </row>
    <row r="47" spans="1:24" ht="18.75">
      <c r="B47" s="140" t="str">
        <f>IF(OR(ISBLANK(C47),C47="TOTAL")," ",SUM(A$8:A47))</f>
        <v xml:space="preserve"> </v>
      </c>
      <c r="C47" s="71"/>
      <c r="D47" s="5"/>
      <c r="E47" s="8"/>
      <c r="F47" s="3"/>
      <c r="G47" s="139"/>
      <c r="H47" s="139"/>
      <c r="I47" s="139"/>
      <c r="J47" s="139"/>
      <c r="K47" s="139"/>
      <c r="L47" s="139"/>
      <c r="M47" s="138">
        <f t="shared" ref="M47" si="83">SUM(M46)</f>
        <v>0</v>
      </c>
      <c r="N47" s="138">
        <f t="shared" ref="N47:P47" si="84">SUM(N46)</f>
        <v>0</v>
      </c>
      <c r="O47" s="138">
        <f t="shared" si="84"/>
        <v>0</v>
      </c>
      <c r="P47" s="138">
        <f t="shared" si="84"/>
        <v>0</v>
      </c>
      <c r="Q47" s="139"/>
      <c r="R47" s="139"/>
      <c r="S47" s="139"/>
      <c r="T47" s="139"/>
      <c r="U47" s="139"/>
      <c r="V47" s="139"/>
      <c r="W47" s="106"/>
      <c r="X47" s="53">
        <v>100</v>
      </c>
    </row>
    <row r="48" spans="1:24" ht="18.75">
      <c r="A48" s="70">
        <v>1</v>
      </c>
      <c r="B48" s="140">
        <f>IF(OR(ISBLANK(C48),C48="TOTAL")," ",SUM(A$8:A48))</f>
        <v>19</v>
      </c>
      <c r="C48" s="71" t="s">
        <v>365</v>
      </c>
      <c r="D48" s="5" t="s">
        <v>364</v>
      </c>
      <c r="E48" s="8">
        <v>56.8</v>
      </c>
      <c r="F48" s="3" t="s">
        <v>0</v>
      </c>
      <c r="G48" s="139"/>
      <c r="H48" s="139"/>
      <c r="I48" s="139"/>
      <c r="J48" s="133" t="s">
        <v>773</v>
      </c>
      <c r="K48" s="133" t="s">
        <v>773</v>
      </c>
      <c r="L48" s="133" t="s">
        <v>773</v>
      </c>
      <c r="M48" s="12">
        <f t="shared" ref="M48" si="85">IF(RIGHT(U48)="T",(+I48-H48),0)</f>
        <v>0</v>
      </c>
      <c r="N48" s="12">
        <f t="shared" ref="N48" si="86">IF(RIGHT(U48)="U",(+I48-H48),0)</f>
        <v>0</v>
      </c>
      <c r="O48" s="12">
        <f t="shared" ref="O48" si="87">IF(RIGHT(U48)="C",(+I48-H48),0)</f>
        <v>0</v>
      </c>
      <c r="P48" s="12">
        <f t="shared" ref="P48" si="88">IF(RIGHT(U48)="D",(+I48-H48),0)</f>
        <v>0</v>
      </c>
      <c r="Q48" s="26" t="s">
        <v>772</v>
      </c>
      <c r="R48" s="26" t="s">
        <v>772</v>
      </c>
      <c r="S48" s="26" t="s">
        <v>772</v>
      </c>
      <c r="T48" s="139"/>
      <c r="U48" s="139"/>
      <c r="V48" s="139"/>
      <c r="W48" s="106"/>
      <c r="X48" s="139"/>
    </row>
    <row r="49" spans="1:24" ht="18.75">
      <c r="B49" s="140" t="str">
        <f>IF(OR(ISBLANK(C49),C49="TOTAL")," ",SUM(A$8:A49))</f>
        <v xml:space="preserve"> </v>
      </c>
      <c r="C49" s="71"/>
      <c r="D49" s="5"/>
      <c r="E49" s="8"/>
      <c r="F49" s="3"/>
      <c r="G49" s="139"/>
      <c r="H49" s="139"/>
      <c r="I49" s="139"/>
      <c r="J49" s="139"/>
      <c r="K49" s="139"/>
      <c r="L49" s="139"/>
      <c r="M49" s="138">
        <f t="shared" ref="M49" si="89">SUM(M48)</f>
        <v>0</v>
      </c>
      <c r="N49" s="138">
        <f t="shared" ref="N49:P49" si="90">SUM(N48)</f>
        <v>0</v>
      </c>
      <c r="O49" s="138">
        <f t="shared" si="90"/>
        <v>0</v>
      </c>
      <c r="P49" s="138">
        <f t="shared" si="90"/>
        <v>0</v>
      </c>
      <c r="Q49" s="139"/>
      <c r="R49" s="139"/>
      <c r="S49" s="139"/>
      <c r="T49" s="139"/>
      <c r="U49" s="139"/>
      <c r="V49" s="139"/>
      <c r="W49" s="106"/>
      <c r="X49" s="53">
        <v>100</v>
      </c>
    </row>
    <row r="50" spans="1:24" ht="31.5">
      <c r="A50" s="70">
        <v>1</v>
      </c>
      <c r="B50" s="140">
        <f>IF(OR(ISBLANK(C50),C50="TOTAL")," ",SUM(A$8:A50))</f>
        <v>20</v>
      </c>
      <c r="C50" s="71" t="s">
        <v>363</v>
      </c>
      <c r="D50" s="5" t="s">
        <v>362</v>
      </c>
      <c r="E50" s="8">
        <v>58.7</v>
      </c>
      <c r="F50" s="3" t="s">
        <v>0</v>
      </c>
      <c r="G50" s="139"/>
      <c r="H50" s="30">
        <v>43020.432638888888</v>
      </c>
      <c r="I50" s="30">
        <v>43026.575694444444</v>
      </c>
      <c r="J50" s="133" t="s">
        <v>773</v>
      </c>
      <c r="K50" s="133" t="s">
        <v>773</v>
      </c>
      <c r="L50" s="133" t="s">
        <v>773</v>
      </c>
      <c r="M50" s="12">
        <f>IF(RIGHT(U50)="T",(+I50-H50),0)</f>
        <v>0</v>
      </c>
      <c r="N50" s="12">
        <f>IF(RIGHT(U50)="U",(+I50-H50),0)</f>
        <v>0</v>
      </c>
      <c r="O50" s="12">
        <f>IF(RIGHT(U50)="C",(+I50-H50),0)</f>
        <v>0</v>
      </c>
      <c r="P50" s="12">
        <f>IF(RIGHT(U50)="D",(+I50-H50),0)</f>
        <v>6.1430555555562023</v>
      </c>
      <c r="Q50" s="26" t="s">
        <v>772</v>
      </c>
      <c r="R50" s="26" t="s">
        <v>772</v>
      </c>
      <c r="S50" s="26" t="s">
        <v>772</v>
      </c>
      <c r="T50" s="13" t="s">
        <v>460</v>
      </c>
      <c r="U50" s="140" t="s">
        <v>447</v>
      </c>
      <c r="V50" s="14" t="s">
        <v>461</v>
      </c>
      <c r="W50" s="106"/>
      <c r="X50" s="139"/>
    </row>
    <row r="51" spans="1:24" ht="31.5">
      <c r="B51" s="140" t="str">
        <f>IF(OR(ISBLANK(C51),C51="TOTAL")," ",SUM(A$8:A51))</f>
        <v xml:space="preserve"> </v>
      </c>
      <c r="C51" s="71"/>
      <c r="D51" s="5"/>
      <c r="E51" s="8"/>
      <c r="F51" s="3"/>
      <c r="G51" s="139"/>
      <c r="H51" s="30">
        <v>43030.541666666664</v>
      </c>
      <c r="I51" s="30">
        <v>43030.701388888891</v>
      </c>
      <c r="J51" s="133" t="s">
        <v>773</v>
      </c>
      <c r="K51" s="133" t="s">
        <v>773</v>
      </c>
      <c r="L51" s="133" t="s">
        <v>773</v>
      </c>
      <c r="M51" s="12">
        <f>IF(RIGHT(U51)="T",(+I51-H51),0)</f>
        <v>0</v>
      </c>
      <c r="N51" s="12">
        <f>IF(RIGHT(U51)="U",(+I51-H51),0)</f>
        <v>0</v>
      </c>
      <c r="O51" s="12">
        <f>IF(RIGHT(U51)="C",(+I51-H51),0)</f>
        <v>0</v>
      </c>
      <c r="P51" s="12">
        <f>IF(RIGHT(U51)="D",(+I51-H51),0)</f>
        <v>0.15972222222626442</v>
      </c>
      <c r="Q51" s="26" t="s">
        <v>772</v>
      </c>
      <c r="R51" s="26" t="s">
        <v>772</v>
      </c>
      <c r="S51" s="26" t="s">
        <v>772</v>
      </c>
      <c r="T51" s="13" t="s">
        <v>462</v>
      </c>
      <c r="U51" s="21" t="s">
        <v>463</v>
      </c>
      <c r="V51" s="14" t="s">
        <v>464</v>
      </c>
      <c r="W51" s="106"/>
      <c r="X51" s="139"/>
    </row>
    <row r="52" spans="1:24" ht="18.75">
      <c r="B52" s="140" t="str">
        <f>IF(OR(ISBLANK(C52),C52="TOTAL")," ",SUM(A$8:A52))</f>
        <v xml:space="preserve"> </v>
      </c>
      <c r="C52" s="71"/>
      <c r="D52" s="5"/>
      <c r="E52" s="8"/>
      <c r="F52" s="3"/>
      <c r="G52" s="139"/>
      <c r="H52" s="30"/>
      <c r="I52" s="30"/>
      <c r="J52" s="30"/>
      <c r="K52" s="30"/>
      <c r="L52" s="30"/>
      <c r="M52" s="138">
        <f>SUM(M50:M51)</f>
        <v>0</v>
      </c>
      <c r="N52" s="138">
        <f t="shared" ref="N52:P52" si="91">SUM(N50:N51)</f>
        <v>0</v>
      </c>
      <c r="O52" s="138">
        <f t="shared" si="91"/>
        <v>0</v>
      </c>
      <c r="P52" s="138">
        <f t="shared" si="91"/>
        <v>6.3027777777824667</v>
      </c>
      <c r="Q52" s="138"/>
      <c r="R52" s="138"/>
      <c r="S52" s="138"/>
      <c r="T52" s="13"/>
      <c r="U52" s="21"/>
      <c r="V52" s="14"/>
      <c r="W52" s="106"/>
      <c r="X52" s="53">
        <v>100</v>
      </c>
    </row>
    <row r="53" spans="1:24" ht="18.75">
      <c r="A53" s="70">
        <v>1</v>
      </c>
      <c r="B53" s="140">
        <f>IF(OR(ISBLANK(C53),C53="TOTAL")," ",SUM(A$8:A53))</f>
        <v>21</v>
      </c>
      <c r="C53" s="71" t="s">
        <v>361</v>
      </c>
      <c r="D53" s="5" t="s">
        <v>360</v>
      </c>
      <c r="E53" s="8">
        <v>58.7</v>
      </c>
      <c r="F53" s="3" t="s">
        <v>0</v>
      </c>
      <c r="G53" s="139"/>
      <c r="H53" s="139"/>
      <c r="I53" s="139"/>
      <c r="J53" s="133" t="s">
        <v>773</v>
      </c>
      <c r="K53" s="133" t="s">
        <v>773</v>
      </c>
      <c r="L53" s="133" t="s">
        <v>773</v>
      </c>
      <c r="M53" s="12">
        <f t="shared" ref="M53" si="92">IF(RIGHT(U53)="T",(+I53-H53),0)</f>
        <v>0</v>
      </c>
      <c r="N53" s="12">
        <f t="shared" ref="N53" si="93">IF(RIGHT(U53)="U",(+I53-H53),0)</f>
        <v>0</v>
      </c>
      <c r="O53" s="12">
        <f t="shared" ref="O53" si="94">IF(RIGHT(U53)="C",(+I53-H53),0)</f>
        <v>0</v>
      </c>
      <c r="P53" s="12">
        <f t="shared" ref="P53" si="95">IF(RIGHT(U53)="D",(+I53-H53),0)</f>
        <v>0</v>
      </c>
      <c r="Q53" s="26" t="s">
        <v>772</v>
      </c>
      <c r="R53" s="26" t="s">
        <v>772</v>
      </c>
      <c r="S53" s="26" t="s">
        <v>772</v>
      </c>
      <c r="T53" s="139"/>
      <c r="U53" s="139"/>
      <c r="V53" s="139"/>
      <c r="W53" s="106"/>
      <c r="X53" s="139"/>
    </row>
    <row r="54" spans="1:24" ht="18.75">
      <c r="B54" s="140" t="str">
        <f>IF(OR(ISBLANK(C54),C54="TOTAL")," ",SUM(A$8:A54))</f>
        <v xml:space="preserve"> </v>
      </c>
      <c r="C54" s="71"/>
      <c r="D54" s="5"/>
      <c r="E54" s="8"/>
      <c r="F54" s="3"/>
      <c r="G54" s="139"/>
      <c r="H54" s="139"/>
      <c r="I54" s="139"/>
      <c r="J54" s="139"/>
      <c r="K54" s="139"/>
      <c r="L54" s="139"/>
      <c r="M54" s="138">
        <f t="shared" ref="M54" si="96">SUM(M53)</f>
        <v>0</v>
      </c>
      <c r="N54" s="138">
        <f t="shared" ref="N54:P54" si="97">SUM(N53)</f>
        <v>0</v>
      </c>
      <c r="O54" s="138">
        <f t="shared" si="97"/>
        <v>0</v>
      </c>
      <c r="P54" s="138">
        <f t="shared" si="97"/>
        <v>0</v>
      </c>
      <c r="Q54" s="139"/>
      <c r="R54" s="139"/>
      <c r="S54" s="139"/>
      <c r="T54" s="139"/>
      <c r="U54" s="139"/>
      <c r="V54" s="139"/>
      <c r="W54" s="106"/>
      <c r="X54" s="53">
        <v>100</v>
      </c>
    </row>
    <row r="55" spans="1:24" ht="14.25" customHeight="1">
      <c r="A55" s="70">
        <v>1</v>
      </c>
      <c r="B55" s="140">
        <f>IF(OR(ISBLANK(C55),C55="TOTAL")," ",SUM(A$8:A55))</f>
        <v>22</v>
      </c>
      <c r="C55" s="71" t="s">
        <v>359</v>
      </c>
      <c r="D55" s="5" t="s">
        <v>358</v>
      </c>
      <c r="E55" s="8">
        <v>53.07</v>
      </c>
      <c r="F55" s="3" t="s">
        <v>0</v>
      </c>
      <c r="G55" s="139"/>
      <c r="H55" s="139"/>
      <c r="I55" s="139"/>
      <c r="J55" s="133" t="s">
        <v>773</v>
      </c>
      <c r="K55" s="133" t="s">
        <v>773</v>
      </c>
      <c r="L55" s="133" t="s">
        <v>773</v>
      </c>
      <c r="M55" s="12">
        <f t="shared" ref="M55" si="98">IF(RIGHT(U55)="T",(+I55-H55),0)</f>
        <v>0</v>
      </c>
      <c r="N55" s="12">
        <f t="shared" ref="N55" si="99">IF(RIGHT(U55)="U",(+I55-H55),0)</f>
        <v>0</v>
      </c>
      <c r="O55" s="12">
        <f t="shared" ref="O55" si="100">IF(RIGHT(U55)="C",(+I55-H55),0)</f>
        <v>0</v>
      </c>
      <c r="P55" s="12">
        <f t="shared" ref="P55" si="101">IF(RIGHT(U55)="D",(+I55-H55),0)</f>
        <v>0</v>
      </c>
      <c r="Q55" s="26" t="s">
        <v>772</v>
      </c>
      <c r="R55" s="26" t="s">
        <v>772</v>
      </c>
      <c r="S55" s="26" t="s">
        <v>772</v>
      </c>
      <c r="T55" s="139"/>
      <c r="U55" s="139"/>
      <c r="V55" s="139"/>
      <c r="W55" s="106"/>
      <c r="X55" s="139"/>
    </row>
    <row r="56" spans="1:24" ht="14.25" customHeight="1">
      <c r="B56" s="140" t="str">
        <f>IF(OR(ISBLANK(C56),C56="TOTAL")," ",SUM(A$8:A56))</f>
        <v xml:space="preserve"> </v>
      </c>
      <c r="C56" s="71"/>
      <c r="D56" s="5"/>
      <c r="E56" s="8"/>
      <c r="F56" s="3"/>
      <c r="G56" s="139"/>
      <c r="H56" s="139"/>
      <c r="I56" s="139"/>
      <c r="J56" s="139"/>
      <c r="K56" s="139"/>
      <c r="L56" s="139"/>
      <c r="M56" s="138">
        <f t="shared" ref="M56" si="102">SUM(M55)</f>
        <v>0</v>
      </c>
      <c r="N56" s="138">
        <f t="shared" ref="N56:P56" si="103">SUM(N55)</f>
        <v>0</v>
      </c>
      <c r="O56" s="138">
        <f t="shared" si="103"/>
        <v>0</v>
      </c>
      <c r="P56" s="138">
        <f t="shared" si="103"/>
        <v>0</v>
      </c>
      <c r="Q56" s="139"/>
      <c r="R56" s="139"/>
      <c r="S56" s="139"/>
      <c r="T56" s="139"/>
      <c r="U56" s="139"/>
      <c r="V56" s="139"/>
      <c r="W56" s="106"/>
      <c r="X56" s="53">
        <v>100</v>
      </c>
    </row>
    <row r="57" spans="1:24" ht="18.75">
      <c r="A57" s="70">
        <v>1</v>
      </c>
      <c r="B57" s="140">
        <f>IF(OR(ISBLANK(C57),C57="TOTAL")," ",SUM(A$8:A57))</f>
        <v>23</v>
      </c>
      <c r="C57" s="71" t="s">
        <v>357</v>
      </c>
      <c r="D57" s="5" t="s">
        <v>356</v>
      </c>
      <c r="E57" s="8">
        <v>53.07</v>
      </c>
      <c r="F57" s="3" t="s">
        <v>0</v>
      </c>
      <c r="G57" s="139"/>
      <c r="H57" s="139"/>
      <c r="I57" s="139"/>
      <c r="J57" s="133" t="s">
        <v>773</v>
      </c>
      <c r="K57" s="133" t="s">
        <v>773</v>
      </c>
      <c r="L57" s="133" t="s">
        <v>773</v>
      </c>
      <c r="M57" s="12">
        <f t="shared" ref="M57" si="104">IF(RIGHT(U57)="T",(+I57-H57),0)</f>
        <v>0</v>
      </c>
      <c r="N57" s="12">
        <f t="shared" ref="N57" si="105">IF(RIGHT(U57)="U",(+I57-H57),0)</f>
        <v>0</v>
      </c>
      <c r="O57" s="12">
        <f t="shared" ref="O57" si="106">IF(RIGHT(U57)="C",(+I57-H57),0)</f>
        <v>0</v>
      </c>
      <c r="P57" s="12">
        <f t="shared" ref="P57" si="107">IF(RIGHT(U57)="D",(+I57-H57),0)</f>
        <v>0</v>
      </c>
      <c r="Q57" s="26" t="s">
        <v>772</v>
      </c>
      <c r="R57" s="26" t="s">
        <v>772</v>
      </c>
      <c r="S57" s="26" t="s">
        <v>772</v>
      </c>
      <c r="T57" s="139"/>
      <c r="U57" s="139"/>
      <c r="V57" s="139"/>
      <c r="W57" s="106"/>
      <c r="X57" s="139"/>
    </row>
    <row r="58" spans="1:24" ht="18.75">
      <c r="B58" s="140" t="str">
        <f>IF(OR(ISBLANK(C58),C58="TOTAL")," ",SUM(A$8:A58))</f>
        <v xml:space="preserve"> </v>
      </c>
      <c r="C58" s="71"/>
      <c r="D58" s="5"/>
      <c r="E58" s="8"/>
      <c r="F58" s="3"/>
      <c r="G58" s="139"/>
      <c r="H58" s="139"/>
      <c r="I58" s="139"/>
      <c r="J58" s="139"/>
      <c r="K58" s="139"/>
      <c r="L58" s="139"/>
      <c r="M58" s="138">
        <f t="shared" ref="M58" si="108">SUM(M57)</f>
        <v>0</v>
      </c>
      <c r="N58" s="138">
        <f t="shared" ref="N58:P58" si="109">SUM(N57)</f>
        <v>0</v>
      </c>
      <c r="O58" s="138">
        <f t="shared" si="109"/>
        <v>0</v>
      </c>
      <c r="P58" s="138">
        <f t="shared" si="109"/>
        <v>0</v>
      </c>
      <c r="Q58" s="139"/>
      <c r="R58" s="139"/>
      <c r="S58" s="139"/>
      <c r="T58" s="139"/>
      <c r="U58" s="139"/>
      <c r="V58" s="139"/>
      <c r="W58" s="106"/>
      <c r="X58" s="53">
        <v>100</v>
      </c>
    </row>
    <row r="59" spans="1:24" ht="18.75">
      <c r="A59" s="70">
        <v>1</v>
      </c>
      <c r="B59" s="140">
        <f>IF(OR(ISBLANK(C59),C59="TOTAL")," ",SUM(A$8:A59))</f>
        <v>24</v>
      </c>
      <c r="C59" s="71" t="s">
        <v>355</v>
      </c>
      <c r="D59" s="5" t="s">
        <v>354</v>
      </c>
      <c r="E59" s="8">
        <v>10.29</v>
      </c>
      <c r="F59" s="3" t="s">
        <v>0</v>
      </c>
      <c r="G59" s="139"/>
      <c r="H59" s="139"/>
      <c r="I59" s="139"/>
      <c r="J59" s="133" t="s">
        <v>773</v>
      </c>
      <c r="K59" s="133" t="s">
        <v>773</v>
      </c>
      <c r="L59" s="133" t="s">
        <v>773</v>
      </c>
      <c r="M59" s="12">
        <f t="shared" ref="M59" si="110">IF(RIGHT(U59)="T",(+I59-H59),0)</f>
        <v>0</v>
      </c>
      <c r="N59" s="12">
        <f t="shared" ref="N59" si="111">IF(RIGHT(U59)="U",(+I59-H59),0)</f>
        <v>0</v>
      </c>
      <c r="O59" s="12">
        <f t="shared" ref="O59" si="112">IF(RIGHT(U59)="C",(+I59-H59),0)</f>
        <v>0</v>
      </c>
      <c r="P59" s="12">
        <f t="shared" ref="P59" si="113">IF(RIGHT(U59)="D",(+I59-H59),0)</f>
        <v>0</v>
      </c>
      <c r="Q59" s="26" t="s">
        <v>772</v>
      </c>
      <c r="R59" s="26" t="s">
        <v>772</v>
      </c>
      <c r="S59" s="26" t="s">
        <v>772</v>
      </c>
      <c r="T59" s="139"/>
      <c r="U59" s="139"/>
      <c r="V59" s="139"/>
      <c r="W59" s="106"/>
      <c r="X59" s="139"/>
    </row>
    <row r="60" spans="1:24" ht="18.75">
      <c r="B60" s="140" t="str">
        <f>IF(OR(ISBLANK(C60),C60="TOTAL")," ",SUM(A$8:A60))</f>
        <v xml:space="preserve"> </v>
      </c>
      <c r="C60" s="71"/>
      <c r="D60" s="5"/>
      <c r="E60" s="8"/>
      <c r="F60" s="3"/>
      <c r="G60" s="139"/>
      <c r="H60" s="139"/>
      <c r="I60" s="139"/>
      <c r="J60" s="139"/>
      <c r="K60" s="139"/>
      <c r="L60" s="139"/>
      <c r="M60" s="138">
        <f t="shared" ref="M60" si="114">SUM(M59)</f>
        <v>0</v>
      </c>
      <c r="N60" s="138">
        <f t="shared" ref="N60:P60" si="115">SUM(N59)</f>
        <v>0</v>
      </c>
      <c r="O60" s="138">
        <f t="shared" si="115"/>
        <v>0</v>
      </c>
      <c r="P60" s="138">
        <f t="shared" si="115"/>
        <v>0</v>
      </c>
      <c r="Q60" s="139"/>
      <c r="R60" s="139"/>
      <c r="S60" s="139"/>
      <c r="T60" s="139"/>
      <c r="U60" s="139"/>
      <c r="V60" s="139"/>
      <c r="W60" s="106"/>
      <c r="X60" s="53">
        <v>100</v>
      </c>
    </row>
    <row r="61" spans="1:24" ht="31.5">
      <c r="A61" s="70">
        <v>1</v>
      </c>
      <c r="B61" s="140">
        <f>IF(OR(ISBLANK(C61),C61="TOTAL")," ",SUM(A$8:A61))</f>
        <v>25</v>
      </c>
      <c r="C61" s="71" t="s">
        <v>353</v>
      </c>
      <c r="D61" s="5" t="s">
        <v>352</v>
      </c>
      <c r="E61" s="8">
        <v>10.29</v>
      </c>
      <c r="F61" s="3" t="s">
        <v>0</v>
      </c>
      <c r="G61" s="139"/>
      <c r="H61" s="30">
        <v>43036.535416666666</v>
      </c>
      <c r="I61" s="30">
        <v>43036.673611111109</v>
      </c>
      <c r="J61" s="133" t="s">
        <v>773</v>
      </c>
      <c r="K61" s="133" t="s">
        <v>773</v>
      </c>
      <c r="L61" s="133" t="s">
        <v>773</v>
      </c>
      <c r="M61" s="12">
        <f>IF(RIGHT(U61)="T",(+I61-H61),0)</f>
        <v>0</v>
      </c>
      <c r="N61" s="12">
        <f>IF(RIGHT(U61)="U",(+I61-H61),0)</f>
        <v>0</v>
      </c>
      <c r="O61" s="12">
        <f>IF(RIGHT(U61)="C",(+I61-H61),0)</f>
        <v>0</v>
      </c>
      <c r="P61" s="12">
        <f>IF(RIGHT(U61)="D",(+I61-H61),0)</f>
        <v>0.13819444444379769</v>
      </c>
      <c r="Q61" s="26" t="s">
        <v>772</v>
      </c>
      <c r="R61" s="26" t="s">
        <v>772</v>
      </c>
      <c r="S61" s="26" t="s">
        <v>772</v>
      </c>
      <c r="T61" s="15" t="s">
        <v>465</v>
      </c>
      <c r="U61" s="141" t="s">
        <v>447</v>
      </c>
      <c r="V61" s="134" t="s">
        <v>466</v>
      </c>
      <c r="W61" s="106"/>
      <c r="X61" s="139"/>
    </row>
    <row r="62" spans="1:24" ht="18.75">
      <c r="B62" s="140" t="str">
        <f>IF(OR(ISBLANK(C62),C62="TOTAL")," ",SUM(A$8:A62))</f>
        <v xml:space="preserve"> </v>
      </c>
      <c r="C62" s="71"/>
      <c r="D62" s="5"/>
      <c r="E62" s="8"/>
      <c r="F62" s="3"/>
      <c r="G62" s="139"/>
      <c r="H62" s="30"/>
      <c r="I62" s="30"/>
      <c r="J62" s="30"/>
      <c r="K62" s="30"/>
      <c r="L62" s="30"/>
      <c r="M62" s="138">
        <f>SUM(M61)</f>
        <v>0</v>
      </c>
      <c r="N62" s="138">
        <f>SUM(N61)</f>
        <v>0</v>
      </c>
      <c r="O62" s="138">
        <f t="shared" ref="O62:P62" si="116">SUM(O61)</f>
        <v>0</v>
      </c>
      <c r="P62" s="138">
        <f t="shared" si="116"/>
        <v>0.13819444444379769</v>
      </c>
      <c r="Q62" s="138"/>
      <c r="R62" s="138"/>
      <c r="S62" s="138"/>
      <c r="T62" s="15"/>
      <c r="U62" s="141"/>
      <c r="V62" s="134"/>
      <c r="W62" s="106"/>
      <c r="X62" s="53">
        <v>100</v>
      </c>
    </row>
    <row r="63" spans="1:24" ht="18.75">
      <c r="A63" s="70">
        <v>1</v>
      </c>
      <c r="B63" s="140">
        <f>IF(OR(ISBLANK(C63),C63="TOTAL")," ",SUM(A$8:A63))</f>
        <v>26</v>
      </c>
      <c r="C63" s="71" t="s">
        <v>351</v>
      </c>
      <c r="D63" s="5" t="s">
        <v>350</v>
      </c>
      <c r="E63" s="8">
        <v>14.95</v>
      </c>
      <c r="F63" s="3" t="s">
        <v>0</v>
      </c>
      <c r="G63" s="139"/>
      <c r="H63" s="139"/>
      <c r="I63" s="139"/>
      <c r="J63" s="133" t="s">
        <v>773</v>
      </c>
      <c r="K63" s="133" t="s">
        <v>773</v>
      </c>
      <c r="L63" s="133" t="s">
        <v>773</v>
      </c>
      <c r="M63" s="12">
        <f t="shared" ref="M63" si="117">IF(RIGHT(U63)="T",(+I63-H63),0)</f>
        <v>0</v>
      </c>
      <c r="N63" s="12">
        <f t="shared" ref="N63" si="118">IF(RIGHT(U63)="U",(+I63-H63),0)</f>
        <v>0</v>
      </c>
      <c r="O63" s="12">
        <f t="shared" ref="O63" si="119">IF(RIGHT(U63)="C",(+I63-H63),0)</f>
        <v>0</v>
      </c>
      <c r="P63" s="12">
        <f t="shared" ref="P63" si="120">IF(RIGHT(U63)="D",(+I63-H63),0)</f>
        <v>0</v>
      </c>
      <c r="Q63" s="26" t="s">
        <v>772</v>
      </c>
      <c r="R63" s="26" t="s">
        <v>772</v>
      </c>
      <c r="S63" s="26" t="s">
        <v>772</v>
      </c>
      <c r="T63" s="139"/>
      <c r="U63" s="139"/>
      <c r="V63" s="139"/>
      <c r="W63" s="106"/>
      <c r="X63" s="139"/>
    </row>
    <row r="64" spans="1:24" ht="18.75">
      <c r="B64" s="140" t="str">
        <f>IF(OR(ISBLANK(C64),C64="TOTAL")," ",SUM(A$8:A64))</f>
        <v xml:space="preserve"> </v>
      </c>
      <c r="C64" s="71"/>
      <c r="D64" s="5"/>
      <c r="E64" s="8"/>
      <c r="F64" s="3"/>
      <c r="G64" s="139"/>
      <c r="H64" s="139"/>
      <c r="I64" s="139"/>
      <c r="J64" s="139"/>
      <c r="K64" s="139"/>
      <c r="L64" s="139"/>
      <c r="M64" s="138">
        <f t="shared" ref="M64" si="121">SUM(M63)</f>
        <v>0</v>
      </c>
      <c r="N64" s="138">
        <f t="shared" ref="N64:P64" si="122">SUM(N63)</f>
        <v>0</v>
      </c>
      <c r="O64" s="138">
        <f t="shared" si="122"/>
        <v>0</v>
      </c>
      <c r="P64" s="138">
        <f t="shared" si="122"/>
        <v>0</v>
      </c>
      <c r="Q64" s="139"/>
      <c r="R64" s="139"/>
      <c r="S64" s="139"/>
      <c r="T64" s="139"/>
      <c r="U64" s="139"/>
      <c r="V64" s="139"/>
      <c r="W64" s="106"/>
      <c r="X64" s="53">
        <v>100</v>
      </c>
    </row>
    <row r="65" spans="1:24" ht="18.75">
      <c r="A65" s="70">
        <v>1</v>
      </c>
      <c r="B65" s="140">
        <f>IF(OR(ISBLANK(C65),C65="TOTAL")," ",SUM(A$8:A65))</f>
        <v>27</v>
      </c>
      <c r="C65" s="71" t="s">
        <v>349</v>
      </c>
      <c r="D65" s="5" t="s">
        <v>348</v>
      </c>
      <c r="E65" s="8">
        <v>14.95</v>
      </c>
      <c r="F65" s="3" t="s">
        <v>0</v>
      </c>
      <c r="G65" s="139"/>
      <c r="H65" s="139"/>
      <c r="I65" s="139"/>
      <c r="J65" s="133" t="s">
        <v>773</v>
      </c>
      <c r="K65" s="133" t="s">
        <v>773</v>
      </c>
      <c r="L65" s="133" t="s">
        <v>773</v>
      </c>
      <c r="M65" s="12">
        <f t="shared" ref="M65" si="123">IF(RIGHT(U65)="T",(+I65-H65),0)</f>
        <v>0</v>
      </c>
      <c r="N65" s="12">
        <f t="shared" ref="N65" si="124">IF(RIGHT(U65)="U",(+I65-H65),0)</f>
        <v>0</v>
      </c>
      <c r="O65" s="12">
        <f t="shared" ref="O65" si="125">IF(RIGHT(U65)="C",(+I65-H65),0)</f>
        <v>0</v>
      </c>
      <c r="P65" s="12">
        <f t="shared" ref="P65" si="126">IF(RIGHT(U65)="D",(+I65-H65),0)</f>
        <v>0</v>
      </c>
      <c r="Q65" s="26" t="s">
        <v>772</v>
      </c>
      <c r="R65" s="26" t="s">
        <v>772</v>
      </c>
      <c r="S65" s="26" t="s">
        <v>772</v>
      </c>
      <c r="T65" s="139"/>
      <c r="U65" s="139"/>
      <c r="V65" s="139"/>
      <c r="W65" s="106"/>
      <c r="X65" s="139"/>
    </row>
    <row r="66" spans="1:24" ht="18.75">
      <c r="B66" s="140" t="str">
        <f>IF(OR(ISBLANK(C66),C66="TOTAL")," ",SUM(A$8:A66))</f>
        <v xml:space="preserve"> </v>
      </c>
      <c r="C66" s="71"/>
      <c r="D66" s="5"/>
      <c r="E66" s="8"/>
      <c r="F66" s="3"/>
      <c r="G66" s="139"/>
      <c r="H66" s="139"/>
      <c r="I66" s="139"/>
      <c r="J66" s="139"/>
      <c r="K66" s="139"/>
      <c r="L66" s="139"/>
      <c r="M66" s="138">
        <f t="shared" ref="M66" si="127">SUM(M65)</f>
        <v>0</v>
      </c>
      <c r="N66" s="138">
        <f t="shared" ref="N66:P66" si="128">SUM(N65)</f>
        <v>0</v>
      </c>
      <c r="O66" s="138">
        <f t="shared" si="128"/>
        <v>0</v>
      </c>
      <c r="P66" s="138">
        <f t="shared" si="128"/>
        <v>0</v>
      </c>
      <c r="Q66" s="139"/>
      <c r="R66" s="139"/>
      <c r="S66" s="139"/>
      <c r="T66" s="139"/>
      <c r="U66" s="139"/>
      <c r="V66" s="139"/>
      <c r="W66" s="106"/>
      <c r="X66" s="53">
        <v>100</v>
      </c>
    </row>
    <row r="67" spans="1:24" ht="18.75">
      <c r="A67" s="70">
        <v>1</v>
      </c>
      <c r="B67" s="140">
        <f>IF(OR(ISBLANK(C67),C67="TOTAL")," ",SUM(A$8:A67))</f>
        <v>28</v>
      </c>
      <c r="C67" s="71" t="s">
        <v>347</v>
      </c>
      <c r="D67" s="5" t="s">
        <v>346</v>
      </c>
      <c r="E67" s="8">
        <v>128.30000000000001</v>
      </c>
      <c r="F67" s="3" t="s">
        <v>0</v>
      </c>
      <c r="G67" s="139"/>
      <c r="H67" s="139"/>
      <c r="I67" s="139"/>
      <c r="J67" s="133" t="s">
        <v>773</v>
      </c>
      <c r="K67" s="133" t="s">
        <v>773</v>
      </c>
      <c r="L67" s="133" t="s">
        <v>773</v>
      </c>
      <c r="M67" s="12">
        <f t="shared" ref="M67" si="129">IF(RIGHT(U67)="T",(+I67-H67),0)</f>
        <v>0</v>
      </c>
      <c r="N67" s="12">
        <f t="shared" ref="N67" si="130">IF(RIGHT(U67)="U",(+I67-H67),0)</f>
        <v>0</v>
      </c>
      <c r="O67" s="12">
        <f t="shared" ref="O67" si="131">IF(RIGHT(U67)="C",(+I67-H67),0)</f>
        <v>0</v>
      </c>
      <c r="P67" s="12">
        <f t="shared" ref="P67" si="132">IF(RIGHT(U67)="D",(+I67-H67),0)</f>
        <v>0</v>
      </c>
      <c r="Q67" s="26" t="s">
        <v>772</v>
      </c>
      <c r="R67" s="26" t="s">
        <v>772</v>
      </c>
      <c r="S67" s="26" t="s">
        <v>772</v>
      </c>
      <c r="T67" s="139"/>
      <c r="U67" s="139"/>
      <c r="V67" s="139"/>
      <c r="W67" s="106"/>
      <c r="X67" s="139"/>
    </row>
    <row r="68" spans="1:24" ht="18.75">
      <c r="B68" s="140" t="str">
        <f>IF(OR(ISBLANK(C68),C68="TOTAL")," ",SUM(A$8:A68))</f>
        <v xml:space="preserve"> </v>
      </c>
      <c r="C68" s="71"/>
      <c r="D68" s="5"/>
      <c r="E68" s="8"/>
      <c r="F68" s="3"/>
      <c r="G68" s="139"/>
      <c r="H68" s="139"/>
      <c r="I68" s="139"/>
      <c r="J68" s="139"/>
      <c r="K68" s="139"/>
      <c r="L68" s="139"/>
      <c r="M68" s="138">
        <f t="shared" ref="M68" si="133">SUM(M67)</f>
        <v>0</v>
      </c>
      <c r="N68" s="138">
        <f t="shared" ref="N68:P68" si="134">SUM(N67)</f>
        <v>0</v>
      </c>
      <c r="O68" s="138">
        <f t="shared" si="134"/>
        <v>0</v>
      </c>
      <c r="P68" s="138">
        <f t="shared" si="134"/>
        <v>0</v>
      </c>
      <c r="Q68" s="139"/>
      <c r="R68" s="139"/>
      <c r="S68" s="139"/>
      <c r="T68" s="139"/>
      <c r="U68" s="139"/>
      <c r="V68" s="139"/>
      <c r="W68" s="106"/>
      <c r="X68" s="53">
        <v>100</v>
      </c>
    </row>
    <row r="69" spans="1:24" ht="18.75">
      <c r="A69" s="70">
        <v>1</v>
      </c>
      <c r="B69" s="140">
        <f>IF(OR(ISBLANK(C69),C69="TOTAL")," ",SUM(A$8:A69))</f>
        <v>29</v>
      </c>
      <c r="C69" s="71" t="s">
        <v>345</v>
      </c>
      <c r="D69" s="5" t="s">
        <v>344</v>
      </c>
      <c r="E69" s="8">
        <v>9.5</v>
      </c>
      <c r="F69" s="3" t="s">
        <v>0</v>
      </c>
      <c r="G69" s="139"/>
      <c r="H69" s="139"/>
      <c r="I69" s="139"/>
      <c r="J69" s="133" t="s">
        <v>773</v>
      </c>
      <c r="K69" s="133" t="s">
        <v>773</v>
      </c>
      <c r="L69" s="133" t="s">
        <v>773</v>
      </c>
      <c r="M69" s="12">
        <f t="shared" ref="M69" si="135">IF(RIGHT(U69)="T",(+I69-H69),0)</f>
        <v>0</v>
      </c>
      <c r="N69" s="12">
        <f t="shared" ref="N69" si="136">IF(RIGHT(U69)="U",(+I69-H69),0)</f>
        <v>0</v>
      </c>
      <c r="O69" s="12">
        <f t="shared" ref="O69" si="137">IF(RIGHT(U69)="C",(+I69-H69),0)</f>
        <v>0</v>
      </c>
      <c r="P69" s="12">
        <f t="shared" ref="P69" si="138">IF(RIGHT(U69)="D",(+I69-H69),0)</f>
        <v>0</v>
      </c>
      <c r="Q69" s="26" t="s">
        <v>772</v>
      </c>
      <c r="R69" s="26" t="s">
        <v>772</v>
      </c>
      <c r="S69" s="26" t="s">
        <v>772</v>
      </c>
      <c r="T69" s="139"/>
      <c r="U69" s="139"/>
      <c r="V69" s="139"/>
      <c r="W69" s="106"/>
      <c r="X69" s="139"/>
    </row>
    <row r="70" spans="1:24" ht="18.75">
      <c r="B70" s="140" t="str">
        <f>IF(OR(ISBLANK(C70),C70="TOTAL")," ",SUM(A$8:A70))</f>
        <v xml:space="preserve"> </v>
      </c>
      <c r="C70" s="71"/>
      <c r="D70" s="5"/>
      <c r="E70" s="8"/>
      <c r="F70" s="3"/>
      <c r="G70" s="139"/>
      <c r="H70" s="139"/>
      <c r="I70" s="139"/>
      <c r="J70" s="139"/>
      <c r="K70" s="139"/>
      <c r="L70" s="139"/>
      <c r="M70" s="138">
        <f t="shared" ref="M70" si="139">SUM(M69)</f>
        <v>0</v>
      </c>
      <c r="N70" s="138">
        <f t="shared" ref="N70:P70" si="140">SUM(N69)</f>
        <v>0</v>
      </c>
      <c r="O70" s="138">
        <f t="shared" si="140"/>
        <v>0</v>
      </c>
      <c r="P70" s="138">
        <f t="shared" si="140"/>
        <v>0</v>
      </c>
      <c r="Q70" s="139"/>
      <c r="R70" s="139"/>
      <c r="S70" s="139"/>
      <c r="T70" s="139"/>
      <c r="U70" s="139"/>
      <c r="V70" s="139"/>
      <c r="W70" s="106"/>
      <c r="X70" s="53">
        <v>100</v>
      </c>
    </row>
    <row r="71" spans="1:24" ht="18.75">
      <c r="A71" s="70">
        <v>1</v>
      </c>
      <c r="B71" s="140">
        <f>IF(OR(ISBLANK(C71),C71="TOTAL")," ",SUM(A$8:A71))</f>
        <v>30</v>
      </c>
      <c r="C71" s="71" t="s">
        <v>343</v>
      </c>
      <c r="D71" s="5" t="s">
        <v>342</v>
      </c>
      <c r="E71" s="8">
        <v>128.30000000000001</v>
      </c>
      <c r="F71" s="3" t="s">
        <v>0</v>
      </c>
      <c r="G71" s="139"/>
      <c r="H71" s="139"/>
      <c r="I71" s="139"/>
      <c r="J71" s="133" t="s">
        <v>773</v>
      </c>
      <c r="K71" s="133" t="s">
        <v>773</v>
      </c>
      <c r="L71" s="133" t="s">
        <v>773</v>
      </c>
      <c r="M71" s="12">
        <f t="shared" ref="M71" si="141">IF(RIGHT(U71)="T",(+I71-H71),0)</f>
        <v>0</v>
      </c>
      <c r="N71" s="12">
        <f t="shared" ref="N71" si="142">IF(RIGHT(U71)="U",(+I71-H71),0)</f>
        <v>0</v>
      </c>
      <c r="O71" s="12">
        <f t="shared" ref="O71" si="143">IF(RIGHT(U71)="C",(+I71-H71),0)</f>
        <v>0</v>
      </c>
      <c r="P71" s="12">
        <f t="shared" ref="P71" si="144">IF(RIGHT(U71)="D",(+I71-H71),0)</f>
        <v>0</v>
      </c>
      <c r="Q71" s="26" t="s">
        <v>772</v>
      </c>
      <c r="R71" s="26" t="s">
        <v>772</v>
      </c>
      <c r="S71" s="26" t="s">
        <v>772</v>
      </c>
      <c r="T71" s="139"/>
      <c r="U71" s="139"/>
      <c r="V71" s="139"/>
      <c r="W71" s="106"/>
      <c r="X71" s="139"/>
    </row>
    <row r="72" spans="1:24" ht="18.75">
      <c r="B72" s="140" t="str">
        <f>IF(OR(ISBLANK(C72),C72="TOTAL")," ",SUM(A$8:A72))</f>
        <v xml:space="preserve"> </v>
      </c>
      <c r="C72" s="71"/>
      <c r="D72" s="5"/>
      <c r="E72" s="8"/>
      <c r="F72" s="3"/>
      <c r="G72" s="139"/>
      <c r="H72" s="139"/>
      <c r="I72" s="139"/>
      <c r="J72" s="139"/>
      <c r="K72" s="139"/>
      <c r="L72" s="139"/>
      <c r="M72" s="138">
        <f t="shared" ref="M72" si="145">SUM(M71)</f>
        <v>0</v>
      </c>
      <c r="N72" s="138">
        <f t="shared" ref="N72:P72" si="146">SUM(N71)</f>
        <v>0</v>
      </c>
      <c r="O72" s="138">
        <f t="shared" si="146"/>
        <v>0</v>
      </c>
      <c r="P72" s="138">
        <f t="shared" si="146"/>
        <v>0</v>
      </c>
      <c r="Q72" s="139"/>
      <c r="R72" s="139"/>
      <c r="S72" s="139"/>
      <c r="T72" s="139"/>
      <c r="U72" s="139"/>
      <c r="V72" s="139"/>
      <c r="W72" s="106"/>
      <c r="X72" s="53">
        <v>100</v>
      </c>
    </row>
    <row r="73" spans="1:24" ht="18.75">
      <c r="A73" s="70">
        <v>1</v>
      </c>
      <c r="B73" s="140">
        <f>IF(OR(ISBLANK(C73),C73="TOTAL")," ",SUM(A$8:A73))</f>
        <v>31</v>
      </c>
      <c r="C73" s="71" t="s">
        <v>341</v>
      </c>
      <c r="D73" s="5" t="s">
        <v>340</v>
      </c>
      <c r="E73" s="8">
        <v>9.5</v>
      </c>
      <c r="F73" s="3" t="s">
        <v>0</v>
      </c>
      <c r="G73" s="139"/>
      <c r="H73" s="139"/>
      <c r="I73" s="139"/>
      <c r="J73" s="133" t="s">
        <v>773</v>
      </c>
      <c r="K73" s="133" t="s">
        <v>773</v>
      </c>
      <c r="L73" s="133" t="s">
        <v>773</v>
      </c>
      <c r="M73" s="12">
        <f t="shared" ref="M73" si="147">IF(RIGHT(U73)="T",(+I73-H73),0)</f>
        <v>0</v>
      </c>
      <c r="N73" s="12">
        <f t="shared" ref="N73" si="148">IF(RIGHT(U73)="U",(+I73-H73),0)</f>
        <v>0</v>
      </c>
      <c r="O73" s="12">
        <f t="shared" ref="O73" si="149">IF(RIGHT(U73)="C",(+I73-H73),0)</f>
        <v>0</v>
      </c>
      <c r="P73" s="12">
        <f t="shared" ref="P73" si="150">IF(RIGHT(U73)="D",(+I73-H73),0)</f>
        <v>0</v>
      </c>
      <c r="Q73" s="26" t="s">
        <v>772</v>
      </c>
      <c r="R73" s="26" t="s">
        <v>772</v>
      </c>
      <c r="S73" s="26" t="s">
        <v>772</v>
      </c>
      <c r="T73" s="139"/>
      <c r="U73" s="139"/>
      <c r="V73" s="139"/>
      <c r="W73" s="106"/>
      <c r="X73" s="139"/>
    </row>
    <row r="74" spans="1:24" ht="18.75">
      <c r="B74" s="140" t="str">
        <f>IF(OR(ISBLANK(C74),C74="TOTAL")," ",SUM(A$8:A74))</f>
        <v xml:space="preserve"> </v>
      </c>
      <c r="C74" s="71"/>
      <c r="D74" s="5"/>
      <c r="E74" s="8"/>
      <c r="F74" s="3"/>
      <c r="G74" s="139"/>
      <c r="H74" s="139"/>
      <c r="I74" s="139"/>
      <c r="J74" s="139"/>
      <c r="K74" s="139"/>
      <c r="L74" s="139"/>
      <c r="M74" s="138">
        <f t="shared" ref="M74" si="151">SUM(M73)</f>
        <v>0</v>
      </c>
      <c r="N74" s="138">
        <f t="shared" ref="N74:P74" si="152">SUM(N73)</f>
        <v>0</v>
      </c>
      <c r="O74" s="138">
        <f t="shared" si="152"/>
        <v>0</v>
      </c>
      <c r="P74" s="138">
        <f t="shared" si="152"/>
        <v>0</v>
      </c>
      <c r="Q74" s="139"/>
      <c r="R74" s="139"/>
      <c r="S74" s="139"/>
      <c r="T74" s="139"/>
      <c r="U74" s="139"/>
      <c r="V74" s="139"/>
      <c r="W74" s="106"/>
      <c r="X74" s="53">
        <v>100</v>
      </c>
    </row>
    <row r="75" spans="1:24" ht="31.5">
      <c r="A75" s="70">
        <v>1</v>
      </c>
      <c r="B75" s="140">
        <f>IF(OR(ISBLANK(C75),C75="TOTAL")," ",SUM(A$8:A75))</f>
        <v>32</v>
      </c>
      <c r="C75" s="71" t="s">
        <v>339</v>
      </c>
      <c r="D75" s="5" t="s">
        <v>338</v>
      </c>
      <c r="E75" s="8">
        <v>60.93</v>
      </c>
      <c r="F75" s="3" t="s">
        <v>0</v>
      </c>
      <c r="G75" s="139"/>
      <c r="H75" s="30">
        <v>43030.294444444444</v>
      </c>
      <c r="I75" s="30">
        <v>43030.635416666664</v>
      </c>
      <c r="J75" s="133" t="s">
        <v>773</v>
      </c>
      <c r="K75" s="133" t="s">
        <v>773</v>
      </c>
      <c r="L75" s="133" t="s">
        <v>773</v>
      </c>
      <c r="M75" s="12">
        <f>IF(RIGHT(U75)="T",(+I75-H75),0)</f>
        <v>0</v>
      </c>
      <c r="N75" s="12">
        <f>IF(RIGHT(U75)="U",(+I75-H75),0)</f>
        <v>0</v>
      </c>
      <c r="O75" s="12">
        <f>IF(RIGHT(U75)="C",(+I75-H75),0)</f>
        <v>0</v>
      </c>
      <c r="P75" s="12">
        <f>IF(RIGHT(U75)="D",(+I75-H75),0)</f>
        <v>0.34097222222044365</v>
      </c>
      <c r="Q75" s="26" t="s">
        <v>772</v>
      </c>
      <c r="R75" s="26" t="s">
        <v>772</v>
      </c>
      <c r="S75" s="26" t="s">
        <v>772</v>
      </c>
      <c r="T75" s="13" t="s">
        <v>458</v>
      </c>
      <c r="U75" s="21" t="s">
        <v>447</v>
      </c>
      <c r="V75" s="14" t="s">
        <v>459</v>
      </c>
      <c r="W75" s="106"/>
      <c r="X75" s="139"/>
    </row>
    <row r="76" spans="1:24" ht="18.75">
      <c r="B76" s="140" t="str">
        <f>IF(OR(ISBLANK(C76),C76="TOTAL")," ",SUM(A$8:A76))</f>
        <v xml:space="preserve"> </v>
      </c>
      <c r="C76" s="71"/>
      <c r="D76" s="5"/>
      <c r="E76" s="8"/>
      <c r="F76" s="3"/>
      <c r="G76" s="139"/>
      <c r="H76" s="30"/>
      <c r="I76" s="30"/>
      <c r="J76" s="30"/>
      <c r="K76" s="30"/>
      <c r="L76" s="30"/>
      <c r="M76" s="138">
        <f>SUM(M75)</f>
        <v>0</v>
      </c>
      <c r="N76" s="138">
        <f>SUM(N75)</f>
        <v>0</v>
      </c>
      <c r="O76" s="138">
        <f t="shared" ref="O76:P76" si="153">SUM(O75)</f>
        <v>0</v>
      </c>
      <c r="P76" s="138">
        <f t="shared" si="153"/>
        <v>0.34097222222044365</v>
      </c>
      <c r="Q76" s="138"/>
      <c r="R76" s="138"/>
      <c r="S76" s="138"/>
      <c r="T76" s="13"/>
      <c r="U76" s="21"/>
      <c r="V76" s="14"/>
      <c r="W76" s="106"/>
      <c r="X76" s="53">
        <v>100</v>
      </c>
    </row>
    <row r="77" spans="1:24" ht="18.75">
      <c r="A77" s="70">
        <v>1</v>
      </c>
      <c r="B77" s="140">
        <f>IF(OR(ISBLANK(C77),C77="TOTAL")," ",SUM(A$8:A77))</f>
        <v>33</v>
      </c>
      <c r="C77" s="71" t="s">
        <v>337</v>
      </c>
      <c r="D77" s="5" t="s">
        <v>336</v>
      </c>
      <c r="E77" s="8">
        <v>14.037000000000001</v>
      </c>
      <c r="F77" s="3" t="s">
        <v>0</v>
      </c>
      <c r="G77" s="139"/>
      <c r="H77" s="139"/>
      <c r="I77" s="139"/>
      <c r="J77" s="133" t="s">
        <v>773</v>
      </c>
      <c r="K77" s="133" t="s">
        <v>773</v>
      </c>
      <c r="L77" s="133" t="s">
        <v>773</v>
      </c>
      <c r="M77" s="12">
        <f t="shared" ref="M77" si="154">IF(RIGHT(U77)="T",(+I77-H77),0)</f>
        <v>0</v>
      </c>
      <c r="N77" s="12">
        <f t="shared" ref="N77" si="155">IF(RIGHT(U77)="U",(+I77-H77),0)</f>
        <v>0</v>
      </c>
      <c r="O77" s="12">
        <f t="shared" ref="O77" si="156">IF(RIGHT(U77)="C",(+I77-H77),0)</f>
        <v>0</v>
      </c>
      <c r="P77" s="12">
        <f t="shared" ref="P77" si="157">IF(RIGHT(U77)="D",(+I77-H77),0)</f>
        <v>0</v>
      </c>
      <c r="Q77" s="26" t="s">
        <v>772</v>
      </c>
      <c r="R77" s="26" t="s">
        <v>772</v>
      </c>
      <c r="S77" s="26" t="s">
        <v>772</v>
      </c>
      <c r="T77" s="139"/>
      <c r="U77" s="139"/>
      <c r="V77" s="139"/>
      <c r="W77" s="106"/>
      <c r="X77" s="139"/>
    </row>
    <row r="78" spans="1:24" ht="18.75">
      <c r="B78" s="140" t="str">
        <f>IF(OR(ISBLANK(C78),C78="TOTAL")," ",SUM(A$8:A78))</f>
        <v xml:space="preserve"> </v>
      </c>
      <c r="C78" s="71"/>
      <c r="D78" s="5"/>
      <c r="E78" s="139"/>
      <c r="F78" s="3"/>
      <c r="G78" s="139"/>
      <c r="H78" s="139"/>
      <c r="I78" s="139"/>
      <c r="J78" s="139"/>
      <c r="K78" s="139"/>
      <c r="L78" s="139"/>
      <c r="M78" s="138">
        <f>SUM(M77)</f>
        <v>0</v>
      </c>
      <c r="N78" s="138">
        <f t="shared" ref="N78:P78" si="158">SUM(N77)</f>
        <v>0</v>
      </c>
      <c r="O78" s="138">
        <f t="shared" si="158"/>
        <v>0</v>
      </c>
      <c r="P78" s="138">
        <f t="shared" si="158"/>
        <v>0</v>
      </c>
      <c r="Q78" s="139"/>
      <c r="R78" s="139"/>
      <c r="S78" s="139"/>
      <c r="T78" s="139"/>
      <c r="U78" s="139"/>
      <c r="V78" s="139"/>
      <c r="W78" s="106"/>
      <c r="X78" s="53">
        <v>100</v>
      </c>
    </row>
    <row r="79" spans="1:24" ht="47.25">
      <c r="A79" s="70">
        <v>1</v>
      </c>
      <c r="B79" s="140">
        <f>IF(OR(ISBLANK(C79),C79="TOTAL")," ",SUM(A$8:A79))</f>
        <v>34</v>
      </c>
      <c r="C79" s="71" t="s">
        <v>335</v>
      </c>
      <c r="D79" s="5" t="s">
        <v>334</v>
      </c>
      <c r="E79" s="7">
        <v>166.64</v>
      </c>
      <c r="F79" s="3" t="s">
        <v>0</v>
      </c>
      <c r="G79" s="139"/>
      <c r="H79" s="30">
        <v>43022.429861111108</v>
      </c>
      <c r="I79" s="30">
        <v>43022.545138888891</v>
      </c>
      <c r="J79" s="133" t="s">
        <v>773</v>
      </c>
      <c r="K79" s="133" t="s">
        <v>773</v>
      </c>
      <c r="L79" s="133" t="s">
        <v>773</v>
      </c>
      <c r="M79" s="12">
        <f>IF(RIGHT(U79)="T",(+I79-H79),0)</f>
        <v>0</v>
      </c>
      <c r="N79" s="12">
        <f>IF(RIGHT(U79)="U",(+I79-H79),0)</f>
        <v>0.11527777778246673</v>
      </c>
      <c r="O79" s="12">
        <f>IF(RIGHT(U79)="C",(+I79-H79),0)</f>
        <v>0</v>
      </c>
      <c r="P79" s="12">
        <f>IF(RIGHT(U79)="D",(+I79-H79),0)</f>
        <v>0</v>
      </c>
      <c r="Q79" s="26" t="s">
        <v>772</v>
      </c>
      <c r="R79" s="26" t="s">
        <v>772</v>
      </c>
      <c r="S79" s="26" t="s">
        <v>772</v>
      </c>
      <c r="T79" s="13" t="s">
        <v>467</v>
      </c>
      <c r="U79" s="24" t="s">
        <v>444</v>
      </c>
      <c r="V79" s="19" t="s">
        <v>468</v>
      </c>
      <c r="W79" s="106"/>
      <c r="X79" s="139"/>
    </row>
    <row r="80" spans="1:24" ht="18.75">
      <c r="B80" s="140" t="str">
        <f>IF(OR(ISBLANK(C80),C80="TOTAL")," ",SUM(A$8:A80))</f>
        <v xml:space="preserve"> </v>
      </c>
      <c r="C80" s="71"/>
      <c r="D80" s="5"/>
      <c r="E80" s="7"/>
      <c r="F80" s="3"/>
      <c r="G80" s="139"/>
      <c r="H80" s="30"/>
      <c r="I80" s="30"/>
      <c r="J80" s="30"/>
      <c r="K80" s="30"/>
      <c r="L80" s="30"/>
      <c r="M80" s="138">
        <f>SUM(M79)</f>
        <v>0</v>
      </c>
      <c r="N80" s="138">
        <f>SUM(N79)</f>
        <v>0.11527777778246673</v>
      </c>
      <c r="O80" s="138">
        <f t="shared" ref="O80:P80" si="159">SUM(O79)</f>
        <v>0</v>
      </c>
      <c r="P80" s="138">
        <f t="shared" si="159"/>
        <v>0</v>
      </c>
      <c r="Q80" s="138"/>
      <c r="R80" s="138"/>
      <c r="S80" s="138"/>
      <c r="T80" s="13"/>
      <c r="U80" s="24"/>
      <c r="V80" s="19"/>
      <c r="W80" s="106"/>
      <c r="X80" s="53">
        <v>100</v>
      </c>
    </row>
    <row r="81" spans="1:24" ht="31.5">
      <c r="A81" s="70">
        <v>1</v>
      </c>
      <c r="B81" s="140">
        <f>IF(OR(ISBLANK(C81),C81="TOTAL")," ",SUM(A$8:A81))</f>
        <v>35</v>
      </c>
      <c r="C81" s="71" t="s">
        <v>333</v>
      </c>
      <c r="D81" s="5" t="s">
        <v>332</v>
      </c>
      <c r="E81" s="7">
        <v>59.71</v>
      </c>
      <c r="F81" s="3" t="s">
        <v>0</v>
      </c>
      <c r="G81" s="139"/>
      <c r="H81" s="30">
        <v>43032.123611111114</v>
      </c>
      <c r="I81" s="30">
        <v>43032.280555555553</v>
      </c>
      <c r="J81" s="133" t="s">
        <v>773</v>
      </c>
      <c r="K81" s="133" t="s">
        <v>773</v>
      </c>
      <c r="L81" s="133" t="s">
        <v>773</v>
      </c>
      <c r="M81" s="12">
        <f>IF(RIGHT(U81)="T",(+I81-H81),0)</f>
        <v>0</v>
      </c>
      <c r="N81" s="12">
        <f>IF(RIGHT(U81)="U",(+I81-H81),0)</f>
        <v>0</v>
      </c>
      <c r="O81" s="12">
        <f>IF(RIGHT(U81)="C",(+I81-H81),0)</f>
        <v>0</v>
      </c>
      <c r="P81" s="12">
        <f>IF(RIGHT(U81)="D",(+I81-H81),0)</f>
        <v>0.15694444443943212</v>
      </c>
      <c r="Q81" s="26" t="s">
        <v>772</v>
      </c>
      <c r="R81" s="26" t="s">
        <v>772</v>
      </c>
      <c r="S81" s="26" t="s">
        <v>772</v>
      </c>
      <c r="T81" s="15" t="s">
        <v>469</v>
      </c>
      <c r="U81" s="16" t="s">
        <v>470</v>
      </c>
      <c r="V81" s="135" t="s">
        <v>471</v>
      </c>
      <c r="W81" s="106"/>
      <c r="X81" s="139"/>
    </row>
    <row r="82" spans="1:24" ht="18.75">
      <c r="B82" s="140" t="str">
        <f>IF(OR(ISBLANK(C82),C82="TOTAL")," ",SUM(A$8:A82))</f>
        <v xml:space="preserve"> </v>
      </c>
      <c r="C82" s="71"/>
      <c r="D82" s="5"/>
      <c r="E82" s="7"/>
      <c r="F82" s="3"/>
      <c r="G82" s="139"/>
      <c r="H82" s="30"/>
      <c r="I82" s="30"/>
      <c r="J82" s="30"/>
      <c r="K82" s="30"/>
      <c r="L82" s="30"/>
      <c r="M82" s="138">
        <f>SUM(M81)</f>
        <v>0</v>
      </c>
      <c r="N82" s="138">
        <f>SUM(N81)</f>
        <v>0</v>
      </c>
      <c r="O82" s="138">
        <f t="shared" ref="O82:P82" si="160">SUM(O81)</f>
        <v>0</v>
      </c>
      <c r="P82" s="138">
        <f t="shared" si="160"/>
        <v>0.15694444443943212</v>
      </c>
      <c r="Q82" s="138"/>
      <c r="R82" s="138"/>
      <c r="S82" s="138"/>
      <c r="T82" s="15"/>
      <c r="U82" s="16"/>
      <c r="V82" s="135"/>
      <c r="W82" s="106"/>
      <c r="X82" s="53">
        <v>100</v>
      </c>
    </row>
    <row r="83" spans="1:24" ht="18.75">
      <c r="A83" s="70">
        <v>1</v>
      </c>
      <c r="B83" s="140">
        <f>IF(OR(ISBLANK(C83),C83="TOTAL")," ",SUM(A$8:A83))</f>
        <v>36</v>
      </c>
      <c r="C83" s="71" t="s">
        <v>331</v>
      </c>
      <c r="D83" s="5" t="s">
        <v>330</v>
      </c>
      <c r="E83" s="7">
        <v>36.159999999999997</v>
      </c>
      <c r="F83" s="3" t="s">
        <v>0</v>
      </c>
      <c r="G83" s="139"/>
      <c r="H83" s="139"/>
      <c r="I83" s="139"/>
      <c r="J83" s="133" t="s">
        <v>773</v>
      </c>
      <c r="K83" s="133" t="s">
        <v>773</v>
      </c>
      <c r="L83" s="133" t="s">
        <v>773</v>
      </c>
      <c r="M83" s="12">
        <f t="shared" ref="M83" si="161">IF(RIGHT(U83)="T",(+I83-H83),0)</f>
        <v>0</v>
      </c>
      <c r="N83" s="12">
        <f t="shared" ref="N83" si="162">IF(RIGHT(U83)="U",(+I83-H83),0)</f>
        <v>0</v>
      </c>
      <c r="O83" s="12">
        <f t="shared" ref="O83" si="163">IF(RIGHT(U83)="C",(+I83-H83),0)</f>
        <v>0</v>
      </c>
      <c r="P83" s="12">
        <f t="shared" ref="P83" si="164">IF(RIGHT(U83)="D",(+I83-H83),0)</f>
        <v>0</v>
      </c>
      <c r="Q83" s="26" t="s">
        <v>772</v>
      </c>
      <c r="R83" s="26" t="s">
        <v>772</v>
      </c>
      <c r="S83" s="26" t="s">
        <v>772</v>
      </c>
      <c r="T83" s="139"/>
      <c r="U83" s="139"/>
      <c r="V83" s="139"/>
      <c r="W83" s="106"/>
      <c r="X83" s="139"/>
    </row>
    <row r="84" spans="1:24" ht="18.75">
      <c r="B84" s="140" t="str">
        <f>IF(OR(ISBLANK(C84),C84="TOTAL")," ",SUM(A$8:A84))</f>
        <v xml:space="preserve"> </v>
      </c>
      <c r="C84" s="71"/>
      <c r="D84" s="5"/>
      <c r="E84" s="7"/>
      <c r="F84" s="3"/>
      <c r="G84" s="139"/>
      <c r="H84" s="139"/>
      <c r="I84" s="139"/>
      <c r="J84" s="139"/>
      <c r="K84" s="139"/>
      <c r="L84" s="139"/>
      <c r="M84" s="138">
        <f t="shared" ref="M84" si="165">SUM(M83)</f>
        <v>0</v>
      </c>
      <c r="N84" s="138">
        <f t="shared" ref="N84:P84" si="166">SUM(N83)</f>
        <v>0</v>
      </c>
      <c r="O84" s="138">
        <f t="shared" si="166"/>
        <v>0</v>
      </c>
      <c r="P84" s="138">
        <f t="shared" si="166"/>
        <v>0</v>
      </c>
      <c r="Q84" s="139"/>
      <c r="R84" s="139"/>
      <c r="S84" s="139"/>
      <c r="T84" s="139"/>
      <c r="U84" s="139"/>
      <c r="V84" s="139"/>
      <c r="W84" s="106"/>
      <c r="X84" s="53">
        <v>100</v>
      </c>
    </row>
    <row r="85" spans="1:24" ht="18.75">
      <c r="A85" s="70">
        <v>1</v>
      </c>
      <c r="B85" s="140">
        <f>IF(OR(ISBLANK(C85),C85="TOTAL")," ",SUM(A$8:A85))</f>
        <v>37</v>
      </c>
      <c r="C85" s="71" t="s">
        <v>329</v>
      </c>
      <c r="D85" s="5" t="s">
        <v>328</v>
      </c>
      <c r="E85" s="7">
        <v>134.81</v>
      </c>
      <c r="F85" s="3" t="s">
        <v>0</v>
      </c>
      <c r="G85" s="139"/>
      <c r="H85" s="139"/>
      <c r="I85" s="139"/>
      <c r="J85" s="133" t="s">
        <v>773</v>
      </c>
      <c r="K85" s="133" t="s">
        <v>773</v>
      </c>
      <c r="L85" s="133" t="s">
        <v>773</v>
      </c>
      <c r="M85" s="12">
        <f t="shared" ref="M85" si="167">IF(RIGHT(U85)="T",(+I85-H85),0)</f>
        <v>0</v>
      </c>
      <c r="N85" s="12">
        <f t="shared" ref="N85" si="168">IF(RIGHT(U85)="U",(+I85-H85),0)</f>
        <v>0</v>
      </c>
      <c r="O85" s="12">
        <f t="shared" ref="O85" si="169">IF(RIGHT(U85)="C",(+I85-H85),0)</f>
        <v>0</v>
      </c>
      <c r="P85" s="12">
        <f t="shared" ref="P85" si="170">IF(RIGHT(U85)="D",(+I85-H85),0)</f>
        <v>0</v>
      </c>
      <c r="Q85" s="26" t="s">
        <v>772</v>
      </c>
      <c r="R85" s="26" t="s">
        <v>772</v>
      </c>
      <c r="S85" s="26" t="s">
        <v>772</v>
      </c>
      <c r="T85" s="139"/>
      <c r="U85" s="139"/>
      <c r="V85" s="139"/>
      <c r="W85" s="106"/>
      <c r="X85" s="139"/>
    </row>
    <row r="86" spans="1:24" ht="18.75">
      <c r="B86" s="140" t="str">
        <f>IF(OR(ISBLANK(C86),C86="TOTAL")," ",SUM(A$8:A86))</f>
        <v xml:space="preserve"> </v>
      </c>
      <c r="C86" s="71"/>
      <c r="D86" s="5"/>
      <c r="E86" s="7"/>
      <c r="F86" s="3"/>
      <c r="G86" s="139"/>
      <c r="H86" s="139"/>
      <c r="I86" s="139"/>
      <c r="J86" s="139"/>
      <c r="K86" s="139"/>
      <c r="L86" s="139"/>
      <c r="M86" s="138">
        <f t="shared" ref="M86" si="171">SUM(M85)</f>
        <v>0</v>
      </c>
      <c r="N86" s="138">
        <f t="shared" ref="N86:P86" si="172">SUM(N85)</f>
        <v>0</v>
      </c>
      <c r="O86" s="138">
        <f t="shared" si="172"/>
        <v>0</v>
      </c>
      <c r="P86" s="138">
        <f t="shared" si="172"/>
        <v>0</v>
      </c>
      <c r="Q86" s="139"/>
      <c r="R86" s="139"/>
      <c r="S86" s="139"/>
      <c r="T86" s="139"/>
      <c r="U86" s="139"/>
      <c r="V86" s="139"/>
      <c r="W86" s="106"/>
      <c r="X86" s="53">
        <v>100</v>
      </c>
    </row>
    <row r="87" spans="1:24" ht="18.75">
      <c r="A87" s="70">
        <v>1</v>
      </c>
      <c r="B87" s="140">
        <f>IF(OR(ISBLANK(C87),C87="TOTAL")," ",SUM(A$8:A87))</f>
        <v>38</v>
      </c>
      <c r="C87" s="71" t="s">
        <v>327</v>
      </c>
      <c r="D87" s="5" t="s">
        <v>326</v>
      </c>
      <c r="E87" s="7">
        <v>152.05000000000001</v>
      </c>
      <c r="F87" s="3" t="s">
        <v>0</v>
      </c>
      <c r="G87" s="139"/>
      <c r="H87" s="30">
        <v>43020.236111111109</v>
      </c>
      <c r="I87" s="30">
        <v>43020.236111111109</v>
      </c>
      <c r="J87" s="133" t="s">
        <v>773</v>
      </c>
      <c r="K87" s="133" t="s">
        <v>773</v>
      </c>
      <c r="L87" s="133" t="s">
        <v>773</v>
      </c>
      <c r="M87" s="12">
        <f>IF(RIGHT(U87)="T",(+I87-H87),0)</f>
        <v>0</v>
      </c>
      <c r="N87" s="12">
        <f>IF(RIGHT(U87)="U",(+I87-H87),0)</f>
        <v>0</v>
      </c>
      <c r="O87" s="12">
        <f>IF(RIGHT(U87)="C",(+I87-H87),0)</f>
        <v>0</v>
      </c>
      <c r="P87" s="12">
        <f>IF(RIGHT(U87)="D",(+I87-H87),0)</f>
        <v>0</v>
      </c>
      <c r="Q87" s="26" t="s">
        <v>772</v>
      </c>
      <c r="R87" s="26" t="s">
        <v>772</v>
      </c>
      <c r="S87" s="26" t="s">
        <v>772</v>
      </c>
      <c r="T87" s="20" t="s">
        <v>472</v>
      </c>
      <c r="U87" s="21" t="s">
        <v>473</v>
      </c>
      <c r="V87" s="142" t="s">
        <v>474</v>
      </c>
      <c r="W87" s="106"/>
      <c r="X87" s="139"/>
    </row>
    <row r="88" spans="1:24" ht="31.5">
      <c r="B88" s="140" t="str">
        <f>IF(OR(ISBLANK(C88),C88="TOTAL")," ",SUM(A$8:A88))</f>
        <v xml:space="preserve"> </v>
      </c>
      <c r="C88" s="71"/>
      <c r="D88" s="5"/>
      <c r="E88" s="7"/>
      <c r="F88" s="3"/>
      <c r="G88" s="139"/>
      <c r="H88" s="30">
        <v>43028.019444444442</v>
      </c>
      <c r="I88" s="30">
        <v>43028.428472222222</v>
      </c>
      <c r="J88" s="133" t="s">
        <v>773</v>
      </c>
      <c r="K88" s="133" t="s">
        <v>773</v>
      </c>
      <c r="L88" s="133" t="s">
        <v>773</v>
      </c>
      <c r="M88" s="12">
        <f>IF(RIGHT(U88)="T",(+I88-H88),0)</f>
        <v>0</v>
      </c>
      <c r="N88" s="12">
        <f>IF(RIGHT(U88)="U",(+I88-H88),0)</f>
        <v>0</v>
      </c>
      <c r="O88" s="12">
        <f>IF(RIGHT(U88)="C",(+I88-H88),0)</f>
        <v>0</v>
      </c>
      <c r="P88" s="12">
        <f>IF(RIGHT(U88)="D",(+I88-H88),0)</f>
        <v>0.40902777777955635</v>
      </c>
      <c r="Q88" s="26" t="s">
        <v>772</v>
      </c>
      <c r="R88" s="26" t="s">
        <v>772</v>
      </c>
      <c r="S88" s="26" t="s">
        <v>772</v>
      </c>
      <c r="T88" s="13" t="s">
        <v>475</v>
      </c>
      <c r="U88" s="21" t="s">
        <v>470</v>
      </c>
      <c r="V88" s="135" t="s">
        <v>476</v>
      </c>
      <c r="W88" s="106"/>
      <c r="X88" s="139"/>
    </row>
    <row r="89" spans="1:24" ht="18.75">
      <c r="B89" s="140" t="str">
        <f>IF(OR(ISBLANK(C89),C89="TOTAL")," ",SUM(A$8:A89))</f>
        <v xml:space="preserve"> </v>
      </c>
      <c r="C89" s="71"/>
      <c r="D89" s="5"/>
      <c r="E89" s="7"/>
      <c r="F89" s="3"/>
      <c r="G89" s="139"/>
      <c r="H89" s="30"/>
      <c r="I89" s="30"/>
      <c r="J89" s="30"/>
      <c r="K89" s="30"/>
      <c r="L89" s="30"/>
      <c r="M89" s="138">
        <f>SUM(M87:M88)</f>
        <v>0</v>
      </c>
      <c r="N89" s="138">
        <f t="shared" ref="N89:P89" si="173">SUM(N87:N88)</f>
        <v>0</v>
      </c>
      <c r="O89" s="138">
        <f t="shared" si="173"/>
        <v>0</v>
      </c>
      <c r="P89" s="138">
        <f t="shared" si="173"/>
        <v>0.40902777777955635</v>
      </c>
      <c r="Q89" s="138"/>
      <c r="R89" s="138"/>
      <c r="S89" s="138"/>
      <c r="T89" s="13"/>
      <c r="U89" s="21"/>
      <c r="V89" s="135"/>
      <c r="W89" s="106"/>
      <c r="X89" s="53">
        <v>100</v>
      </c>
    </row>
    <row r="90" spans="1:24" ht="31.5">
      <c r="A90" s="70">
        <v>1</v>
      </c>
      <c r="B90" s="140">
        <f>IF(OR(ISBLANK(C90),C90="TOTAL")," ",SUM(A$8:A90))</f>
        <v>39</v>
      </c>
      <c r="C90" s="71" t="s">
        <v>325</v>
      </c>
      <c r="D90" s="5" t="s">
        <v>324</v>
      </c>
      <c r="E90" s="7">
        <v>152.05000000000001</v>
      </c>
      <c r="F90" s="3" t="s">
        <v>0</v>
      </c>
      <c r="G90" s="139"/>
      <c r="H90" s="30">
        <v>43026.027777777781</v>
      </c>
      <c r="I90" s="30">
        <v>43026.199305555558</v>
      </c>
      <c r="J90" s="133" t="s">
        <v>773</v>
      </c>
      <c r="K90" s="133" t="s">
        <v>773</v>
      </c>
      <c r="L90" s="133" t="s">
        <v>773</v>
      </c>
      <c r="M90" s="12">
        <f t="shared" ref="M90:M102" si="174">IF(RIGHT(U90)="T",(+I90-H90),0)</f>
        <v>0</v>
      </c>
      <c r="N90" s="12">
        <f t="shared" ref="N90:N102" si="175">IF(RIGHT(U90)="U",(+I90-H90),0)</f>
        <v>0</v>
      </c>
      <c r="O90" s="12">
        <f t="shared" ref="O90:O102" si="176">IF(RIGHT(U90)="C",(+I90-H90),0)</f>
        <v>0</v>
      </c>
      <c r="P90" s="12">
        <f t="shared" ref="P90:P102" si="177">IF(RIGHT(U90)="D",(+I90-H90),0)</f>
        <v>0.17152777777664596</v>
      </c>
      <c r="Q90" s="26" t="s">
        <v>772</v>
      </c>
      <c r="R90" s="26" t="s">
        <v>772</v>
      </c>
      <c r="S90" s="26" t="s">
        <v>772</v>
      </c>
      <c r="T90" s="20" t="s">
        <v>477</v>
      </c>
      <c r="U90" s="21" t="s">
        <v>470</v>
      </c>
      <c r="V90" s="135" t="s">
        <v>476</v>
      </c>
      <c r="W90" s="106"/>
      <c r="X90" s="139"/>
    </row>
    <row r="91" spans="1:24" ht="31.5">
      <c r="B91" s="140" t="str">
        <f>IF(OR(ISBLANK(C91),C91="TOTAL")," ",SUM(A$8:A91))</f>
        <v xml:space="preserve"> </v>
      </c>
      <c r="C91" s="71"/>
      <c r="D91" s="5"/>
      <c r="E91" s="7"/>
      <c r="F91" s="3"/>
      <c r="G91" s="139"/>
      <c r="H91" s="30">
        <v>43026.980555555558</v>
      </c>
      <c r="I91" s="30">
        <v>43027.776388888888</v>
      </c>
      <c r="J91" s="133" t="s">
        <v>773</v>
      </c>
      <c r="K91" s="133" t="s">
        <v>773</v>
      </c>
      <c r="L91" s="133" t="s">
        <v>773</v>
      </c>
      <c r="M91" s="12">
        <f t="shared" si="174"/>
        <v>0</v>
      </c>
      <c r="N91" s="12">
        <f t="shared" si="175"/>
        <v>0</v>
      </c>
      <c r="O91" s="12">
        <f t="shared" si="176"/>
        <v>0</v>
      </c>
      <c r="P91" s="12">
        <f t="shared" si="177"/>
        <v>0.79583333332993789</v>
      </c>
      <c r="Q91" s="26" t="s">
        <v>772</v>
      </c>
      <c r="R91" s="26" t="s">
        <v>772</v>
      </c>
      <c r="S91" s="26" t="s">
        <v>772</v>
      </c>
      <c r="T91" s="13" t="s">
        <v>478</v>
      </c>
      <c r="U91" s="21" t="s">
        <v>470</v>
      </c>
      <c r="V91" s="135" t="s">
        <v>479</v>
      </c>
      <c r="W91" s="106"/>
      <c r="X91" s="139"/>
    </row>
    <row r="92" spans="1:24" ht="31.5">
      <c r="B92" s="140" t="str">
        <f>IF(OR(ISBLANK(C92),C92="TOTAL")," ",SUM(A$8:A92))</f>
        <v xml:space="preserve"> </v>
      </c>
      <c r="C92" s="71"/>
      <c r="D92" s="5"/>
      <c r="E92" s="7"/>
      <c r="F92" s="3"/>
      <c r="G92" s="139"/>
      <c r="H92" s="30">
        <v>43028.919444444444</v>
      </c>
      <c r="I92" s="30">
        <v>43029.77847222222</v>
      </c>
      <c r="J92" s="133" t="s">
        <v>773</v>
      </c>
      <c r="K92" s="133" t="s">
        <v>773</v>
      </c>
      <c r="L92" s="133" t="s">
        <v>773</v>
      </c>
      <c r="M92" s="12">
        <f t="shared" si="174"/>
        <v>0</v>
      </c>
      <c r="N92" s="12">
        <f t="shared" si="175"/>
        <v>0</v>
      </c>
      <c r="O92" s="12">
        <f t="shared" si="176"/>
        <v>0</v>
      </c>
      <c r="P92" s="12">
        <f t="shared" si="177"/>
        <v>0.85902777777664596</v>
      </c>
      <c r="Q92" s="26" t="s">
        <v>772</v>
      </c>
      <c r="R92" s="26" t="s">
        <v>772</v>
      </c>
      <c r="S92" s="26" t="s">
        <v>772</v>
      </c>
      <c r="T92" s="13" t="s">
        <v>480</v>
      </c>
      <c r="U92" s="21" t="s">
        <v>470</v>
      </c>
      <c r="V92" s="135" t="s">
        <v>479</v>
      </c>
      <c r="W92" s="106"/>
      <c r="X92" s="139"/>
    </row>
    <row r="93" spans="1:24" ht="31.5">
      <c r="B93" s="140" t="str">
        <f>IF(OR(ISBLANK(C93),C93="TOTAL")," ",SUM(A$8:A93))</f>
        <v xml:space="preserve"> </v>
      </c>
      <c r="C93" s="71"/>
      <c r="D93" s="5"/>
      <c r="E93" s="7"/>
      <c r="F93" s="3"/>
      <c r="G93" s="139"/>
      <c r="H93" s="30">
        <v>43029.939583333333</v>
      </c>
      <c r="I93" s="30">
        <v>43030.467361111114</v>
      </c>
      <c r="J93" s="133" t="s">
        <v>773</v>
      </c>
      <c r="K93" s="133" t="s">
        <v>773</v>
      </c>
      <c r="L93" s="133" t="s">
        <v>773</v>
      </c>
      <c r="M93" s="12">
        <f t="shared" si="174"/>
        <v>0</v>
      </c>
      <c r="N93" s="12">
        <f t="shared" si="175"/>
        <v>0</v>
      </c>
      <c r="O93" s="12">
        <f t="shared" si="176"/>
        <v>0</v>
      </c>
      <c r="P93" s="12">
        <f t="shared" si="177"/>
        <v>0.52777777778101154</v>
      </c>
      <c r="Q93" s="26" t="s">
        <v>772</v>
      </c>
      <c r="R93" s="26" t="s">
        <v>772</v>
      </c>
      <c r="S93" s="26" t="s">
        <v>772</v>
      </c>
      <c r="T93" s="13" t="s">
        <v>481</v>
      </c>
      <c r="U93" s="21" t="s">
        <v>470</v>
      </c>
      <c r="V93" s="135" t="s">
        <v>482</v>
      </c>
      <c r="W93" s="106"/>
      <c r="X93" s="139"/>
    </row>
    <row r="94" spans="1:24" ht="31.5">
      <c r="B94" s="140" t="str">
        <f>IF(OR(ISBLANK(C94),C94="TOTAL")," ",SUM(A$8:A94))</f>
        <v xml:space="preserve"> </v>
      </c>
      <c r="C94" s="71"/>
      <c r="D94" s="5"/>
      <c r="E94" s="7"/>
      <c r="F94" s="3"/>
      <c r="G94" s="139"/>
      <c r="H94" s="30">
        <v>43032.133333333331</v>
      </c>
      <c r="I94" s="30">
        <v>43032.647916666669</v>
      </c>
      <c r="J94" s="133" t="s">
        <v>773</v>
      </c>
      <c r="K94" s="133" t="s">
        <v>773</v>
      </c>
      <c r="L94" s="133" t="s">
        <v>773</v>
      </c>
      <c r="M94" s="12">
        <f t="shared" si="174"/>
        <v>0</v>
      </c>
      <c r="N94" s="12">
        <f t="shared" si="175"/>
        <v>0</v>
      </c>
      <c r="O94" s="12">
        <f t="shared" si="176"/>
        <v>0</v>
      </c>
      <c r="P94" s="12">
        <f t="shared" si="177"/>
        <v>0.51458333333721384</v>
      </c>
      <c r="Q94" s="26" t="s">
        <v>772</v>
      </c>
      <c r="R94" s="26" t="s">
        <v>772</v>
      </c>
      <c r="S94" s="26" t="s">
        <v>772</v>
      </c>
      <c r="T94" s="13" t="s">
        <v>469</v>
      </c>
      <c r="U94" s="21" t="s">
        <v>470</v>
      </c>
      <c r="V94" s="135" t="s">
        <v>483</v>
      </c>
      <c r="W94" s="106"/>
      <c r="X94" s="139"/>
    </row>
    <row r="95" spans="1:24" ht="31.5">
      <c r="B95" s="140" t="str">
        <f>IF(OR(ISBLANK(C95),C95="TOTAL")," ",SUM(A$8:A95))</f>
        <v xml:space="preserve"> </v>
      </c>
      <c r="C95" s="71"/>
      <c r="D95" s="5"/>
      <c r="E95" s="7"/>
      <c r="F95" s="3"/>
      <c r="G95" s="139"/>
      <c r="H95" s="30">
        <v>43032.911111111112</v>
      </c>
      <c r="I95" s="30">
        <v>43033.390277777777</v>
      </c>
      <c r="J95" s="133" t="s">
        <v>773</v>
      </c>
      <c r="K95" s="133" t="s">
        <v>773</v>
      </c>
      <c r="L95" s="133" t="s">
        <v>773</v>
      </c>
      <c r="M95" s="12">
        <f t="shared" si="174"/>
        <v>0</v>
      </c>
      <c r="N95" s="12">
        <f t="shared" si="175"/>
        <v>0</v>
      </c>
      <c r="O95" s="12">
        <f t="shared" si="176"/>
        <v>0</v>
      </c>
      <c r="P95" s="12">
        <f t="shared" si="177"/>
        <v>0.47916666666424135</v>
      </c>
      <c r="Q95" s="26" t="s">
        <v>772</v>
      </c>
      <c r="R95" s="26" t="s">
        <v>772</v>
      </c>
      <c r="S95" s="26" t="s">
        <v>772</v>
      </c>
      <c r="T95" s="13" t="s">
        <v>484</v>
      </c>
      <c r="U95" s="21" t="s">
        <v>470</v>
      </c>
      <c r="V95" s="135" t="s">
        <v>485</v>
      </c>
      <c r="W95" s="106"/>
      <c r="X95" s="139"/>
    </row>
    <row r="96" spans="1:24" ht="31.5">
      <c r="B96" s="140" t="str">
        <f>IF(OR(ISBLANK(C96),C96="TOTAL")," ",SUM(A$8:A96))</f>
        <v xml:space="preserve"> </v>
      </c>
      <c r="C96" s="71"/>
      <c r="D96" s="5"/>
      <c r="E96" s="7"/>
      <c r="F96" s="3"/>
      <c r="G96" s="139"/>
      <c r="H96" s="30">
        <v>43033.920138888891</v>
      </c>
      <c r="I96" s="30">
        <v>43034.354166666664</v>
      </c>
      <c r="J96" s="133" t="s">
        <v>773</v>
      </c>
      <c r="K96" s="133" t="s">
        <v>773</v>
      </c>
      <c r="L96" s="133" t="s">
        <v>773</v>
      </c>
      <c r="M96" s="12">
        <f t="shared" si="174"/>
        <v>0</v>
      </c>
      <c r="N96" s="12">
        <f t="shared" si="175"/>
        <v>0</v>
      </c>
      <c r="O96" s="12">
        <f t="shared" si="176"/>
        <v>0</v>
      </c>
      <c r="P96" s="12">
        <f t="shared" si="177"/>
        <v>0.43402777777373558</v>
      </c>
      <c r="Q96" s="26" t="s">
        <v>772</v>
      </c>
      <c r="R96" s="26" t="s">
        <v>772</v>
      </c>
      <c r="S96" s="26" t="s">
        <v>772</v>
      </c>
      <c r="T96" s="13" t="s">
        <v>486</v>
      </c>
      <c r="U96" s="21" t="s">
        <v>470</v>
      </c>
      <c r="V96" s="135" t="s">
        <v>487</v>
      </c>
      <c r="W96" s="106"/>
      <c r="X96" s="139"/>
    </row>
    <row r="97" spans="1:24" ht="31.5">
      <c r="B97" s="140" t="str">
        <f>IF(OR(ISBLANK(C97),C97="TOTAL")," ",SUM(A$8:A97))</f>
        <v xml:space="preserve"> </v>
      </c>
      <c r="C97" s="71"/>
      <c r="D97" s="5"/>
      <c r="E97" s="7"/>
      <c r="F97" s="3"/>
      <c r="G97" s="139"/>
      <c r="H97" s="30">
        <v>43034.907638888886</v>
      </c>
      <c r="I97" s="30">
        <v>43035.597916666666</v>
      </c>
      <c r="J97" s="133" t="s">
        <v>773</v>
      </c>
      <c r="K97" s="133" t="s">
        <v>773</v>
      </c>
      <c r="L97" s="133" t="s">
        <v>773</v>
      </c>
      <c r="M97" s="12">
        <f t="shared" si="174"/>
        <v>0</v>
      </c>
      <c r="N97" s="12">
        <f t="shared" si="175"/>
        <v>0</v>
      </c>
      <c r="O97" s="12">
        <f t="shared" si="176"/>
        <v>0</v>
      </c>
      <c r="P97" s="12">
        <f t="shared" si="177"/>
        <v>0.69027777777955635</v>
      </c>
      <c r="Q97" s="26" t="s">
        <v>772</v>
      </c>
      <c r="R97" s="26" t="s">
        <v>772</v>
      </c>
      <c r="S97" s="26" t="s">
        <v>772</v>
      </c>
      <c r="T97" s="13" t="s">
        <v>488</v>
      </c>
      <c r="U97" s="21" t="s">
        <v>470</v>
      </c>
      <c r="V97" s="135" t="s">
        <v>487</v>
      </c>
      <c r="W97" s="106"/>
      <c r="X97" s="139"/>
    </row>
    <row r="98" spans="1:24" ht="31.5">
      <c r="B98" s="140" t="str">
        <f>IF(OR(ISBLANK(C98),C98="TOTAL")," ",SUM(A$8:A98))</f>
        <v xml:space="preserve"> </v>
      </c>
      <c r="C98" s="71"/>
      <c r="D98" s="5"/>
      <c r="E98" s="7"/>
      <c r="F98" s="3"/>
      <c r="G98" s="139"/>
      <c r="H98" s="30">
        <v>43035.918749999997</v>
      </c>
      <c r="I98" s="30">
        <v>43036.310416666667</v>
      </c>
      <c r="J98" s="133" t="s">
        <v>773</v>
      </c>
      <c r="K98" s="133" t="s">
        <v>773</v>
      </c>
      <c r="L98" s="133" t="s">
        <v>773</v>
      </c>
      <c r="M98" s="12">
        <f t="shared" si="174"/>
        <v>0</v>
      </c>
      <c r="N98" s="12">
        <f t="shared" si="175"/>
        <v>0</v>
      </c>
      <c r="O98" s="12">
        <f t="shared" si="176"/>
        <v>0</v>
      </c>
      <c r="P98" s="12">
        <f t="shared" si="177"/>
        <v>0.39166666667006211</v>
      </c>
      <c r="Q98" s="26" t="s">
        <v>772</v>
      </c>
      <c r="R98" s="26" t="s">
        <v>772</v>
      </c>
      <c r="S98" s="26" t="s">
        <v>772</v>
      </c>
      <c r="T98" s="13" t="s">
        <v>489</v>
      </c>
      <c r="U98" s="21" t="s">
        <v>470</v>
      </c>
      <c r="V98" s="135" t="s">
        <v>487</v>
      </c>
      <c r="W98" s="106"/>
      <c r="X98" s="139"/>
    </row>
    <row r="99" spans="1:24" ht="31.5">
      <c r="B99" s="140" t="str">
        <f>IF(OR(ISBLANK(C99),C99="TOTAL")," ",SUM(A$8:A99))</f>
        <v xml:space="preserve"> </v>
      </c>
      <c r="C99" s="71"/>
      <c r="D99" s="5"/>
      <c r="E99" s="7"/>
      <c r="F99" s="3"/>
      <c r="G99" s="139"/>
      <c r="H99" s="30">
        <v>43036.90902777778</v>
      </c>
      <c r="I99" s="30">
        <v>43037.330555555556</v>
      </c>
      <c r="J99" s="133" t="s">
        <v>773</v>
      </c>
      <c r="K99" s="133" t="s">
        <v>773</v>
      </c>
      <c r="L99" s="133" t="s">
        <v>773</v>
      </c>
      <c r="M99" s="12">
        <f t="shared" si="174"/>
        <v>0</v>
      </c>
      <c r="N99" s="12">
        <f t="shared" si="175"/>
        <v>0</v>
      </c>
      <c r="O99" s="12">
        <f t="shared" si="176"/>
        <v>0</v>
      </c>
      <c r="P99" s="12">
        <f t="shared" si="177"/>
        <v>0.42152777777664596</v>
      </c>
      <c r="Q99" s="26" t="s">
        <v>772</v>
      </c>
      <c r="R99" s="26" t="s">
        <v>772</v>
      </c>
      <c r="S99" s="26" t="s">
        <v>772</v>
      </c>
      <c r="T99" s="13" t="s">
        <v>490</v>
      </c>
      <c r="U99" s="21" t="s">
        <v>470</v>
      </c>
      <c r="V99" s="135" t="s">
        <v>487</v>
      </c>
      <c r="W99" s="106"/>
      <c r="X99" s="139"/>
    </row>
    <row r="100" spans="1:24" ht="31.5">
      <c r="B100" s="140" t="str">
        <f>IF(OR(ISBLANK(C100),C100="TOTAL")," ",SUM(A$8:A100))</f>
        <v xml:space="preserve"> </v>
      </c>
      <c r="C100" s="71"/>
      <c r="D100" s="5"/>
      <c r="E100" s="7"/>
      <c r="F100" s="3"/>
      <c r="G100" s="139"/>
      <c r="H100" s="30">
        <v>43037.882638888892</v>
      </c>
      <c r="I100" s="30">
        <v>43038.290277777778</v>
      </c>
      <c r="J100" s="133" t="s">
        <v>773</v>
      </c>
      <c r="K100" s="133" t="s">
        <v>773</v>
      </c>
      <c r="L100" s="133" t="s">
        <v>773</v>
      </c>
      <c r="M100" s="12">
        <f t="shared" si="174"/>
        <v>0</v>
      </c>
      <c r="N100" s="12">
        <f t="shared" si="175"/>
        <v>0</v>
      </c>
      <c r="O100" s="12">
        <f t="shared" si="176"/>
        <v>0</v>
      </c>
      <c r="P100" s="12">
        <f t="shared" si="177"/>
        <v>0.40763888888614019</v>
      </c>
      <c r="Q100" s="26" t="s">
        <v>772</v>
      </c>
      <c r="R100" s="26" t="s">
        <v>772</v>
      </c>
      <c r="S100" s="26" t="s">
        <v>772</v>
      </c>
      <c r="T100" s="13" t="s">
        <v>491</v>
      </c>
      <c r="U100" s="21" t="s">
        <v>470</v>
      </c>
      <c r="V100" s="135" t="s">
        <v>492</v>
      </c>
      <c r="W100" s="106"/>
      <c r="X100" s="139"/>
    </row>
    <row r="101" spans="1:24" ht="31.5">
      <c r="B101" s="140" t="str">
        <f>IF(OR(ISBLANK(C101),C101="TOTAL")," ",SUM(A$8:A101))</f>
        <v xml:space="preserve"> </v>
      </c>
      <c r="C101" s="71"/>
      <c r="D101" s="5"/>
      <c r="E101" s="7"/>
      <c r="F101" s="3"/>
      <c r="G101" s="139"/>
      <c r="H101" s="30">
        <v>43038.904861111114</v>
      </c>
      <c r="I101" s="30">
        <v>43039.34097222222</v>
      </c>
      <c r="J101" s="133" t="s">
        <v>773</v>
      </c>
      <c r="K101" s="133" t="s">
        <v>773</v>
      </c>
      <c r="L101" s="133" t="s">
        <v>773</v>
      </c>
      <c r="M101" s="12">
        <f t="shared" si="174"/>
        <v>0</v>
      </c>
      <c r="N101" s="12">
        <f t="shared" si="175"/>
        <v>0</v>
      </c>
      <c r="O101" s="12">
        <f t="shared" si="176"/>
        <v>0</v>
      </c>
      <c r="P101" s="12">
        <f t="shared" si="177"/>
        <v>0.43611111110658385</v>
      </c>
      <c r="Q101" s="26" t="s">
        <v>772</v>
      </c>
      <c r="R101" s="26" t="s">
        <v>772</v>
      </c>
      <c r="S101" s="26" t="s">
        <v>772</v>
      </c>
      <c r="T101" s="13" t="s">
        <v>493</v>
      </c>
      <c r="U101" s="21" t="s">
        <v>470</v>
      </c>
      <c r="V101" s="135" t="s">
        <v>487</v>
      </c>
      <c r="W101" s="106"/>
      <c r="X101" s="139"/>
    </row>
    <row r="102" spans="1:24" ht="31.5">
      <c r="B102" s="140" t="str">
        <f>IF(OR(ISBLANK(C102),C102="TOTAL")," ",SUM(A$8:A102))</f>
        <v xml:space="preserve"> </v>
      </c>
      <c r="C102" s="71"/>
      <c r="D102" s="5"/>
      <c r="E102" s="7"/>
      <c r="F102" s="3"/>
      <c r="G102" s="139"/>
      <c r="H102" s="30">
        <v>43039.87222222222</v>
      </c>
      <c r="I102" s="30">
        <v>43040</v>
      </c>
      <c r="J102" s="133" t="s">
        <v>773</v>
      </c>
      <c r="K102" s="133" t="s">
        <v>773</v>
      </c>
      <c r="L102" s="133" t="s">
        <v>773</v>
      </c>
      <c r="M102" s="12">
        <f t="shared" si="174"/>
        <v>0</v>
      </c>
      <c r="N102" s="12">
        <f t="shared" si="175"/>
        <v>0</v>
      </c>
      <c r="O102" s="12">
        <f t="shared" si="176"/>
        <v>0</v>
      </c>
      <c r="P102" s="12">
        <f t="shared" si="177"/>
        <v>0.12777777777955635</v>
      </c>
      <c r="Q102" s="26" t="s">
        <v>772</v>
      </c>
      <c r="R102" s="26" t="s">
        <v>772</v>
      </c>
      <c r="S102" s="26" t="s">
        <v>772</v>
      </c>
      <c r="T102" s="13" t="s">
        <v>494</v>
      </c>
      <c r="U102" s="21" t="s">
        <v>470</v>
      </c>
      <c r="V102" s="135" t="s">
        <v>495</v>
      </c>
      <c r="W102" s="106"/>
      <c r="X102" s="139"/>
    </row>
    <row r="103" spans="1:24" ht="18.75">
      <c r="B103" s="140" t="str">
        <f>IF(OR(ISBLANK(C103),C103="TOTAL")," ",SUM(A$8:A103))</f>
        <v xml:space="preserve"> </v>
      </c>
      <c r="C103" s="71"/>
      <c r="D103" s="5"/>
      <c r="E103" s="7"/>
      <c r="F103" s="3"/>
      <c r="G103" s="139"/>
      <c r="H103" s="30"/>
      <c r="I103" s="30"/>
      <c r="J103" s="30"/>
      <c r="K103" s="30"/>
      <c r="L103" s="30"/>
      <c r="M103" s="138">
        <f t="shared" ref="M103:O103" si="178">SUM(M90:M102)</f>
        <v>0</v>
      </c>
      <c r="N103" s="138">
        <f t="shared" si="178"/>
        <v>0</v>
      </c>
      <c r="O103" s="138">
        <f t="shared" si="178"/>
        <v>0</v>
      </c>
      <c r="P103" s="138">
        <f>SUM(P90:P102)</f>
        <v>6.2569444444379769</v>
      </c>
      <c r="Q103" s="138"/>
      <c r="R103" s="138"/>
      <c r="S103" s="138"/>
      <c r="T103" s="13"/>
      <c r="U103" s="21"/>
      <c r="V103" s="135"/>
      <c r="W103" s="106"/>
      <c r="X103" s="53">
        <v>100</v>
      </c>
    </row>
    <row r="104" spans="1:24" ht="18.75">
      <c r="A104" s="70">
        <v>1</v>
      </c>
      <c r="B104" s="140">
        <f>IF(OR(ISBLANK(C104),C104="TOTAL")," ",SUM(A$8:A104))</f>
        <v>40</v>
      </c>
      <c r="C104" s="71" t="s">
        <v>323</v>
      </c>
      <c r="D104" s="5" t="s">
        <v>322</v>
      </c>
      <c r="E104" s="7">
        <v>119.72</v>
      </c>
      <c r="F104" s="3" t="s">
        <v>0</v>
      </c>
      <c r="G104" s="139"/>
      <c r="H104" s="139"/>
      <c r="I104" s="139"/>
      <c r="J104" s="133" t="s">
        <v>773</v>
      </c>
      <c r="K104" s="133" t="s">
        <v>773</v>
      </c>
      <c r="L104" s="133" t="s">
        <v>773</v>
      </c>
      <c r="M104" s="12">
        <f t="shared" ref="M104" si="179">IF(RIGHT(U104)="T",(+I104-H104),0)</f>
        <v>0</v>
      </c>
      <c r="N104" s="12">
        <f t="shared" ref="N104" si="180">IF(RIGHT(U104)="U",(+I104-H104),0)</f>
        <v>0</v>
      </c>
      <c r="O104" s="12">
        <f t="shared" ref="O104" si="181">IF(RIGHT(U104)="C",(+I104-H104),0)</f>
        <v>0</v>
      </c>
      <c r="P104" s="12">
        <f t="shared" ref="P104" si="182">IF(RIGHT(U104)="D",(+I104-H104),0)</f>
        <v>0</v>
      </c>
      <c r="Q104" s="26" t="s">
        <v>772</v>
      </c>
      <c r="R104" s="26" t="s">
        <v>772</v>
      </c>
      <c r="S104" s="26" t="s">
        <v>772</v>
      </c>
      <c r="T104" s="139"/>
      <c r="U104" s="139"/>
      <c r="V104" s="139"/>
      <c r="W104" s="106"/>
      <c r="X104" s="139"/>
    </row>
    <row r="105" spans="1:24" ht="18.75">
      <c r="B105" s="140" t="str">
        <f>IF(OR(ISBLANK(C105),C105="TOTAL")," ",SUM(A$8:A105))</f>
        <v xml:space="preserve"> </v>
      </c>
      <c r="C105" s="71"/>
      <c r="D105" s="5"/>
      <c r="E105" s="7"/>
      <c r="F105" s="3"/>
      <c r="G105" s="139"/>
      <c r="H105" s="139"/>
      <c r="I105" s="139"/>
      <c r="J105" s="139"/>
      <c r="K105" s="139"/>
      <c r="L105" s="139"/>
      <c r="M105" s="138">
        <f>SUM(M104)</f>
        <v>0</v>
      </c>
      <c r="N105" s="138">
        <f t="shared" ref="N105:P105" si="183">SUM(N104)</f>
        <v>0</v>
      </c>
      <c r="O105" s="138">
        <f t="shared" si="183"/>
        <v>0</v>
      </c>
      <c r="P105" s="138">
        <f t="shared" si="183"/>
        <v>0</v>
      </c>
      <c r="Q105" s="139"/>
      <c r="R105" s="139"/>
      <c r="S105" s="139"/>
      <c r="T105" s="139"/>
      <c r="U105" s="139"/>
      <c r="V105" s="139"/>
      <c r="W105" s="106"/>
      <c r="X105" s="53">
        <v>100</v>
      </c>
    </row>
    <row r="106" spans="1:24" ht="31.5">
      <c r="A106" s="70">
        <v>1</v>
      </c>
      <c r="B106" s="140">
        <f>IF(OR(ISBLANK(C106),C106="TOTAL")," ",SUM(A$8:A106))</f>
        <v>41</v>
      </c>
      <c r="C106" s="71" t="s">
        <v>321</v>
      </c>
      <c r="D106" s="5" t="s">
        <v>320</v>
      </c>
      <c r="E106" s="7">
        <v>85.15</v>
      </c>
      <c r="F106" s="3" t="s">
        <v>0</v>
      </c>
      <c r="G106" s="139"/>
      <c r="H106" s="30">
        <v>43026.991666666669</v>
      </c>
      <c r="I106" s="30">
        <v>43028.452777777777</v>
      </c>
      <c r="J106" s="133" t="s">
        <v>773</v>
      </c>
      <c r="K106" s="133" t="s">
        <v>773</v>
      </c>
      <c r="L106" s="133" t="s">
        <v>773</v>
      </c>
      <c r="M106" s="12">
        <f>IF(RIGHT(U106)="T",(+I106-H106),0)</f>
        <v>0</v>
      </c>
      <c r="N106" s="12">
        <f>IF(RIGHT(U106)="U",(+I106-H106),0)</f>
        <v>0</v>
      </c>
      <c r="O106" s="12">
        <f>IF(RIGHT(U106)="C",(+I106-H106),0)</f>
        <v>0</v>
      </c>
      <c r="P106" s="12">
        <f>IF(RIGHT(U106)="D",(+I106-H106),0)</f>
        <v>1.461111111108039</v>
      </c>
      <c r="Q106" s="26" t="s">
        <v>772</v>
      </c>
      <c r="R106" s="26" t="s">
        <v>772</v>
      </c>
      <c r="S106" s="26" t="s">
        <v>772</v>
      </c>
      <c r="T106" s="13" t="s">
        <v>496</v>
      </c>
      <c r="U106" s="21" t="s">
        <v>470</v>
      </c>
      <c r="V106" s="135" t="s">
        <v>479</v>
      </c>
      <c r="W106" s="106"/>
      <c r="X106" s="139"/>
    </row>
    <row r="107" spans="1:24" ht="18.75">
      <c r="B107" s="140" t="str">
        <f>IF(OR(ISBLANK(C107),C107="TOTAL")," ",SUM(A$8:A107))</f>
        <v xml:space="preserve"> </v>
      </c>
      <c r="C107" s="71"/>
      <c r="D107" s="5"/>
      <c r="E107" s="7"/>
      <c r="F107" s="3"/>
      <c r="G107" s="139"/>
      <c r="H107" s="30"/>
      <c r="I107" s="30"/>
      <c r="J107" s="30"/>
      <c r="K107" s="30"/>
      <c r="L107" s="30"/>
      <c r="M107" s="138">
        <f>SUM(M106)</f>
        <v>0</v>
      </c>
      <c r="N107" s="138">
        <f>SUM(N106)</f>
        <v>0</v>
      </c>
      <c r="O107" s="138">
        <f t="shared" ref="O107:P107" si="184">SUM(O106)</f>
        <v>0</v>
      </c>
      <c r="P107" s="138">
        <f t="shared" si="184"/>
        <v>1.461111111108039</v>
      </c>
      <c r="Q107" s="138"/>
      <c r="R107" s="138"/>
      <c r="S107" s="138"/>
      <c r="T107" s="13"/>
      <c r="U107" s="21"/>
      <c r="V107" s="135"/>
      <c r="W107" s="106"/>
      <c r="X107" s="53">
        <v>100</v>
      </c>
    </row>
    <row r="108" spans="1:24" ht="18.75">
      <c r="A108" s="70">
        <v>1</v>
      </c>
      <c r="B108" s="140">
        <f>IF(OR(ISBLANK(C108),C108="TOTAL")," ",SUM(A$8:A108))</f>
        <v>42</v>
      </c>
      <c r="C108" s="71" t="s">
        <v>319</v>
      </c>
      <c r="D108" s="5" t="s">
        <v>318</v>
      </c>
      <c r="E108" s="7">
        <v>85.15</v>
      </c>
      <c r="F108" s="3" t="s">
        <v>0</v>
      </c>
      <c r="G108" s="139"/>
      <c r="H108" s="139"/>
      <c r="I108" s="139"/>
      <c r="J108" s="133" t="s">
        <v>773</v>
      </c>
      <c r="K108" s="133" t="s">
        <v>773</v>
      </c>
      <c r="L108" s="133" t="s">
        <v>773</v>
      </c>
      <c r="M108" s="12">
        <f t="shared" ref="M108" si="185">IF(RIGHT(U108)="T",(+I108-H108),0)</f>
        <v>0</v>
      </c>
      <c r="N108" s="12">
        <f t="shared" ref="N108" si="186">IF(RIGHT(U108)="U",(+I108-H108),0)</f>
        <v>0</v>
      </c>
      <c r="O108" s="12">
        <f t="shared" ref="O108" si="187">IF(RIGHT(U108)="C",(+I108-H108),0)</f>
        <v>0</v>
      </c>
      <c r="P108" s="12">
        <f t="shared" ref="P108" si="188">IF(RIGHT(U108)="D",(+I108-H108),0)</f>
        <v>0</v>
      </c>
      <c r="Q108" s="26" t="s">
        <v>772</v>
      </c>
      <c r="R108" s="26" t="s">
        <v>772</v>
      </c>
      <c r="S108" s="26" t="s">
        <v>772</v>
      </c>
      <c r="T108" s="139"/>
      <c r="U108" s="139"/>
      <c r="V108" s="139"/>
      <c r="W108" s="106"/>
      <c r="X108" s="139"/>
    </row>
    <row r="109" spans="1:24" ht="18.75">
      <c r="B109" s="140" t="str">
        <f>IF(OR(ISBLANK(C109),C109="TOTAL")," ",SUM(A$8:A109))</f>
        <v xml:space="preserve"> </v>
      </c>
      <c r="C109" s="71"/>
      <c r="D109" s="5"/>
      <c r="E109" s="7"/>
      <c r="F109" s="3"/>
      <c r="G109" s="139"/>
      <c r="H109" s="139"/>
      <c r="I109" s="139"/>
      <c r="J109" s="139"/>
      <c r="K109" s="139"/>
      <c r="L109" s="139"/>
      <c r="M109" s="138">
        <f t="shared" ref="M109" si="189">SUM(M108)</f>
        <v>0</v>
      </c>
      <c r="N109" s="138">
        <f t="shared" ref="N109:P109" si="190">SUM(N108)</f>
        <v>0</v>
      </c>
      <c r="O109" s="138">
        <f t="shared" si="190"/>
        <v>0</v>
      </c>
      <c r="P109" s="138">
        <f t="shared" si="190"/>
        <v>0</v>
      </c>
      <c r="Q109" s="139"/>
      <c r="R109" s="139"/>
      <c r="S109" s="139"/>
      <c r="T109" s="139"/>
      <c r="U109" s="139"/>
      <c r="V109" s="139"/>
      <c r="W109" s="106"/>
      <c r="X109" s="53">
        <v>100</v>
      </c>
    </row>
    <row r="110" spans="1:24" ht="18.75">
      <c r="A110" s="70">
        <v>1</v>
      </c>
      <c r="B110" s="140">
        <f>IF(OR(ISBLANK(C110),C110="TOTAL")," ",SUM(A$8:A110))</f>
        <v>43</v>
      </c>
      <c r="C110" s="71" t="s">
        <v>317</v>
      </c>
      <c r="D110" s="5" t="s">
        <v>316</v>
      </c>
      <c r="E110" s="7">
        <v>62.48</v>
      </c>
      <c r="F110" s="3" t="s">
        <v>0</v>
      </c>
      <c r="G110" s="139"/>
      <c r="H110" s="139"/>
      <c r="I110" s="139"/>
      <c r="J110" s="133" t="s">
        <v>773</v>
      </c>
      <c r="K110" s="133" t="s">
        <v>773</v>
      </c>
      <c r="L110" s="133" t="s">
        <v>773</v>
      </c>
      <c r="M110" s="12">
        <f t="shared" ref="M110" si="191">IF(RIGHT(U110)="T",(+I110-H110),0)</f>
        <v>0</v>
      </c>
      <c r="N110" s="12">
        <f t="shared" ref="N110" si="192">IF(RIGHT(U110)="U",(+I110-H110),0)</f>
        <v>0</v>
      </c>
      <c r="O110" s="12">
        <f t="shared" ref="O110" si="193">IF(RIGHT(U110)="C",(+I110-H110),0)</f>
        <v>0</v>
      </c>
      <c r="P110" s="12">
        <f t="shared" ref="P110" si="194">IF(RIGHT(U110)="D",(+I110-H110),0)</f>
        <v>0</v>
      </c>
      <c r="Q110" s="26" t="s">
        <v>772</v>
      </c>
      <c r="R110" s="26" t="s">
        <v>772</v>
      </c>
      <c r="S110" s="26" t="s">
        <v>772</v>
      </c>
      <c r="T110" s="139"/>
      <c r="U110" s="139"/>
      <c r="V110" s="139"/>
      <c r="W110" s="106"/>
      <c r="X110" s="139"/>
    </row>
    <row r="111" spans="1:24" ht="18.75">
      <c r="B111" s="140" t="str">
        <f>IF(OR(ISBLANK(C111),C111="TOTAL")," ",SUM(A$8:A111))</f>
        <v xml:space="preserve"> </v>
      </c>
      <c r="C111" s="71"/>
      <c r="D111" s="5"/>
      <c r="E111" s="7"/>
      <c r="F111" s="3"/>
      <c r="G111" s="139"/>
      <c r="H111" s="139"/>
      <c r="I111" s="139"/>
      <c r="J111" s="139"/>
      <c r="K111" s="139"/>
      <c r="L111" s="139"/>
      <c r="M111" s="138">
        <f t="shared" ref="M111" si="195">SUM(M110)</f>
        <v>0</v>
      </c>
      <c r="N111" s="138">
        <f t="shared" ref="N111:P111" si="196">SUM(N110)</f>
        <v>0</v>
      </c>
      <c r="O111" s="138">
        <f t="shared" si="196"/>
        <v>0</v>
      </c>
      <c r="P111" s="138">
        <f t="shared" si="196"/>
        <v>0</v>
      </c>
      <c r="Q111" s="139"/>
      <c r="R111" s="139"/>
      <c r="S111" s="139"/>
      <c r="T111" s="139"/>
      <c r="U111" s="139"/>
      <c r="V111" s="139"/>
      <c r="W111" s="106"/>
      <c r="X111" s="53">
        <v>100</v>
      </c>
    </row>
    <row r="112" spans="1:24" ht="18.75">
      <c r="A112" s="70">
        <v>1</v>
      </c>
      <c r="B112" s="140">
        <f>IF(OR(ISBLANK(C112),C112="TOTAL")," ",SUM(A$8:A112))</f>
        <v>44</v>
      </c>
      <c r="C112" s="71" t="s">
        <v>315</v>
      </c>
      <c r="D112" s="5" t="s">
        <v>314</v>
      </c>
      <c r="E112" s="7">
        <v>209.39</v>
      </c>
      <c r="F112" s="3" t="s">
        <v>0</v>
      </c>
      <c r="G112" s="139"/>
      <c r="H112" s="30">
        <v>43021.420138888891</v>
      </c>
      <c r="I112" s="30">
        <v>43021.770138888889</v>
      </c>
      <c r="J112" s="133" t="s">
        <v>773</v>
      </c>
      <c r="K112" s="133" t="s">
        <v>773</v>
      </c>
      <c r="L112" s="133" t="s">
        <v>773</v>
      </c>
      <c r="M112" s="12">
        <f>IF(RIGHT(U112)="T",(+I112-H112),0)</f>
        <v>0.34999999999854481</v>
      </c>
      <c r="N112" s="12">
        <f>IF(RIGHT(U112)="U",(+I112-H112),0)</f>
        <v>0</v>
      </c>
      <c r="O112" s="12">
        <f>IF(RIGHT(U112)="C",(+I112-H112),0)</f>
        <v>0</v>
      </c>
      <c r="P112" s="12">
        <f>IF(RIGHT(U112)="D",(+I112-H112),0)</f>
        <v>0</v>
      </c>
      <c r="Q112" s="26" t="s">
        <v>772</v>
      </c>
      <c r="R112" s="26" t="s">
        <v>772</v>
      </c>
      <c r="S112" s="26" t="s">
        <v>772</v>
      </c>
      <c r="T112" s="13" t="s">
        <v>497</v>
      </c>
      <c r="U112" s="21" t="s">
        <v>498</v>
      </c>
      <c r="V112" s="14" t="s">
        <v>499</v>
      </c>
      <c r="W112" s="106"/>
      <c r="X112" s="139"/>
    </row>
    <row r="113" spans="1:24" ht="31.5">
      <c r="B113" s="140" t="str">
        <f>IF(OR(ISBLANK(C113),C113="TOTAL")," ",SUM(A$8:A113))</f>
        <v xml:space="preserve"> </v>
      </c>
      <c r="C113" s="71"/>
      <c r="D113" s="5"/>
      <c r="E113" s="7"/>
      <c r="F113" s="3"/>
      <c r="G113" s="139"/>
      <c r="H113" s="30">
        <v>43033.910416666666</v>
      </c>
      <c r="I113" s="30">
        <v>43034.37222222222</v>
      </c>
      <c r="J113" s="133" t="s">
        <v>773</v>
      </c>
      <c r="K113" s="133" t="s">
        <v>773</v>
      </c>
      <c r="L113" s="133" t="s">
        <v>773</v>
      </c>
      <c r="M113" s="12">
        <f>IF(RIGHT(U113)="T",(+I113-H113),0)</f>
        <v>0</v>
      </c>
      <c r="N113" s="12">
        <f>IF(RIGHT(U113)="U",(+I113-H113),0)</f>
        <v>0</v>
      </c>
      <c r="O113" s="12">
        <f>IF(RIGHT(U113)="C",(+I113-H113),0)</f>
        <v>0</v>
      </c>
      <c r="P113" s="12">
        <f>IF(RIGHT(U113)="D",(+I113-H113),0)</f>
        <v>0.46180555555474712</v>
      </c>
      <c r="Q113" s="26" t="s">
        <v>772</v>
      </c>
      <c r="R113" s="26" t="s">
        <v>772</v>
      </c>
      <c r="S113" s="26" t="s">
        <v>772</v>
      </c>
      <c r="T113" s="13" t="s">
        <v>500</v>
      </c>
      <c r="U113" s="21" t="s">
        <v>470</v>
      </c>
      <c r="V113" s="135" t="s">
        <v>501</v>
      </c>
      <c r="W113" s="106"/>
      <c r="X113" s="139"/>
    </row>
    <row r="114" spans="1:24" ht="18.75">
      <c r="B114" s="140" t="str">
        <f>IF(OR(ISBLANK(C114),C114="TOTAL")," ",SUM(A$8:A114))</f>
        <v xml:space="preserve"> </v>
      </c>
      <c r="C114" s="71"/>
      <c r="D114" s="5"/>
      <c r="E114" s="7"/>
      <c r="F114" s="3"/>
      <c r="G114" s="139"/>
      <c r="H114" s="30"/>
      <c r="I114" s="30"/>
      <c r="J114" s="30"/>
      <c r="K114" s="30"/>
      <c r="L114" s="30"/>
      <c r="M114" s="138">
        <f>SUM(M112:M113)</f>
        <v>0.34999999999854481</v>
      </c>
      <c r="N114" s="138">
        <f t="shared" ref="N114:P114" si="197">SUM(N112:N113)</f>
        <v>0</v>
      </c>
      <c r="O114" s="138">
        <f t="shared" si="197"/>
        <v>0</v>
      </c>
      <c r="P114" s="138">
        <f t="shared" si="197"/>
        <v>0.46180555555474712</v>
      </c>
      <c r="Q114" s="138"/>
      <c r="R114" s="138"/>
      <c r="S114" s="138"/>
      <c r="T114" s="13"/>
      <c r="U114" s="21"/>
      <c r="V114" s="135"/>
      <c r="W114" s="106"/>
      <c r="X114" s="53">
        <v>98.87</v>
      </c>
    </row>
    <row r="115" spans="1:24" ht="31.5">
      <c r="A115" s="70">
        <v>1</v>
      </c>
      <c r="B115" s="140">
        <f>IF(OR(ISBLANK(C115),C115="TOTAL")," ",SUM(A$8:A115))</f>
        <v>45</v>
      </c>
      <c r="C115" s="71" t="s">
        <v>313</v>
      </c>
      <c r="D115" s="5" t="s">
        <v>312</v>
      </c>
      <c r="E115" s="7">
        <v>179.28100000000001</v>
      </c>
      <c r="F115" s="3" t="s">
        <v>0</v>
      </c>
      <c r="G115" s="139"/>
      <c r="H115" s="30">
        <v>43028.885416666664</v>
      </c>
      <c r="I115" s="30">
        <v>43030.390972222223</v>
      </c>
      <c r="J115" s="133" t="s">
        <v>773</v>
      </c>
      <c r="K115" s="133" t="s">
        <v>773</v>
      </c>
      <c r="L115" s="133" t="s">
        <v>773</v>
      </c>
      <c r="M115" s="12">
        <f>IF(RIGHT(U115)="T",(+I115-H115),0)</f>
        <v>0</v>
      </c>
      <c r="N115" s="12">
        <f>IF(RIGHT(U115)="U",(+I115-H115),0)</f>
        <v>0</v>
      </c>
      <c r="O115" s="12">
        <f>IF(RIGHT(U115)="C",(+I115-H115),0)</f>
        <v>0</v>
      </c>
      <c r="P115" s="12">
        <f>IF(RIGHT(U115)="D",(+I115-H115),0)</f>
        <v>1.5055555555591127</v>
      </c>
      <c r="Q115" s="26" t="s">
        <v>772</v>
      </c>
      <c r="R115" s="26" t="s">
        <v>772</v>
      </c>
      <c r="S115" s="26" t="s">
        <v>772</v>
      </c>
      <c r="T115" s="13" t="s">
        <v>502</v>
      </c>
      <c r="U115" s="21" t="s">
        <v>470</v>
      </c>
      <c r="V115" s="135" t="s">
        <v>503</v>
      </c>
      <c r="W115" s="106"/>
      <c r="X115" s="139"/>
    </row>
    <row r="116" spans="1:24" ht="18.75">
      <c r="B116" s="140" t="str">
        <f>IF(OR(ISBLANK(C116),C116="TOTAL")," ",SUM(A$8:A116))</f>
        <v xml:space="preserve"> </v>
      </c>
      <c r="C116" s="71"/>
      <c r="D116" s="5"/>
      <c r="E116" s="7"/>
      <c r="F116" s="3"/>
      <c r="G116" s="139"/>
      <c r="H116" s="30"/>
      <c r="I116" s="30"/>
      <c r="J116" s="30"/>
      <c r="K116" s="30"/>
      <c r="L116" s="30"/>
      <c r="M116" s="138">
        <f>SUM(M115)</f>
        <v>0</v>
      </c>
      <c r="N116" s="138">
        <f>SUM(N115)</f>
        <v>0</v>
      </c>
      <c r="O116" s="138">
        <f t="shared" ref="O116:P116" si="198">SUM(O115)</f>
        <v>0</v>
      </c>
      <c r="P116" s="138">
        <f t="shared" si="198"/>
        <v>1.5055555555591127</v>
      </c>
      <c r="Q116" s="138"/>
      <c r="R116" s="138"/>
      <c r="S116" s="138"/>
      <c r="T116" s="13"/>
      <c r="U116" s="21"/>
      <c r="V116" s="135"/>
      <c r="W116" s="106"/>
      <c r="X116" s="53">
        <v>100</v>
      </c>
    </row>
    <row r="117" spans="1:24" ht="18.75">
      <c r="A117" s="70">
        <v>1</v>
      </c>
      <c r="B117" s="140">
        <f>IF(OR(ISBLANK(C117),C117="TOTAL")," ",SUM(A$8:A117))</f>
        <v>46</v>
      </c>
      <c r="C117" s="71" t="s">
        <v>311</v>
      </c>
      <c r="D117" s="5" t="s">
        <v>310</v>
      </c>
      <c r="E117" s="7">
        <v>93.78</v>
      </c>
      <c r="F117" s="3" t="s">
        <v>0</v>
      </c>
      <c r="G117" s="139"/>
      <c r="H117" s="30">
        <v>43031.113888888889</v>
      </c>
      <c r="I117" s="30">
        <v>43031.113888888889</v>
      </c>
      <c r="J117" s="133" t="s">
        <v>773</v>
      </c>
      <c r="K117" s="133" t="s">
        <v>773</v>
      </c>
      <c r="L117" s="133" t="s">
        <v>773</v>
      </c>
      <c r="M117" s="12">
        <f>IF(RIGHT(U117)="T",(+I117-H117),0)</f>
        <v>0</v>
      </c>
      <c r="N117" s="12">
        <f>IF(RIGHT(U117)="U",(+I117-H117),0)</f>
        <v>0</v>
      </c>
      <c r="O117" s="12">
        <f>IF(RIGHT(U117)="C",(+I117-H117),0)</f>
        <v>0</v>
      </c>
      <c r="P117" s="12">
        <f>IF(RIGHT(U117)="D",(+I117-H117),0)</f>
        <v>0</v>
      </c>
      <c r="Q117" s="26" t="s">
        <v>772</v>
      </c>
      <c r="R117" s="26" t="s">
        <v>772</v>
      </c>
      <c r="S117" s="26" t="s">
        <v>772</v>
      </c>
      <c r="T117" s="22" t="s">
        <v>472</v>
      </c>
      <c r="U117" s="16" t="s">
        <v>473</v>
      </c>
      <c r="V117" s="134" t="s">
        <v>504</v>
      </c>
      <c r="W117" s="106"/>
      <c r="X117" s="139"/>
    </row>
    <row r="118" spans="1:24" ht="31.5">
      <c r="B118" s="140" t="str">
        <f>IF(OR(ISBLANK(C118),C118="TOTAL")," ",SUM(A$8:A118))</f>
        <v xml:space="preserve"> </v>
      </c>
      <c r="C118" s="71"/>
      <c r="D118" s="5"/>
      <c r="E118" s="7"/>
      <c r="F118" s="3"/>
      <c r="G118" s="139"/>
      <c r="H118" s="30">
        <v>43032.527777777781</v>
      </c>
      <c r="I118" s="30">
        <v>43032.602083333331</v>
      </c>
      <c r="J118" s="133" t="s">
        <v>773</v>
      </c>
      <c r="K118" s="133" t="s">
        <v>773</v>
      </c>
      <c r="L118" s="133" t="s">
        <v>773</v>
      </c>
      <c r="M118" s="12">
        <f>IF(RIGHT(U118)="T",(+I118-H118),0)</f>
        <v>7.4305555550381541E-2</v>
      </c>
      <c r="N118" s="12">
        <f>IF(RIGHT(U118)="U",(+I118-H118),0)</f>
        <v>0</v>
      </c>
      <c r="O118" s="12">
        <f>IF(RIGHT(U118)="C",(+I118-H118),0)</f>
        <v>0</v>
      </c>
      <c r="P118" s="12">
        <f>IF(RIGHT(U118)="D",(+I118-H118),0)</f>
        <v>0</v>
      </c>
      <c r="Q118" s="26" t="s">
        <v>772</v>
      </c>
      <c r="R118" s="26" t="s">
        <v>772</v>
      </c>
      <c r="S118" s="26" t="s">
        <v>772</v>
      </c>
      <c r="T118" s="13" t="s">
        <v>505</v>
      </c>
      <c r="U118" s="21" t="s">
        <v>498</v>
      </c>
      <c r="V118" s="134" t="s">
        <v>506</v>
      </c>
      <c r="W118" s="106"/>
      <c r="X118" s="139"/>
    </row>
    <row r="119" spans="1:24" ht="18.75">
      <c r="B119" s="140" t="str">
        <f>IF(OR(ISBLANK(C119),C119="TOTAL")," ",SUM(A$8:A119))</f>
        <v xml:space="preserve"> </v>
      </c>
      <c r="C119" s="71"/>
      <c r="D119" s="5"/>
      <c r="E119" s="7"/>
      <c r="F119" s="3"/>
      <c r="G119" s="139"/>
      <c r="H119" s="30">
        <v>43032.996527777781</v>
      </c>
      <c r="I119" s="30">
        <v>43033.216666666667</v>
      </c>
      <c r="J119" s="133" t="s">
        <v>773</v>
      </c>
      <c r="K119" s="133" t="s">
        <v>773</v>
      </c>
      <c r="L119" s="133" t="s">
        <v>773</v>
      </c>
      <c r="M119" s="12">
        <f>IF(RIGHT(U119)="T",(+I119-H119),0)</f>
        <v>0</v>
      </c>
      <c r="N119" s="12">
        <f>IF(RIGHT(U119)="U",(+I119-H119),0)</f>
        <v>0</v>
      </c>
      <c r="O119" s="12">
        <f>IF(RIGHT(U119)="C",(+I119-H119),0)</f>
        <v>0</v>
      </c>
      <c r="P119" s="12">
        <f>IF(RIGHT(U119)="D",(+I119-H119),0)</f>
        <v>0.22013888888614019</v>
      </c>
      <c r="Q119" s="26" t="s">
        <v>772</v>
      </c>
      <c r="R119" s="26" t="s">
        <v>772</v>
      </c>
      <c r="S119" s="26" t="s">
        <v>772</v>
      </c>
      <c r="T119" s="13" t="s">
        <v>507</v>
      </c>
      <c r="U119" s="21" t="s">
        <v>470</v>
      </c>
      <c r="V119" s="135" t="s">
        <v>508</v>
      </c>
      <c r="W119" s="106"/>
      <c r="X119" s="139"/>
    </row>
    <row r="120" spans="1:24" ht="31.5">
      <c r="B120" s="140" t="str">
        <f>IF(OR(ISBLANK(C120),C120="TOTAL")," ",SUM(A$8:A120))</f>
        <v xml:space="preserve"> </v>
      </c>
      <c r="C120" s="71"/>
      <c r="D120" s="5"/>
      <c r="E120" s="7"/>
      <c r="F120" s="3"/>
      <c r="G120" s="139"/>
      <c r="H120" s="30">
        <v>43034.058333333334</v>
      </c>
      <c r="I120" s="30">
        <v>43034.209722222222</v>
      </c>
      <c r="J120" s="133" t="s">
        <v>773</v>
      </c>
      <c r="K120" s="133" t="s">
        <v>773</v>
      </c>
      <c r="L120" s="133" t="s">
        <v>773</v>
      </c>
      <c r="M120" s="12">
        <f>IF(RIGHT(U120)="T",(+I120-H120),0)</f>
        <v>0</v>
      </c>
      <c r="N120" s="12">
        <f>IF(RIGHT(U120)="U",(+I120-H120),0)</f>
        <v>0</v>
      </c>
      <c r="O120" s="12">
        <f>IF(RIGHT(U120)="C",(+I120-H120),0)</f>
        <v>0</v>
      </c>
      <c r="P120" s="12">
        <f>IF(RIGHT(U120)="D",(+I120-H120),0)</f>
        <v>0.15138888888759539</v>
      </c>
      <c r="Q120" s="26" t="s">
        <v>772</v>
      </c>
      <c r="R120" s="26" t="s">
        <v>772</v>
      </c>
      <c r="S120" s="26" t="s">
        <v>772</v>
      </c>
      <c r="T120" s="13" t="s">
        <v>509</v>
      </c>
      <c r="U120" s="21" t="s">
        <v>470</v>
      </c>
      <c r="V120" s="135" t="s">
        <v>510</v>
      </c>
      <c r="W120" s="106"/>
      <c r="X120" s="139"/>
    </row>
    <row r="121" spans="1:24" ht="18.75">
      <c r="B121" s="140" t="str">
        <f>IF(OR(ISBLANK(C121),C121="TOTAL")," ",SUM(A$8:A121))</f>
        <v xml:space="preserve"> </v>
      </c>
      <c r="C121" s="71"/>
      <c r="D121" s="5"/>
      <c r="E121" s="7"/>
      <c r="F121" s="3"/>
      <c r="G121" s="139"/>
      <c r="H121" s="30"/>
      <c r="I121" s="30"/>
      <c r="J121" s="30"/>
      <c r="K121" s="30"/>
      <c r="L121" s="30"/>
      <c r="M121" s="138">
        <f>SUM(M117:M120)</f>
        <v>7.4305555550381541E-2</v>
      </c>
      <c r="N121" s="138">
        <f t="shared" ref="N121:O121" si="199">SUM(N117:N120)</f>
        <v>0</v>
      </c>
      <c r="O121" s="138">
        <f t="shared" si="199"/>
        <v>0</v>
      </c>
      <c r="P121" s="138">
        <f>SUM(P117:P120)</f>
        <v>0.37152777777373558</v>
      </c>
      <c r="Q121" s="138"/>
      <c r="R121" s="138"/>
      <c r="S121" s="138"/>
      <c r="T121" s="13"/>
      <c r="U121" s="21"/>
      <c r="V121" s="135"/>
      <c r="W121" s="106"/>
      <c r="X121" s="53">
        <v>99.76</v>
      </c>
    </row>
    <row r="122" spans="1:24" ht="31.5">
      <c r="A122" s="70">
        <v>1</v>
      </c>
      <c r="B122" s="140">
        <f>IF(OR(ISBLANK(C122),C122="TOTAL")," ",SUM(A$8:A122))</f>
        <v>47</v>
      </c>
      <c r="C122" s="71" t="s">
        <v>309</v>
      </c>
      <c r="D122" s="5" t="s">
        <v>308</v>
      </c>
      <c r="E122" s="7">
        <v>94.99</v>
      </c>
      <c r="F122" s="3" t="s">
        <v>0</v>
      </c>
      <c r="G122" s="139"/>
      <c r="H122" s="30">
        <v>43034.381944444445</v>
      </c>
      <c r="I122" s="30">
        <v>43034.857638888891</v>
      </c>
      <c r="J122" s="133" t="s">
        <v>773</v>
      </c>
      <c r="K122" s="133" t="s">
        <v>773</v>
      </c>
      <c r="L122" s="133" t="s">
        <v>773</v>
      </c>
      <c r="M122" s="12">
        <f>IF(RIGHT(U122)="T",(+I122-H122),0)</f>
        <v>0</v>
      </c>
      <c r="N122" s="12">
        <f>IF(RIGHT(U122)="U",(+I122-H122),0)</f>
        <v>0</v>
      </c>
      <c r="O122" s="12">
        <f>IF(RIGHT(U122)="C",(+I122-H122),0)</f>
        <v>0</v>
      </c>
      <c r="P122" s="12">
        <f>IF(RIGHT(U122)="D",(+I122-H122),0)</f>
        <v>0.47569444444525288</v>
      </c>
      <c r="Q122" s="26" t="s">
        <v>772</v>
      </c>
      <c r="R122" s="26" t="s">
        <v>772</v>
      </c>
      <c r="S122" s="26" t="s">
        <v>772</v>
      </c>
      <c r="T122" s="13" t="s">
        <v>511</v>
      </c>
      <c r="U122" s="21" t="s">
        <v>447</v>
      </c>
      <c r="V122" s="135" t="s">
        <v>512</v>
      </c>
      <c r="W122" s="106"/>
      <c r="X122" s="139"/>
    </row>
    <row r="123" spans="1:24" ht="18.75">
      <c r="B123" s="140" t="str">
        <f>IF(OR(ISBLANK(C123),C123="TOTAL")," ",SUM(A$8:A123))</f>
        <v xml:space="preserve"> </v>
      </c>
      <c r="C123" s="71"/>
      <c r="D123" s="5"/>
      <c r="E123" s="7"/>
      <c r="F123" s="3"/>
      <c r="G123" s="139"/>
      <c r="H123" s="30"/>
      <c r="I123" s="30"/>
      <c r="J123" s="30"/>
      <c r="K123" s="30"/>
      <c r="L123" s="30"/>
      <c r="M123" s="138">
        <f>SUM(M122)</f>
        <v>0</v>
      </c>
      <c r="N123" s="138">
        <f>SUM(N122)</f>
        <v>0</v>
      </c>
      <c r="O123" s="138">
        <f t="shared" ref="O123:P123" si="200">SUM(O122)</f>
        <v>0</v>
      </c>
      <c r="P123" s="138">
        <f t="shared" si="200"/>
        <v>0.47569444444525288</v>
      </c>
      <c r="Q123" s="138"/>
      <c r="R123" s="138"/>
      <c r="S123" s="138"/>
      <c r="T123" s="13"/>
      <c r="U123" s="21"/>
      <c r="V123" s="135"/>
      <c r="W123" s="106"/>
      <c r="X123" s="53">
        <v>100</v>
      </c>
    </row>
    <row r="124" spans="1:24" ht="31.5">
      <c r="A124" s="70">
        <v>1</v>
      </c>
      <c r="B124" s="140">
        <f>IF(OR(ISBLANK(C124),C124="TOTAL")," ",SUM(A$8:A124))</f>
        <v>48</v>
      </c>
      <c r="C124" s="71" t="s">
        <v>307</v>
      </c>
      <c r="D124" s="5" t="s">
        <v>306</v>
      </c>
      <c r="E124" s="7">
        <v>94.99</v>
      </c>
      <c r="F124" s="3" t="s">
        <v>0</v>
      </c>
      <c r="G124" s="139"/>
      <c r="H124" s="30">
        <v>43035.387499999997</v>
      </c>
      <c r="I124" s="30">
        <v>43035.791666666664</v>
      </c>
      <c r="J124" s="133" t="s">
        <v>773</v>
      </c>
      <c r="K124" s="133" t="s">
        <v>773</v>
      </c>
      <c r="L124" s="133" t="s">
        <v>773</v>
      </c>
      <c r="M124" s="12">
        <f>IF(RIGHT(U124)="T",(+I124-H124),0)</f>
        <v>0</v>
      </c>
      <c r="N124" s="12">
        <f>IF(RIGHT(U124)="U",(+I124-H124),0)</f>
        <v>0</v>
      </c>
      <c r="O124" s="12">
        <f>IF(RIGHT(U124)="C",(+I124-H124),0)</f>
        <v>0</v>
      </c>
      <c r="P124" s="12">
        <f>IF(RIGHT(U124)="D",(+I124-H124),0)</f>
        <v>0.40416666666715173</v>
      </c>
      <c r="Q124" s="26" t="s">
        <v>772</v>
      </c>
      <c r="R124" s="26" t="s">
        <v>772</v>
      </c>
      <c r="S124" s="26" t="s">
        <v>772</v>
      </c>
      <c r="T124" s="13" t="s">
        <v>513</v>
      </c>
      <c r="U124" s="21" t="s">
        <v>447</v>
      </c>
      <c r="V124" s="135" t="s">
        <v>512</v>
      </c>
      <c r="W124" s="106"/>
      <c r="X124" s="139"/>
    </row>
    <row r="125" spans="1:24" ht="18.75">
      <c r="B125" s="140" t="str">
        <f>IF(OR(ISBLANK(C125),C125="TOTAL")," ",SUM(A$8:A125))</f>
        <v xml:space="preserve"> </v>
      </c>
      <c r="C125" s="71"/>
      <c r="D125" s="5"/>
      <c r="E125" s="7"/>
      <c r="F125" s="3"/>
      <c r="G125" s="139"/>
      <c r="H125" s="30"/>
      <c r="I125" s="30"/>
      <c r="J125" s="30"/>
      <c r="K125" s="30"/>
      <c r="L125" s="30"/>
      <c r="M125" s="138">
        <f>SUM(M124)</f>
        <v>0</v>
      </c>
      <c r="N125" s="138">
        <f>SUM(N124)</f>
        <v>0</v>
      </c>
      <c r="O125" s="138">
        <f t="shared" ref="O125:P125" si="201">SUM(O124)</f>
        <v>0</v>
      </c>
      <c r="P125" s="138">
        <f t="shared" si="201"/>
        <v>0.40416666666715173</v>
      </c>
      <c r="Q125" s="138"/>
      <c r="R125" s="138"/>
      <c r="S125" s="138"/>
      <c r="T125" s="13"/>
      <c r="U125" s="21"/>
      <c r="V125" s="135"/>
      <c r="W125" s="106"/>
      <c r="X125" s="53">
        <v>100</v>
      </c>
    </row>
    <row r="126" spans="1:24" ht="18.75">
      <c r="A126" s="70">
        <v>1</v>
      </c>
      <c r="B126" s="140">
        <f>IF(OR(ISBLANK(C126),C126="TOTAL")," ",SUM(A$8:A126))</f>
        <v>49</v>
      </c>
      <c r="C126" s="71" t="s">
        <v>305</v>
      </c>
      <c r="D126" s="5" t="s">
        <v>304</v>
      </c>
      <c r="E126" s="7">
        <v>275.38</v>
      </c>
      <c r="F126" s="3" t="s">
        <v>0</v>
      </c>
      <c r="G126" s="139"/>
      <c r="H126" s="139"/>
      <c r="I126" s="139"/>
      <c r="J126" s="133" t="s">
        <v>773</v>
      </c>
      <c r="K126" s="133" t="s">
        <v>773</v>
      </c>
      <c r="L126" s="133" t="s">
        <v>773</v>
      </c>
      <c r="M126" s="12">
        <f t="shared" ref="M126" si="202">IF(RIGHT(U126)="T",(+I126-H126),0)</f>
        <v>0</v>
      </c>
      <c r="N126" s="12">
        <f t="shared" ref="N126" si="203">IF(RIGHT(U126)="U",(+I126-H126),0)</f>
        <v>0</v>
      </c>
      <c r="O126" s="12">
        <f t="shared" ref="O126" si="204">IF(RIGHT(U126)="C",(+I126-H126),0)</f>
        <v>0</v>
      </c>
      <c r="P126" s="12">
        <f t="shared" ref="P126" si="205">IF(RIGHT(U126)="D",(+I126-H126),0)</f>
        <v>0</v>
      </c>
      <c r="Q126" s="26" t="s">
        <v>772</v>
      </c>
      <c r="R126" s="26" t="s">
        <v>772</v>
      </c>
      <c r="S126" s="26" t="s">
        <v>772</v>
      </c>
      <c r="T126" s="139"/>
      <c r="U126" s="139"/>
      <c r="V126" s="139"/>
      <c r="W126" s="106"/>
      <c r="X126" s="139"/>
    </row>
    <row r="127" spans="1:24" ht="18.75">
      <c r="B127" s="140" t="str">
        <f>IF(OR(ISBLANK(C127),C127="TOTAL")," ",SUM(A$8:A127))</f>
        <v xml:space="preserve"> </v>
      </c>
      <c r="C127" s="71"/>
      <c r="D127" s="5"/>
      <c r="E127" s="7"/>
      <c r="F127" s="3"/>
      <c r="G127" s="139"/>
      <c r="H127" s="139"/>
      <c r="I127" s="139"/>
      <c r="J127" s="139"/>
      <c r="K127" s="139"/>
      <c r="L127" s="139"/>
      <c r="M127" s="138">
        <f t="shared" ref="M127" si="206">SUM(M126)</f>
        <v>0</v>
      </c>
      <c r="N127" s="138">
        <f t="shared" ref="N127:P127" si="207">SUM(N126)</f>
        <v>0</v>
      </c>
      <c r="O127" s="138">
        <f t="shared" si="207"/>
        <v>0</v>
      </c>
      <c r="P127" s="138">
        <f t="shared" si="207"/>
        <v>0</v>
      </c>
      <c r="Q127" s="139"/>
      <c r="R127" s="139"/>
      <c r="S127" s="139"/>
      <c r="T127" s="139"/>
      <c r="U127" s="139"/>
      <c r="V127" s="139"/>
      <c r="W127" s="106"/>
      <c r="X127" s="53">
        <v>100</v>
      </c>
    </row>
    <row r="128" spans="1:24" ht="18.75">
      <c r="A128" s="70">
        <v>1</v>
      </c>
      <c r="B128" s="140">
        <f>IF(OR(ISBLANK(C128),C128="TOTAL")," ",SUM(A$8:A128))</f>
        <v>50</v>
      </c>
      <c r="C128" s="71" t="s">
        <v>303</v>
      </c>
      <c r="D128" s="5" t="s">
        <v>302</v>
      </c>
      <c r="E128" s="7">
        <v>287.12</v>
      </c>
      <c r="F128" s="3" t="s">
        <v>0</v>
      </c>
      <c r="G128" s="139"/>
      <c r="H128" s="139"/>
      <c r="I128" s="139"/>
      <c r="J128" s="133" t="s">
        <v>773</v>
      </c>
      <c r="K128" s="133" t="s">
        <v>773</v>
      </c>
      <c r="L128" s="133" t="s">
        <v>773</v>
      </c>
      <c r="M128" s="12">
        <f t="shared" ref="M128" si="208">IF(RIGHT(U128)="T",(+I128-H128),0)</f>
        <v>0</v>
      </c>
      <c r="N128" s="12">
        <f t="shared" ref="N128" si="209">IF(RIGHT(U128)="U",(+I128-H128),0)</f>
        <v>0</v>
      </c>
      <c r="O128" s="12">
        <f t="shared" ref="O128" si="210">IF(RIGHT(U128)="C",(+I128-H128),0)</f>
        <v>0</v>
      </c>
      <c r="P128" s="12">
        <f t="shared" ref="P128" si="211">IF(RIGHT(U128)="D",(+I128-H128),0)</f>
        <v>0</v>
      </c>
      <c r="Q128" s="26" t="s">
        <v>772</v>
      </c>
      <c r="R128" s="26" t="s">
        <v>772</v>
      </c>
      <c r="S128" s="26" t="s">
        <v>772</v>
      </c>
      <c r="T128" s="139"/>
      <c r="U128" s="139"/>
      <c r="V128" s="139"/>
      <c r="W128" s="106"/>
      <c r="X128" s="139"/>
    </row>
    <row r="129" spans="1:24" ht="18.75">
      <c r="B129" s="140" t="str">
        <f>IF(OR(ISBLANK(C129),C129="TOTAL")," ",SUM(A$8:A129))</f>
        <v xml:space="preserve"> </v>
      </c>
      <c r="C129" s="71"/>
      <c r="D129" s="5"/>
      <c r="E129" s="7"/>
      <c r="F129" s="3"/>
      <c r="G129" s="139"/>
      <c r="H129" s="139"/>
      <c r="I129" s="139"/>
      <c r="J129" s="139"/>
      <c r="K129" s="139"/>
      <c r="L129" s="139"/>
      <c r="M129" s="138">
        <f t="shared" ref="M129" si="212">SUM(M128)</f>
        <v>0</v>
      </c>
      <c r="N129" s="138">
        <f t="shared" ref="N129:P129" si="213">SUM(N128)</f>
        <v>0</v>
      </c>
      <c r="O129" s="138">
        <f t="shared" si="213"/>
        <v>0</v>
      </c>
      <c r="P129" s="138">
        <f t="shared" si="213"/>
        <v>0</v>
      </c>
      <c r="Q129" s="139"/>
      <c r="R129" s="139"/>
      <c r="S129" s="139"/>
      <c r="T129" s="139"/>
      <c r="U129" s="139"/>
      <c r="V129" s="139"/>
      <c r="W129" s="106"/>
      <c r="X129" s="53">
        <v>100</v>
      </c>
    </row>
    <row r="130" spans="1:24" ht="18.75">
      <c r="A130" s="70">
        <v>1</v>
      </c>
      <c r="B130" s="140">
        <f>IF(OR(ISBLANK(C130),C130="TOTAL")," ",SUM(A$8:A130))</f>
        <v>51</v>
      </c>
      <c r="C130" s="71" t="s">
        <v>301</v>
      </c>
      <c r="D130" s="5" t="s">
        <v>300</v>
      </c>
      <c r="E130" s="7">
        <v>84.77</v>
      </c>
      <c r="F130" s="3" t="s">
        <v>0</v>
      </c>
      <c r="G130" s="139"/>
      <c r="H130" s="139"/>
      <c r="I130" s="139"/>
      <c r="J130" s="133" t="s">
        <v>773</v>
      </c>
      <c r="K130" s="133" t="s">
        <v>773</v>
      </c>
      <c r="L130" s="133" t="s">
        <v>773</v>
      </c>
      <c r="M130" s="12">
        <f t="shared" ref="M130" si="214">IF(RIGHT(U130)="T",(+I130-H130),0)</f>
        <v>0</v>
      </c>
      <c r="N130" s="12">
        <f t="shared" ref="N130" si="215">IF(RIGHT(U130)="U",(+I130-H130),0)</f>
        <v>0</v>
      </c>
      <c r="O130" s="12">
        <f t="shared" ref="O130" si="216">IF(RIGHT(U130)="C",(+I130-H130),0)</f>
        <v>0</v>
      </c>
      <c r="P130" s="12">
        <f t="shared" ref="P130" si="217">IF(RIGHT(U130)="D",(+I130-H130),0)</f>
        <v>0</v>
      </c>
      <c r="Q130" s="26" t="s">
        <v>772</v>
      </c>
      <c r="R130" s="26" t="s">
        <v>772</v>
      </c>
      <c r="S130" s="26" t="s">
        <v>772</v>
      </c>
      <c r="T130" s="139"/>
      <c r="U130" s="139"/>
      <c r="V130" s="139"/>
      <c r="W130" s="106"/>
      <c r="X130" s="139"/>
    </row>
    <row r="131" spans="1:24" ht="18.75">
      <c r="B131" s="140" t="str">
        <f>IF(OR(ISBLANK(C131),C131="TOTAL")," ",SUM(A$8:A131))</f>
        <v xml:space="preserve"> </v>
      </c>
      <c r="C131" s="71"/>
      <c r="D131" s="5"/>
      <c r="E131" s="7"/>
      <c r="F131" s="3"/>
      <c r="G131" s="139"/>
      <c r="H131" s="139"/>
      <c r="I131" s="139"/>
      <c r="J131" s="139"/>
      <c r="K131" s="139"/>
      <c r="L131" s="139"/>
      <c r="M131" s="138">
        <f t="shared" ref="M131" si="218">SUM(M130)</f>
        <v>0</v>
      </c>
      <c r="N131" s="138">
        <f t="shared" ref="N131:P131" si="219">SUM(N130)</f>
        <v>0</v>
      </c>
      <c r="O131" s="138">
        <f t="shared" si="219"/>
        <v>0</v>
      </c>
      <c r="P131" s="138">
        <f t="shared" si="219"/>
        <v>0</v>
      </c>
      <c r="Q131" s="139"/>
      <c r="R131" s="139"/>
      <c r="S131" s="139"/>
      <c r="T131" s="139"/>
      <c r="U131" s="139"/>
      <c r="V131" s="139"/>
      <c r="W131" s="106"/>
      <c r="X131" s="53">
        <v>100</v>
      </c>
    </row>
    <row r="132" spans="1:24" ht="18.75">
      <c r="A132" s="70">
        <v>1</v>
      </c>
      <c r="B132" s="140">
        <f>IF(OR(ISBLANK(C132),C132="TOTAL")," ",SUM(A$8:A132))</f>
        <v>52</v>
      </c>
      <c r="C132" s="71" t="s">
        <v>299</v>
      </c>
      <c r="D132" s="5" t="s">
        <v>298</v>
      </c>
      <c r="E132" s="7">
        <v>35.734999999999999</v>
      </c>
      <c r="F132" s="3" t="s">
        <v>0</v>
      </c>
      <c r="G132" s="139"/>
      <c r="H132" s="139"/>
      <c r="I132" s="139"/>
      <c r="J132" s="133" t="s">
        <v>773</v>
      </c>
      <c r="K132" s="133" t="s">
        <v>773</v>
      </c>
      <c r="L132" s="133" t="s">
        <v>773</v>
      </c>
      <c r="M132" s="12">
        <f t="shared" ref="M132" si="220">IF(RIGHT(U132)="T",(+I132-H132),0)</f>
        <v>0</v>
      </c>
      <c r="N132" s="12">
        <f t="shared" ref="N132" si="221">IF(RIGHT(U132)="U",(+I132-H132),0)</f>
        <v>0</v>
      </c>
      <c r="O132" s="12">
        <f t="shared" ref="O132" si="222">IF(RIGHT(U132)="C",(+I132-H132),0)</f>
        <v>0</v>
      </c>
      <c r="P132" s="12">
        <f t="shared" ref="P132" si="223">IF(RIGHT(U132)="D",(+I132-H132),0)</f>
        <v>0</v>
      </c>
      <c r="Q132" s="26" t="s">
        <v>772</v>
      </c>
      <c r="R132" s="26" t="s">
        <v>772</v>
      </c>
      <c r="S132" s="26" t="s">
        <v>772</v>
      </c>
      <c r="T132" s="139"/>
      <c r="U132" s="139"/>
      <c r="V132" s="139"/>
      <c r="W132" s="106"/>
      <c r="X132" s="139"/>
    </row>
    <row r="133" spans="1:24" ht="18.75">
      <c r="B133" s="140" t="str">
        <f>IF(OR(ISBLANK(C133),C133="TOTAL")," ",SUM(A$8:A133))</f>
        <v xml:space="preserve"> </v>
      </c>
      <c r="C133" s="71"/>
      <c r="D133" s="5"/>
      <c r="E133" s="7"/>
      <c r="F133" s="3"/>
      <c r="G133" s="139"/>
      <c r="H133" s="139"/>
      <c r="I133" s="139"/>
      <c r="J133" s="139"/>
      <c r="K133" s="139"/>
      <c r="L133" s="139"/>
      <c r="M133" s="138">
        <f t="shared" ref="M133" si="224">SUM(M132)</f>
        <v>0</v>
      </c>
      <c r="N133" s="138">
        <f t="shared" ref="N133:P133" si="225">SUM(N132)</f>
        <v>0</v>
      </c>
      <c r="O133" s="138">
        <f t="shared" si="225"/>
        <v>0</v>
      </c>
      <c r="P133" s="138">
        <f t="shared" si="225"/>
        <v>0</v>
      </c>
      <c r="Q133" s="139"/>
      <c r="R133" s="139"/>
      <c r="S133" s="139"/>
      <c r="T133" s="139"/>
      <c r="U133" s="139"/>
      <c r="V133" s="139"/>
      <c r="W133" s="106"/>
      <c r="X133" s="53">
        <v>100</v>
      </c>
    </row>
    <row r="134" spans="1:24" ht="18.75">
      <c r="A134" s="70">
        <v>1</v>
      </c>
      <c r="B134" s="140">
        <f>IF(OR(ISBLANK(C134),C134="TOTAL")," ",SUM(A$8:A134))</f>
        <v>53</v>
      </c>
      <c r="C134" s="71" t="s">
        <v>297</v>
      </c>
      <c r="D134" s="5" t="s">
        <v>296</v>
      </c>
      <c r="E134" s="4">
        <v>93.78</v>
      </c>
      <c r="F134" s="3" t="s">
        <v>0</v>
      </c>
      <c r="G134" s="139"/>
      <c r="H134" s="139"/>
      <c r="I134" s="139"/>
      <c r="J134" s="133" t="s">
        <v>773</v>
      </c>
      <c r="K134" s="133" t="s">
        <v>773</v>
      </c>
      <c r="L134" s="133" t="s">
        <v>773</v>
      </c>
      <c r="M134" s="12">
        <f t="shared" ref="M134" si="226">IF(RIGHT(U134)="T",(+I134-H134),0)</f>
        <v>0</v>
      </c>
      <c r="N134" s="12">
        <f t="shared" ref="N134" si="227">IF(RIGHT(U134)="U",(+I134-H134),0)</f>
        <v>0</v>
      </c>
      <c r="O134" s="12">
        <f t="shared" ref="O134" si="228">IF(RIGHT(U134)="C",(+I134-H134),0)</f>
        <v>0</v>
      </c>
      <c r="P134" s="12">
        <f t="shared" ref="P134" si="229">IF(RIGHT(U134)="D",(+I134-H134),0)</f>
        <v>0</v>
      </c>
      <c r="Q134" s="26" t="s">
        <v>772</v>
      </c>
      <c r="R134" s="26" t="s">
        <v>772</v>
      </c>
      <c r="S134" s="26" t="s">
        <v>772</v>
      </c>
      <c r="T134" s="139"/>
      <c r="U134" s="139"/>
      <c r="V134" s="139"/>
      <c r="W134" s="106"/>
      <c r="X134" s="139"/>
    </row>
    <row r="135" spans="1:24" ht="18.75">
      <c r="B135" s="140" t="str">
        <f>IF(OR(ISBLANK(C135),C135="TOTAL")," ",SUM(A$8:A135))</f>
        <v xml:space="preserve"> </v>
      </c>
      <c r="C135" s="71"/>
      <c r="D135" s="5"/>
      <c r="E135" s="4"/>
      <c r="F135" s="3"/>
      <c r="G135" s="139"/>
      <c r="H135" s="139"/>
      <c r="I135" s="139"/>
      <c r="J135" s="139"/>
      <c r="K135" s="139"/>
      <c r="L135" s="139"/>
      <c r="M135" s="138">
        <f t="shared" ref="M135" si="230">SUM(M134)</f>
        <v>0</v>
      </c>
      <c r="N135" s="138">
        <f t="shared" ref="N135:P135" si="231">SUM(N134)</f>
        <v>0</v>
      </c>
      <c r="O135" s="138">
        <f t="shared" si="231"/>
        <v>0</v>
      </c>
      <c r="P135" s="138">
        <f t="shared" si="231"/>
        <v>0</v>
      </c>
      <c r="Q135" s="139"/>
      <c r="R135" s="139"/>
      <c r="S135" s="139"/>
      <c r="T135" s="139"/>
      <c r="U135" s="139"/>
      <c r="V135" s="139"/>
      <c r="W135" s="106"/>
      <c r="X135" s="53">
        <v>100</v>
      </c>
    </row>
    <row r="136" spans="1:24" ht="18.75">
      <c r="A136" s="70">
        <v>1</v>
      </c>
      <c r="B136" s="140">
        <f>IF(OR(ISBLANK(C136),C136="TOTAL")," ",SUM(A$8:A136))</f>
        <v>54</v>
      </c>
      <c r="C136" s="71" t="s">
        <v>295</v>
      </c>
      <c r="D136" s="5" t="s">
        <v>294</v>
      </c>
      <c r="E136" s="4">
        <v>78</v>
      </c>
      <c r="F136" s="3" t="s">
        <v>0</v>
      </c>
      <c r="G136" s="139"/>
      <c r="H136" s="139"/>
      <c r="I136" s="139"/>
      <c r="J136" s="133" t="s">
        <v>773</v>
      </c>
      <c r="K136" s="133" t="s">
        <v>773</v>
      </c>
      <c r="L136" s="133" t="s">
        <v>773</v>
      </c>
      <c r="M136" s="12">
        <f t="shared" ref="M136" si="232">IF(RIGHT(U136)="T",(+I136-H136),0)</f>
        <v>0</v>
      </c>
      <c r="N136" s="12">
        <f t="shared" ref="N136" si="233">IF(RIGHT(U136)="U",(+I136-H136),0)</f>
        <v>0</v>
      </c>
      <c r="O136" s="12">
        <f t="shared" ref="O136" si="234">IF(RIGHT(U136)="C",(+I136-H136),0)</f>
        <v>0</v>
      </c>
      <c r="P136" s="12">
        <f t="shared" ref="P136" si="235">IF(RIGHT(U136)="D",(+I136-H136),0)</f>
        <v>0</v>
      </c>
      <c r="Q136" s="26" t="s">
        <v>772</v>
      </c>
      <c r="R136" s="26" t="s">
        <v>772</v>
      </c>
      <c r="S136" s="26" t="s">
        <v>772</v>
      </c>
      <c r="T136" s="139"/>
      <c r="U136" s="139"/>
      <c r="V136" s="139"/>
      <c r="W136" s="106"/>
      <c r="X136" s="139"/>
    </row>
    <row r="137" spans="1:24" ht="18.75">
      <c r="B137" s="140" t="str">
        <f>IF(OR(ISBLANK(C137),C137="TOTAL")," ",SUM(A$8:A137))</f>
        <v xml:space="preserve"> </v>
      </c>
      <c r="C137" s="71"/>
      <c r="D137" s="5"/>
      <c r="E137" s="4"/>
      <c r="F137" s="3"/>
      <c r="G137" s="139"/>
      <c r="H137" s="139"/>
      <c r="I137" s="139"/>
      <c r="J137" s="139"/>
      <c r="K137" s="139"/>
      <c r="L137" s="139"/>
      <c r="M137" s="138">
        <f t="shared" ref="M137" si="236">SUM(M136)</f>
        <v>0</v>
      </c>
      <c r="N137" s="138">
        <f t="shared" ref="N137:P137" si="237">SUM(N136)</f>
        <v>0</v>
      </c>
      <c r="O137" s="138">
        <f t="shared" si="237"/>
        <v>0</v>
      </c>
      <c r="P137" s="138">
        <f t="shared" si="237"/>
        <v>0</v>
      </c>
      <c r="Q137" s="139"/>
      <c r="R137" s="139"/>
      <c r="S137" s="139"/>
      <c r="T137" s="139"/>
      <c r="U137" s="139"/>
      <c r="V137" s="139"/>
      <c r="W137" s="106"/>
      <c r="X137" s="53">
        <v>100</v>
      </c>
    </row>
    <row r="138" spans="1:24" ht="18.75">
      <c r="A138" s="70">
        <v>1</v>
      </c>
      <c r="B138" s="140">
        <f>IF(OR(ISBLANK(C138),C138="TOTAL")," ",SUM(A$8:A138))</f>
        <v>55</v>
      </c>
      <c r="C138" s="71" t="s">
        <v>293</v>
      </c>
      <c r="D138" s="5" t="s">
        <v>292</v>
      </c>
      <c r="E138" s="4">
        <v>78</v>
      </c>
      <c r="F138" s="3" t="s">
        <v>0</v>
      </c>
      <c r="G138" s="139"/>
      <c r="H138" s="139"/>
      <c r="I138" s="139"/>
      <c r="J138" s="133" t="s">
        <v>773</v>
      </c>
      <c r="K138" s="133" t="s">
        <v>773</v>
      </c>
      <c r="L138" s="133" t="s">
        <v>773</v>
      </c>
      <c r="M138" s="12">
        <f t="shared" ref="M138" si="238">IF(RIGHT(U138)="T",(+I138-H138),0)</f>
        <v>0</v>
      </c>
      <c r="N138" s="12">
        <f t="shared" ref="N138" si="239">IF(RIGHT(U138)="U",(+I138-H138),0)</f>
        <v>0</v>
      </c>
      <c r="O138" s="12">
        <f t="shared" ref="O138" si="240">IF(RIGHT(U138)="C",(+I138-H138),0)</f>
        <v>0</v>
      </c>
      <c r="P138" s="12">
        <f t="shared" ref="P138" si="241">IF(RIGHT(U138)="D",(+I138-H138),0)</f>
        <v>0</v>
      </c>
      <c r="Q138" s="26" t="s">
        <v>772</v>
      </c>
      <c r="R138" s="26" t="s">
        <v>772</v>
      </c>
      <c r="S138" s="26" t="s">
        <v>772</v>
      </c>
      <c r="T138" s="139"/>
      <c r="U138" s="139"/>
      <c r="V138" s="139"/>
      <c r="W138" s="106"/>
      <c r="X138" s="139"/>
    </row>
    <row r="139" spans="1:24" ht="18.75">
      <c r="B139" s="140" t="str">
        <f>IF(OR(ISBLANK(C139),C139="TOTAL")," ",SUM(A$8:A139))</f>
        <v xml:space="preserve"> </v>
      </c>
      <c r="C139" s="71"/>
      <c r="D139" s="5"/>
      <c r="E139" s="4"/>
      <c r="F139" s="3"/>
      <c r="G139" s="139"/>
      <c r="H139" s="139"/>
      <c r="I139" s="139"/>
      <c r="J139" s="139"/>
      <c r="K139" s="139"/>
      <c r="L139" s="139"/>
      <c r="M139" s="138">
        <f t="shared" ref="M139" si="242">SUM(M138)</f>
        <v>0</v>
      </c>
      <c r="N139" s="138">
        <f t="shared" ref="N139:P139" si="243">SUM(N138)</f>
        <v>0</v>
      </c>
      <c r="O139" s="138">
        <f t="shared" si="243"/>
        <v>0</v>
      </c>
      <c r="P139" s="138">
        <f t="shared" si="243"/>
        <v>0</v>
      </c>
      <c r="Q139" s="139"/>
      <c r="R139" s="139"/>
      <c r="S139" s="139"/>
      <c r="T139" s="139"/>
      <c r="U139" s="139"/>
      <c r="V139" s="139"/>
      <c r="W139" s="106"/>
      <c r="X139" s="53">
        <v>100</v>
      </c>
    </row>
    <row r="140" spans="1:24" ht="18.75">
      <c r="A140" s="70">
        <v>1</v>
      </c>
      <c r="B140" s="140">
        <f>IF(OR(ISBLANK(C140),C140="TOTAL")," ",SUM(A$8:A140))</f>
        <v>56</v>
      </c>
      <c r="C140" s="71" t="s">
        <v>291</v>
      </c>
      <c r="D140" s="5" t="s">
        <v>290</v>
      </c>
      <c r="E140" s="4">
        <v>0.375</v>
      </c>
      <c r="F140" s="3" t="s">
        <v>0</v>
      </c>
      <c r="G140" s="139"/>
      <c r="H140" s="139"/>
      <c r="I140" s="139"/>
      <c r="J140" s="133" t="s">
        <v>773</v>
      </c>
      <c r="K140" s="133" t="s">
        <v>773</v>
      </c>
      <c r="L140" s="133" t="s">
        <v>773</v>
      </c>
      <c r="M140" s="12">
        <f t="shared" ref="M140" si="244">IF(RIGHT(U140)="T",(+I140-H140),0)</f>
        <v>0</v>
      </c>
      <c r="N140" s="12">
        <f t="shared" ref="N140" si="245">IF(RIGHT(U140)="U",(+I140-H140),0)</f>
        <v>0</v>
      </c>
      <c r="O140" s="12">
        <f t="shared" ref="O140" si="246">IF(RIGHT(U140)="C",(+I140-H140),0)</f>
        <v>0</v>
      </c>
      <c r="P140" s="12">
        <f t="shared" ref="P140" si="247">IF(RIGHT(U140)="D",(+I140-H140),0)</f>
        <v>0</v>
      </c>
      <c r="Q140" s="26" t="s">
        <v>772</v>
      </c>
      <c r="R140" s="26" t="s">
        <v>772</v>
      </c>
      <c r="S140" s="26" t="s">
        <v>772</v>
      </c>
      <c r="T140" s="139"/>
      <c r="U140" s="139"/>
      <c r="V140" s="139"/>
      <c r="W140" s="106"/>
      <c r="X140" s="139"/>
    </row>
    <row r="141" spans="1:24" ht="18.75">
      <c r="B141" s="140" t="str">
        <f>IF(OR(ISBLANK(C141),C141="TOTAL")," ",SUM(A$8:A141))</f>
        <v xml:space="preserve"> </v>
      </c>
      <c r="C141" s="71"/>
      <c r="D141" s="5"/>
      <c r="E141" s="4"/>
      <c r="F141" s="3"/>
      <c r="G141" s="139"/>
      <c r="H141" s="139"/>
      <c r="I141" s="139"/>
      <c r="J141" s="139"/>
      <c r="K141" s="139"/>
      <c r="L141" s="139"/>
      <c r="M141" s="138">
        <f t="shared" ref="M141" si="248">SUM(M140)</f>
        <v>0</v>
      </c>
      <c r="N141" s="138">
        <f t="shared" ref="N141:P141" si="249">SUM(N140)</f>
        <v>0</v>
      </c>
      <c r="O141" s="138">
        <f t="shared" si="249"/>
        <v>0</v>
      </c>
      <c r="P141" s="138">
        <f t="shared" si="249"/>
        <v>0</v>
      </c>
      <c r="Q141" s="139"/>
      <c r="R141" s="139"/>
      <c r="S141" s="139"/>
      <c r="T141" s="139"/>
      <c r="U141" s="139"/>
      <c r="V141" s="139"/>
      <c r="W141" s="106"/>
      <c r="X141" s="53">
        <v>100</v>
      </c>
    </row>
    <row r="142" spans="1:24" ht="18.75">
      <c r="A142" s="70">
        <v>1</v>
      </c>
      <c r="B142" s="140">
        <f>IF(OR(ISBLANK(C142),C142="TOTAL")," ",SUM(A$8:A142))</f>
        <v>57</v>
      </c>
      <c r="C142" s="71" t="s">
        <v>289</v>
      </c>
      <c r="D142" s="5" t="s">
        <v>288</v>
      </c>
      <c r="E142" s="4">
        <v>105</v>
      </c>
      <c r="F142" s="3" t="s">
        <v>0</v>
      </c>
      <c r="G142" s="139"/>
      <c r="H142" s="139"/>
      <c r="I142" s="139"/>
      <c r="J142" s="133" t="s">
        <v>773</v>
      </c>
      <c r="K142" s="133" t="s">
        <v>773</v>
      </c>
      <c r="L142" s="133" t="s">
        <v>773</v>
      </c>
      <c r="M142" s="12">
        <f t="shared" ref="M142" si="250">IF(RIGHT(U142)="T",(+I142-H142),0)</f>
        <v>0</v>
      </c>
      <c r="N142" s="12">
        <f t="shared" ref="N142" si="251">IF(RIGHT(U142)="U",(+I142-H142),0)</f>
        <v>0</v>
      </c>
      <c r="O142" s="12">
        <f t="shared" ref="O142" si="252">IF(RIGHT(U142)="C",(+I142-H142),0)</f>
        <v>0</v>
      </c>
      <c r="P142" s="12">
        <f t="shared" ref="P142" si="253">IF(RIGHT(U142)="D",(+I142-H142),0)</f>
        <v>0</v>
      </c>
      <c r="Q142" s="26" t="s">
        <v>772</v>
      </c>
      <c r="R142" s="26" t="s">
        <v>772</v>
      </c>
      <c r="S142" s="26" t="s">
        <v>772</v>
      </c>
      <c r="T142" s="139"/>
      <c r="U142" s="139"/>
      <c r="V142" s="139"/>
      <c r="W142" s="106"/>
      <c r="X142" s="139"/>
    </row>
    <row r="143" spans="1:24" ht="18.75">
      <c r="B143" s="140" t="str">
        <f>IF(OR(ISBLANK(C143),C143="TOTAL")," ",SUM(A$8:A143))</f>
        <v xml:space="preserve"> </v>
      </c>
      <c r="C143" s="71"/>
      <c r="D143" s="5"/>
      <c r="E143" s="4"/>
      <c r="F143" s="3"/>
      <c r="G143" s="139"/>
      <c r="H143" s="139"/>
      <c r="I143" s="139"/>
      <c r="J143" s="139"/>
      <c r="K143" s="139"/>
      <c r="L143" s="139"/>
      <c r="M143" s="138">
        <f t="shared" ref="M143" si="254">SUM(M142)</f>
        <v>0</v>
      </c>
      <c r="N143" s="138">
        <f t="shared" ref="N143:P143" si="255">SUM(N142)</f>
        <v>0</v>
      </c>
      <c r="O143" s="138">
        <f t="shared" si="255"/>
        <v>0</v>
      </c>
      <c r="P143" s="138">
        <f t="shared" si="255"/>
        <v>0</v>
      </c>
      <c r="Q143" s="139"/>
      <c r="R143" s="139"/>
      <c r="S143" s="139"/>
      <c r="T143" s="139"/>
      <c r="U143" s="139"/>
      <c r="V143" s="139"/>
      <c r="W143" s="106"/>
      <c r="X143" s="53">
        <v>100</v>
      </c>
    </row>
    <row r="144" spans="1:24" ht="31.5">
      <c r="A144" s="70">
        <v>1</v>
      </c>
      <c r="B144" s="140">
        <f>IF(OR(ISBLANK(C144),C144="TOTAL")," ",SUM(A$8:A144))</f>
        <v>58</v>
      </c>
      <c r="C144" s="71" t="s">
        <v>287</v>
      </c>
      <c r="D144" s="5" t="s">
        <v>286</v>
      </c>
      <c r="E144" s="4">
        <v>10.45</v>
      </c>
      <c r="F144" s="3" t="s">
        <v>0</v>
      </c>
      <c r="G144" s="139"/>
      <c r="H144" s="30">
        <v>43036.37777777778</v>
      </c>
      <c r="I144" s="30">
        <v>43036.811111111114</v>
      </c>
      <c r="J144" s="133" t="s">
        <v>773</v>
      </c>
      <c r="K144" s="133" t="s">
        <v>773</v>
      </c>
      <c r="L144" s="133" t="s">
        <v>773</v>
      </c>
      <c r="M144" s="12">
        <f>IF(RIGHT(U144)="T",(+I144-H144),0)</f>
        <v>0</v>
      </c>
      <c r="N144" s="12">
        <f>IF(RIGHT(U144)="U",(+I144-H144),0)</f>
        <v>0</v>
      </c>
      <c r="O144" s="12">
        <f>IF(RIGHT(U144)="C",(+I144-H144),0)</f>
        <v>0</v>
      </c>
      <c r="P144" s="12">
        <f>IF(RIGHT(U144)="D",(+I144-H144),0)</f>
        <v>0.43333333333430346</v>
      </c>
      <c r="Q144" s="26" t="s">
        <v>772</v>
      </c>
      <c r="R144" s="26" t="s">
        <v>772</v>
      </c>
      <c r="S144" s="26" t="s">
        <v>772</v>
      </c>
      <c r="T144" s="15" t="s">
        <v>514</v>
      </c>
      <c r="U144" s="16" t="s">
        <v>447</v>
      </c>
      <c r="V144" s="135" t="s">
        <v>512</v>
      </c>
      <c r="W144" s="106"/>
      <c r="X144" s="139"/>
    </row>
    <row r="145" spans="1:24" ht="18.75">
      <c r="B145" s="140" t="str">
        <f>IF(OR(ISBLANK(C145),C145="TOTAL")," ",SUM(A$8:A145))</f>
        <v xml:space="preserve"> </v>
      </c>
      <c r="C145" s="71"/>
      <c r="D145" s="5"/>
      <c r="E145" s="4"/>
      <c r="F145" s="3"/>
      <c r="G145" s="139"/>
      <c r="H145" s="30"/>
      <c r="I145" s="30"/>
      <c r="J145" s="30"/>
      <c r="K145" s="30"/>
      <c r="L145" s="30"/>
      <c r="M145" s="138">
        <f>SUM(M144)</f>
        <v>0</v>
      </c>
      <c r="N145" s="138">
        <f>SUM(N144)</f>
        <v>0</v>
      </c>
      <c r="O145" s="138">
        <f t="shared" ref="O145:P145" si="256">SUM(O144)</f>
        <v>0</v>
      </c>
      <c r="P145" s="138">
        <f t="shared" si="256"/>
        <v>0.43333333333430346</v>
      </c>
      <c r="Q145" s="138"/>
      <c r="R145" s="138"/>
      <c r="S145" s="138"/>
      <c r="T145" s="15"/>
      <c r="U145" s="16"/>
      <c r="V145" s="134"/>
      <c r="W145" s="106"/>
      <c r="X145" s="53">
        <v>100</v>
      </c>
    </row>
    <row r="146" spans="1:24" ht="31.5">
      <c r="A146" s="70">
        <v>1</v>
      </c>
      <c r="B146" s="140">
        <f>IF(OR(ISBLANK(C146),C146="TOTAL")," ",SUM(A$8:A146))</f>
        <v>59</v>
      </c>
      <c r="C146" s="71" t="s">
        <v>285</v>
      </c>
      <c r="D146" s="5" t="s">
        <v>284</v>
      </c>
      <c r="E146" s="73">
        <v>47.264000000000003</v>
      </c>
      <c r="F146" s="3" t="s">
        <v>0</v>
      </c>
      <c r="G146" s="139"/>
      <c r="H146" s="136">
        <v>43019.417361111111</v>
      </c>
      <c r="I146" s="136">
        <v>43019.770833333336</v>
      </c>
      <c r="J146" s="133" t="s">
        <v>773</v>
      </c>
      <c r="K146" s="133" t="s">
        <v>773</v>
      </c>
      <c r="L146" s="133" t="s">
        <v>773</v>
      </c>
      <c r="M146" s="23">
        <f t="shared" ref="M146:M159" si="257">IF(RIGHT(U146)="T",(+I146-H146),0)</f>
        <v>0</v>
      </c>
      <c r="N146" s="23">
        <f t="shared" ref="N146:N159" si="258">IF(RIGHT(U146)="U",(+I146-H146),0)</f>
        <v>0</v>
      </c>
      <c r="O146" s="23">
        <f t="shared" ref="O146:O159" si="259">IF(RIGHT(U146)="C",(+I146-H146),0)</f>
        <v>0</v>
      </c>
      <c r="P146" s="23">
        <f t="shared" ref="P146:P159" si="260">IF(RIGHT(U146)="D",(+I146-H146),0)</f>
        <v>0.35347222222480923</v>
      </c>
      <c r="Q146" s="26" t="s">
        <v>772</v>
      </c>
      <c r="R146" s="26" t="s">
        <v>772</v>
      </c>
      <c r="S146" s="26" t="s">
        <v>772</v>
      </c>
      <c r="T146" s="15" t="s">
        <v>515</v>
      </c>
      <c r="U146" s="16" t="s">
        <v>516</v>
      </c>
      <c r="V146" s="142" t="s">
        <v>517</v>
      </c>
      <c r="W146" s="106"/>
      <c r="X146" s="139"/>
    </row>
    <row r="147" spans="1:24" ht="31.5">
      <c r="B147" s="140" t="str">
        <f>IF(OR(ISBLANK(C147),C147="TOTAL")," ",SUM(A$8:A147))</f>
        <v xml:space="preserve"> </v>
      </c>
      <c r="C147" s="71"/>
      <c r="D147" s="5"/>
      <c r="E147" s="73"/>
      <c r="F147" s="3"/>
      <c r="G147" s="139"/>
      <c r="H147" s="30">
        <v>43021.519444444442</v>
      </c>
      <c r="I147" s="30">
        <v>43021.821527777778</v>
      </c>
      <c r="J147" s="133" t="s">
        <v>773</v>
      </c>
      <c r="K147" s="133" t="s">
        <v>773</v>
      </c>
      <c r="L147" s="133" t="s">
        <v>773</v>
      </c>
      <c r="M147" s="12">
        <f t="shared" si="257"/>
        <v>0</v>
      </c>
      <c r="N147" s="12">
        <f t="shared" si="258"/>
        <v>0</v>
      </c>
      <c r="O147" s="12">
        <f t="shared" si="259"/>
        <v>0</v>
      </c>
      <c r="P147" s="12">
        <f t="shared" si="260"/>
        <v>0.30208333333575865</v>
      </c>
      <c r="Q147" s="26" t="s">
        <v>772</v>
      </c>
      <c r="R147" s="26" t="s">
        <v>772</v>
      </c>
      <c r="S147" s="26" t="s">
        <v>772</v>
      </c>
      <c r="T147" s="13" t="s">
        <v>518</v>
      </c>
      <c r="U147" s="21" t="s">
        <v>516</v>
      </c>
      <c r="V147" s="142" t="s">
        <v>517</v>
      </c>
      <c r="W147" s="106"/>
      <c r="X147" s="139"/>
    </row>
    <row r="148" spans="1:24" ht="31.5">
      <c r="B148" s="140" t="str">
        <f>IF(OR(ISBLANK(C148),C148="TOTAL")," ",SUM(A$8:A148))</f>
        <v xml:space="preserve"> </v>
      </c>
      <c r="C148" s="71"/>
      <c r="D148" s="5"/>
      <c r="E148" s="73"/>
      <c r="F148" s="3"/>
      <c r="G148" s="139"/>
      <c r="H148" s="30">
        <v>43024.046527777777</v>
      </c>
      <c r="I148" s="30">
        <v>43025.348611111112</v>
      </c>
      <c r="J148" s="133" t="s">
        <v>773</v>
      </c>
      <c r="K148" s="133" t="s">
        <v>773</v>
      </c>
      <c r="L148" s="133" t="s">
        <v>773</v>
      </c>
      <c r="M148" s="12">
        <f t="shared" si="257"/>
        <v>0</v>
      </c>
      <c r="N148" s="12">
        <f t="shared" si="258"/>
        <v>0</v>
      </c>
      <c r="O148" s="12">
        <f t="shared" si="259"/>
        <v>0</v>
      </c>
      <c r="P148" s="12">
        <f t="shared" si="260"/>
        <v>1.3020833333357587</v>
      </c>
      <c r="Q148" s="26" t="s">
        <v>772</v>
      </c>
      <c r="R148" s="26" t="s">
        <v>772</v>
      </c>
      <c r="S148" s="26" t="s">
        <v>772</v>
      </c>
      <c r="T148" s="13" t="s">
        <v>519</v>
      </c>
      <c r="U148" s="21" t="s">
        <v>470</v>
      </c>
      <c r="V148" s="135" t="s">
        <v>520</v>
      </c>
      <c r="W148" s="106"/>
      <c r="X148" s="139"/>
    </row>
    <row r="149" spans="1:24" ht="31.5">
      <c r="B149" s="140" t="str">
        <f>IF(OR(ISBLANK(C149),C149="TOTAL")," ",SUM(A$8:A149))</f>
        <v xml:space="preserve"> </v>
      </c>
      <c r="C149" s="71"/>
      <c r="D149" s="5"/>
      <c r="E149" s="73"/>
      <c r="F149" s="3"/>
      <c r="G149" s="139"/>
      <c r="H149" s="30">
        <v>43027.041666666664</v>
      </c>
      <c r="I149" s="30">
        <v>43028.51458333333</v>
      </c>
      <c r="J149" s="133" t="s">
        <v>773</v>
      </c>
      <c r="K149" s="133" t="s">
        <v>773</v>
      </c>
      <c r="L149" s="133" t="s">
        <v>773</v>
      </c>
      <c r="M149" s="12">
        <f t="shared" si="257"/>
        <v>0</v>
      </c>
      <c r="N149" s="12">
        <f t="shared" si="258"/>
        <v>0</v>
      </c>
      <c r="O149" s="12">
        <f t="shared" si="259"/>
        <v>0</v>
      </c>
      <c r="P149" s="12">
        <f t="shared" si="260"/>
        <v>1.4729166666656965</v>
      </c>
      <c r="Q149" s="26" t="s">
        <v>772</v>
      </c>
      <c r="R149" s="26" t="s">
        <v>772</v>
      </c>
      <c r="S149" s="26" t="s">
        <v>772</v>
      </c>
      <c r="T149" s="13" t="s">
        <v>521</v>
      </c>
      <c r="U149" s="21" t="s">
        <v>470</v>
      </c>
      <c r="V149" s="135" t="s">
        <v>522</v>
      </c>
      <c r="W149" s="106"/>
      <c r="X149" s="139"/>
    </row>
    <row r="150" spans="1:24" ht="31.5">
      <c r="B150" s="140" t="str">
        <f>IF(OR(ISBLANK(C150),C150="TOTAL")," ",SUM(A$8:A150))</f>
        <v xml:space="preserve"> </v>
      </c>
      <c r="C150" s="71"/>
      <c r="D150" s="5"/>
      <c r="E150" s="73"/>
      <c r="F150" s="3"/>
      <c r="G150" s="139"/>
      <c r="H150" s="30">
        <v>43030.878472222219</v>
      </c>
      <c r="I150" s="30">
        <v>43031.348611111112</v>
      </c>
      <c r="J150" s="133" t="s">
        <v>773</v>
      </c>
      <c r="K150" s="133" t="s">
        <v>773</v>
      </c>
      <c r="L150" s="133" t="s">
        <v>773</v>
      </c>
      <c r="M150" s="12">
        <f t="shared" si="257"/>
        <v>0</v>
      </c>
      <c r="N150" s="12">
        <f t="shared" si="258"/>
        <v>0</v>
      </c>
      <c r="O150" s="12">
        <f t="shared" si="259"/>
        <v>0</v>
      </c>
      <c r="P150" s="12">
        <f t="shared" si="260"/>
        <v>0.47013888889341615</v>
      </c>
      <c r="Q150" s="26" t="s">
        <v>772</v>
      </c>
      <c r="R150" s="26" t="s">
        <v>772</v>
      </c>
      <c r="S150" s="26" t="s">
        <v>772</v>
      </c>
      <c r="T150" s="13" t="s">
        <v>523</v>
      </c>
      <c r="U150" s="21" t="s">
        <v>470</v>
      </c>
      <c r="V150" s="135" t="s">
        <v>524</v>
      </c>
      <c r="W150" s="106"/>
      <c r="X150" s="139"/>
    </row>
    <row r="151" spans="1:24" ht="31.5">
      <c r="B151" s="140" t="str">
        <f>IF(OR(ISBLANK(C151),C151="TOTAL")," ",SUM(A$8:A151))</f>
        <v xml:space="preserve"> </v>
      </c>
      <c r="C151" s="71"/>
      <c r="D151" s="5"/>
      <c r="E151" s="73"/>
      <c r="F151" s="3"/>
      <c r="G151" s="139"/>
      <c r="H151" s="30">
        <v>43032.017361111109</v>
      </c>
      <c r="I151" s="30">
        <v>43032.507638888892</v>
      </c>
      <c r="J151" s="133" t="s">
        <v>773</v>
      </c>
      <c r="K151" s="133" t="s">
        <v>773</v>
      </c>
      <c r="L151" s="133" t="s">
        <v>773</v>
      </c>
      <c r="M151" s="12">
        <f t="shared" si="257"/>
        <v>0</v>
      </c>
      <c r="N151" s="12">
        <f t="shared" si="258"/>
        <v>0</v>
      </c>
      <c r="O151" s="12">
        <f t="shared" si="259"/>
        <v>0</v>
      </c>
      <c r="P151" s="12">
        <f t="shared" si="260"/>
        <v>0.49027777778246673</v>
      </c>
      <c r="Q151" s="26" t="s">
        <v>772</v>
      </c>
      <c r="R151" s="26" t="s">
        <v>772</v>
      </c>
      <c r="S151" s="26" t="s">
        <v>772</v>
      </c>
      <c r="T151" s="15" t="s">
        <v>525</v>
      </c>
      <c r="U151" s="16" t="s">
        <v>470</v>
      </c>
      <c r="V151" s="135" t="s">
        <v>526</v>
      </c>
      <c r="W151" s="106"/>
      <c r="X151" s="139"/>
    </row>
    <row r="152" spans="1:24" ht="31.5">
      <c r="B152" s="140" t="str">
        <f>IF(OR(ISBLANK(C152),C152="TOTAL")," ",SUM(A$8:A152))</f>
        <v xml:space="preserve"> </v>
      </c>
      <c r="C152" s="71"/>
      <c r="D152" s="5"/>
      <c r="E152" s="73"/>
      <c r="F152" s="3"/>
      <c r="G152" s="139"/>
      <c r="H152" s="30">
        <v>43032.918749999997</v>
      </c>
      <c r="I152" s="30">
        <v>43033.416666666664</v>
      </c>
      <c r="J152" s="133" t="s">
        <v>773</v>
      </c>
      <c r="K152" s="133" t="s">
        <v>773</v>
      </c>
      <c r="L152" s="133" t="s">
        <v>773</v>
      </c>
      <c r="M152" s="12">
        <f t="shared" si="257"/>
        <v>0</v>
      </c>
      <c r="N152" s="12">
        <f t="shared" si="258"/>
        <v>0</v>
      </c>
      <c r="O152" s="12">
        <f t="shared" si="259"/>
        <v>0</v>
      </c>
      <c r="P152" s="12">
        <f t="shared" si="260"/>
        <v>0.49791666666715173</v>
      </c>
      <c r="Q152" s="26" t="s">
        <v>772</v>
      </c>
      <c r="R152" s="26" t="s">
        <v>772</v>
      </c>
      <c r="S152" s="26" t="s">
        <v>772</v>
      </c>
      <c r="T152" s="13" t="s">
        <v>527</v>
      </c>
      <c r="U152" s="21" t="s">
        <v>470</v>
      </c>
      <c r="V152" s="135" t="s">
        <v>528</v>
      </c>
      <c r="W152" s="106"/>
      <c r="X152" s="139"/>
    </row>
    <row r="153" spans="1:24" ht="31.5">
      <c r="B153" s="140" t="str">
        <f>IF(OR(ISBLANK(C153),C153="TOTAL")," ",SUM(A$8:A153))</f>
        <v xml:space="preserve"> </v>
      </c>
      <c r="C153" s="71"/>
      <c r="D153" s="5"/>
      <c r="E153" s="73"/>
      <c r="F153" s="3"/>
      <c r="G153" s="139"/>
      <c r="H153" s="30">
        <v>43033.905555555553</v>
      </c>
      <c r="I153" s="30">
        <v>43034.353472222225</v>
      </c>
      <c r="J153" s="133" t="s">
        <v>773</v>
      </c>
      <c r="K153" s="133" t="s">
        <v>773</v>
      </c>
      <c r="L153" s="133" t="s">
        <v>773</v>
      </c>
      <c r="M153" s="12">
        <f t="shared" si="257"/>
        <v>0</v>
      </c>
      <c r="N153" s="12">
        <f t="shared" si="258"/>
        <v>0</v>
      </c>
      <c r="O153" s="12">
        <f t="shared" si="259"/>
        <v>0</v>
      </c>
      <c r="P153" s="12">
        <f t="shared" si="260"/>
        <v>0.44791666667151731</v>
      </c>
      <c r="Q153" s="26" t="s">
        <v>772</v>
      </c>
      <c r="R153" s="26" t="s">
        <v>772</v>
      </c>
      <c r="S153" s="26" t="s">
        <v>772</v>
      </c>
      <c r="T153" s="13" t="s">
        <v>500</v>
      </c>
      <c r="U153" s="21" t="s">
        <v>470</v>
      </c>
      <c r="V153" s="135" t="s">
        <v>529</v>
      </c>
      <c r="W153" s="106"/>
      <c r="X153" s="139"/>
    </row>
    <row r="154" spans="1:24" ht="31.5">
      <c r="B154" s="140" t="str">
        <f>IF(OR(ISBLANK(C154),C154="TOTAL")," ",SUM(A$8:A154))</f>
        <v xml:space="preserve"> </v>
      </c>
      <c r="C154" s="71"/>
      <c r="D154" s="5"/>
      <c r="E154" s="73"/>
      <c r="F154" s="3"/>
      <c r="G154" s="139"/>
      <c r="H154" s="30">
        <v>43034.957638888889</v>
      </c>
      <c r="I154" s="30">
        <v>43035.379166666666</v>
      </c>
      <c r="J154" s="133" t="s">
        <v>773</v>
      </c>
      <c r="K154" s="133" t="s">
        <v>773</v>
      </c>
      <c r="L154" s="133" t="s">
        <v>773</v>
      </c>
      <c r="M154" s="12">
        <f t="shared" si="257"/>
        <v>0</v>
      </c>
      <c r="N154" s="12">
        <f t="shared" si="258"/>
        <v>0</v>
      </c>
      <c r="O154" s="12">
        <f t="shared" si="259"/>
        <v>0</v>
      </c>
      <c r="P154" s="12">
        <f t="shared" si="260"/>
        <v>0.42152777777664596</v>
      </c>
      <c r="Q154" s="26" t="s">
        <v>772</v>
      </c>
      <c r="R154" s="26" t="s">
        <v>772</v>
      </c>
      <c r="S154" s="26" t="s">
        <v>772</v>
      </c>
      <c r="T154" s="13" t="s">
        <v>530</v>
      </c>
      <c r="U154" s="21" t="s">
        <v>470</v>
      </c>
      <c r="V154" s="135" t="s">
        <v>531</v>
      </c>
      <c r="W154" s="106"/>
      <c r="X154" s="139"/>
    </row>
    <row r="155" spans="1:24" ht="31.5">
      <c r="B155" s="140" t="str">
        <f>IF(OR(ISBLANK(C155),C155="TOTAL")," ",SUM(A$8:A155))</f>
        <v xml:space="preserve"> </v>
      </c>
      <c r="C155" s="71"/>
      <c r="D155" s="5"/>
      <c r="E155" s="73"/>
      <c r="F155" s="3"/>
      <c r="G155" s="139"/>
      <c r="H155" s="30">
        <v>43035.911805555559</v>
      </c>
      <c r="I155" s="30">
        <v>43036.308333333334</v>
      </c>
      <c r="J155" s="133" t="s">
        <v>773</v>
      </c>
      <c r="K155" s="133" t="s">
        <v>773</v>
      </c>
      <c r="L155" s="133" t="s">
        <v>773</v>
      </c>
      <c r="M155" s="12">
        <f t="shared" si="257"/>
        <v>0</v>
      </c>
      <c r="N155" s="12">
        <f t="shared" si="258"/>
        <v>0</v>
      </c>
      <c r="O155" s="12">
        <f t="shared" si="259"/>
        <v>0</v>
      </c>
      <c r="P155" s="12">
        <f t="shared" si="260"/>
        <v>0.39652777777519077</v>
      </c>
      <c r="Q155" s="26" t="s">
        <v>772</v>
      </c>
      <c r="R155" s="26" t="s">
        <v>772</v>
      </c>
      <c r="S155" s="26" t="s">
        <v>772</v>
      </c>
      <c r="T155" s="13" t="s">
        <v>489</v>
      </c>
      <c r="U155" s="21" t="s">
        <v>470</v>
      </c>
      <c r="V155" s="135" t="s">
        <v>531</v>
      </c>
      <c r="W155" s="106"/>
      <c r="X155" s="139"/>
    </row>
    <row r="156" spans="1:24" ht="31.5">
      <c r="B156" s="140" t="str">
        <f>IF(OR(ISBLANK(C156),C156="TOTAL")," ",SUM(A$8:A156))</f>
        <v xml:space="preserve"> </v>
      </c>
      <c r="C156" s="71"/>
      <c r="D156" s="5"/>
      <c r="E156" s="73"/>
      <c r="F156" s="3"/>
      <c r="G156" s="139"/>
      <c r="H156" s="30">
        <v>43036.910416666666</v>
      </c>
      <c r="I156" s="30">
        <v>43037.356944444444</v>
      </c>
      <c r="J156" s="133" t="s">
        <v>773</v>
      </c>
      <c r="K156" s="133" t="s">
        <v>773</v>
      </c>
      <c r="L156" s="133" t="s">
        <v>773</v>
      </c>
      <c r="M156" s="12">
        <f t="shared" si="257"/>
        <v>0</v>
      </c>
      <c r="N156" s="12">
        <f t="shared" si="258"/>
        <v>0</v>
      </c>
      <c r="O156" s="12">
        <f t="shared" si="259"/>
        <v>0</v>
      </c>
      <c r="P156" s="12">
        <f t="shared" si="260"/>
        <v>0.44652777777810115</v>
      </c>
      <c r="Q156" s="26" t="s">
        <v>772</v>
      </c>
      <c r="R156" s="26" t="s">
        <v>772</v>
      </c>
      <c r="S156" s="26" t="s">
        <v>772</v>
      </c>
      <c r="T156" s="13" t="s">
        <v>490</v>
      </c>
      <c r="U156" s="21" t="s">
        <v>470</v>
      </c>
      <c r="V156" s="135" t="s">
        <v>531</v>
      </c>
      <c r="W156" s="106"/>
      <c r="X156" s="139"/>
    </row>
    <row r="157" spans="1:24" ht="31.5">
      <c r="B157" s="140" t="str">
        <f>IF(OR(ISBLANK(C157),C157="TOTAL")," ",SUM(A$8:A157))</f>
        <v xml:space="preserve"> </v>
      </c>
      <c r="C157" s="71"/>
      <c r="D157" s="5"/>
      <c r="E157" s="73"/>
      <c r="F157" s="3"/>
      <c r="G157" s="139"/>
      <c r="H157" s="30">
        <v>43037.90902777778</v>
      </c>
      <c r="I157" s="30">
        <v>43038.423611111109</v>
      </c>
      <c r="J157" s="133" t="s">
        <v>773</v>
      </c>
      <c r="K157" s="133" t="s">
        <v>773</v>
      </c>
      <c r="L157" s="133" t="s">
        <v>773</v>
      </c>
      <c r="M157" s="12">
        <f t="shared" si="257"/>
        <v>0</v>
      </c>
      <c r="N157" s="12">
        <f t="shared" si="258"/>
        <v>0</v>
      </c>
      <c r="O157" s="12">
        <f t="shared" si="259"/>
        <v>0</v>
      </c>
      <c r="P157" s="12">
        <f t="shared" si="260"/>
        <v>0.51458333332993789</v>
      </c>
      <c r="Q157" s="26" t="s">
        <v>772</v>
      </c>
      <c r="R157" s="26" t="s">
        <v>772</v>
      </c>
      <c r="S157" s="26" t="s">
        <v>772</v>
      </c>
      <c r="T157" s="13" t="s">
        <v>532</v>
      </c>
      <c r="U157" s="21" t="s">
        <v>470</v>
      </c>
      <c r="V157" s="135" t="s">
        <v>531</v>
      </c>
      <c r="W157" s="106"/>
      <c r="X157" s="139"/>
    </row>
    <row r="158" spans="1:24" ht="31.5">
      <c r="B158" s="140" t="str">
        <f>IF(OR(ISBLANK(C158),C158="TOTAL")," ",SUM(A$8:A158))</f>
        <v xml:space="preserve"> </v>
      </c>
      <c r="C158" s="71"/>
      <c r="D158" s="5"/>
      <c r="E158" s="73"/>
      <c r="F158" s="3"/>
      <c r="G158" s="139"/>
      <c r="H158" s="30">
        <v>43039.072222222225</v>
      </c>
      <c r="I158" s="30">
        <v>43039.350694444445</v>
      </c>
      <c r="J158" s="133" t="s">
        <v>773</v>
      </c>
      <c r="K158" s="133" t="s">
        <v>773</v>
      </c>
      <c r="L158" s="133" t="s">
        <v>773</v>
      </c>
      <c r="M158" s="12">
        <f t="shared" si="257"/>
        <v>0</v>
      </c>
      <c r="N158" s="12">
        <f t="shared" si="258"/>
        <v>0</v>
      </c>
      <c r="O158" s="12">
        <f t="shared" si="259"/>
        <v>0</v>
      </c>
      <c r="P158" s="12">
        <f t="shared" si="260"/>
        <v>0.27847222222044365</v>
      </c>
      <c r="Q158" s="26" t="s">
        <v>772</v>
      </c>
      <c r="R158" s="26" t="s">
        <v>772</v>
      </c>
      <c r="S158" s="26" t="s">
        <v>772</v>
      </c>
      <c r="T158" s="13" t="s">
        <v>533</v>
      </c>
      <c r="U158" s="21" t="s">
        <v>470</v>
      </c>
      <c r="V158" s="135" t="s">
        <v>534</v>
      </c>
      <c r="W158" s="106"/>
      <c r="X158" s="139"/>
    </row>
    <row r="159" spans="1:24" ht="31.5">
      <c r="B159" s="140" t="str">
        <f>IF(OR(ISBLANK(C159),C159="TOTAL")," ",SUM(A$8:A159))</f>
        <v xml:space="preserve"> </v>
      </c>
      <c r="C159" s="71"/>
      <c r="D159" s="5"/>
      <c r="E159" s="73"/>
      <c r="F159" s="3"/>
      <c r="G159" s="139"/>
      <c r="H159" s="30">
        <v>43039.908333333333</v>
      </c>
      <c r="I159" s="30">
        <v>43040</v>
      </c>
      <c r="J159" s="133" t="s">
        <v>773</v>
      </c>
      <c r="K159" s="133" t="s">
        <v>773</v>
      </c>
      <c r="L159" s="133" t="s">
        <v>773</v>
      </c>
      <c r="M159" s="12">
        <f t="shared" si="257"/>
        <v>0</v>
      </c>
      <c r="N159" s="12">
        <f t="shared" si="258"/>
        <v>0</v>
      </c>
      <c r="O159" s="12">
        <f t="shared" si="259"/>
        <v>0</v>
      </c>
      <c r="P159" s="12">
        <f t="shared" si="260"/>
        <v>9.1666666667151731E-2</v>
      </c>
      <c r="Q159" s="26" t="s">
        <v>772</v>
      </c>
      <c r="R159" s="26" t="s">
        <v>772</v>
      </c>
      <c r="S159" s="26" t="s">
        <v>772</v>
      </c>
      <c r="T159" s="15" t="s">
        <v>535</v>
      </c>
      <c r="U159" s="21" t="s">
        <v>470</v>
      </c>
      <c r="V159" s="134" t="s">
        <v>529</v>
      </c>
      <c r="W159" s="106"/>
      <c r="X159" s="139"/>
    </row>
    <row r="160" spans="1:24" ht="18.75">
      <c r="B160" s="140" t="str">
        <f>IF(OR(ISBLANK(C160),C160="TOTAL")," ",SUM(A$8:A160))</f>
        <v xml:space="preserve"> </v>
      </c>
      <c r="C160" s="71"/>
      <c r="D160" s="5"/>
      <c r="E160" s="73"/>
      <c r="F160" s="3"/>
      <c r="G160" s="139"/>
      <c r="H160" s="30"/>
      <c r="I160" s="30"/>
      <c r="J160" s="30"/>
      <c r="K160" s="30"/>
      <c r="L160" s="30"/>
      <c r="M160" s="138">
        <f t="shared" ref="M160:O160" si="261">SUM(M146:M159)</f>
        <v>0</v>
      </c>
      <c r="N160" s="138">
        <f t="shared" si="261"/>
        <v>0</v>
      </c>
      <c r="O160" s="138">
        <f t="shared" si="261"/>
        <v>0</v>
      </c>
      <c r="P160" s="138">
        <f>SUM(P146:P159)</f>
        <v>7.4861111111240461</v>
      </c>
      <c r="Q160" s="138"/>
      <c r="R160" s="138"/>
      <c r="S160" s="138"/>
      <c r="T160" s="13"/>
      <c r="U160" s="21"/>
      <c r="V160" s="135"/>
      <c r="W160" s="106"/>
      <c r="X160" s="53">
        <v>100</v>
      </c>
    </row>
    <row r="161" spans="1:24" ht="18.75">
      <c r="A161" s="70">
        <v>1</v>
      </c>
      <c r="B161" s="140">
        <f>IF(OR(ISBLANK(C161),C161="TOTAL")," ",SUM(A$8:A161))</f>
        <v>60</v>
      </c>
      <c r="C161" s="71" t="s">
        <v>283</v>
      </c>
      <c r="D161" s="5" t="s">
        <v>282</v>
      </c>
      <c r="E161" s="73">
        <v>46.381</v>
      </c>
      <c r="F161" s="3" t="s">
        <v>0</v>
      </c>
      <c r="G161" s="139"/>
      <c r="H161" s="139"/>
      <c r="I161" s="139"/>
      <c r="J161" s="133" t="s">
        <v>773</v>
      </c>
      <c r="K161" s="133" t="s">
        <v>773</v>
      </c>
      <c r="L161" s="133" t="s">
        <v>773</v>
      </c>
      <c r="M161" s="12">
        <f t="shared" ref="M161" si="262">IF(RIGHT(U161)="T",(+I161-H161),0)</f>
        <v>0</v>
      </c>
      <c r="N161" s="12">
        <f t="shared" ref="N161" si="263">IF(RIGHT(U161)="U",(+I161-H161),0)</f>
        <v>0</v>
      </c>
      <c r="O161" s="12">
        <f t="shared" ref="O161" si="264">IF(RIGHT(U161)="C",(+I161-H161),0)</f>
        <v>0</v>
      </c>
      <c r="P161" s="12">
        <f t="shared" ref="P161" si="265">IF(RIGHT(U161)="D",(+I161-H161),0)</f>
        <v>0</v>
      </c>
      <c r="Q161" s="26" t="s">
        <v>772</v>
      </c>
      <c r="R161" s="26" t="s">
        <v>772</v>
      </c>
      <c r="S161" s="26" t="s">
        <v>772</v>
      </c>
      <c r="T161" s="139"/>
      <c r="U161" s="139"/>
      <c r="V161" s="139"/>
      <c r="W161" s="106"/>
      <c r="X161" s="139"/>
    </row>
    <row r="162" spans="1:24" ht="18.75">
      <c r="B162" s="140" t="str">
        <f>IF(OR(ISBLANK(C162),C162="TOTAL")," ",SUM(A$8:A162))</f>
        <v xml:space="preserve"> </v>
      </c>
      <c r="C162" s="71"/>
      <c r="D162" s="5"/>
      <c r="E162" s="73"/>
      <c r="F162" s="3"/>
      <c r="G162" s="139"/>
      <c r="H162" s="139"/>
      <c r="I162" s="139"/>
      <c r="J162" s="139"/>
      <c r="K162" s="139"/>
      <c r="L162" s="139"/>
      <c r="M162" s="138">
        <f>SUM(M161)</f>
        <v>0</v>
      </c>
      <c r="N162" s="138">
        <f t="shared" ref="N162:P162" si="266">SUM(N161)</f>
        <v>0</v>
      </c>
      <c r="O162" s="138">
        <f t="shared" si="266"/>
        <v>0</v>
      </c>
      <c r="P162" s="138">
        <f t="shared" si="266"/>
        <v>0</v>
      </c>
      <c r="Q162" s="139"/>
      <c r="R162" s="139"/>
      <c r="S162" s="139"/>
      <c r="T162" s="139"/>
      <c r="U162" s="139"/>
      <c r="V162" s="139"/>
      <c r="W162" s="106"/>
      <c r="X162" s="53">
        <v>100</v>
      </c>
    </row>
    <row r="163" spans="1:24" ht="31.5">
      <c r="A163" s="70">
        <v>1</v>
      </c>
      <c r="B163" s="140">
        <f>IF(OR(ISBLANK(C163),C163="TOTAL")," ",SUM(A$8:A163))</f>
        <v>61</v>
      </c>
      <c r="C163" s="71" t="s">
        <v>281</v>
      </c>
      <c r="D163" s="5" t="s">
        <v>280</v>
      </c>
      <c r="E163" s="4">
        <v>63</v>
      </c>
      <c r="F163" s="3" t="s">
        <v>0</v>
      </c>
      <c r="G163" s="139"/>
      <c r="H163" s="30">
        <v>43030.913194444445</v>
      </c>
      <c r="I163" s="30">
        <v>43031.26458333333</v>
      </c>
      <c r="J163" s="133" t="s">
        <v>773</v>
      </c>
      <c r="K163" s="133" t="s">
        <v>773</v>
      </c>
      <c r="L163" s="133" t="s">
        <v>773</v>
      </c>
      <c r="M163" s="12">
        <f t="shared" ref="M163:M170" si="267">IF(RIGHT(U163)="T",(+I163-H163),0)</f>
        <v>0</v>
      </c>
      <c r="N163" s="12">
        <f t="shared" ref="N163:N170" si="268">IF(RIGHT(U163)="U",(+I163-H163),0)</f>
        <v>0</v>
      </c>
      <c r="O163" s="12">
        <f t="shared" ref="O163:O170" si="269">IF(RIGHT(U163)="C",(+I163-H163),0)</f>
        <v>0</v>
      </c>
      <c r="P163" s="12">
        <f t="shared" ref="P163:P170" si="270">IF(RIGHT(U163)="D",(+I163-H163),0)</f>
        <v>0.351388888884685</v>
      </c>
      <c r="Q163" s="26" t="s">
        <v>772</v>
      </c>
      <c r="R163" s="26" t="s">
        <v>772</v>
      </c>
      <c r="S163" s="26" t="s">
        <v>772</v>
      </c>
      <c r="T163" s="13" t="s">
        <v>536</v>
      </c>
      <c r="U163" s="21" t="s">
        <v>470</v>
      </c>
      <c r="V163" s="135" t="s">
        <v>537</v>
      </c>
      <c r="W163" s="106"/>
      <c r="X163" s="139"/>
    </row>
    <row r="164" spans="1:24" ht="31.5">
      <c r="B164" s="140" t="str">
        <f>IF(OR(ISBLANK(C164),C164="TOTAL")," ",SUM(A$8:A164))</f>
        <v xml:space="preserve"> </v>
      </c>
      <c r="C164" s="71"/>
      <c r="D164" s="5"/>
      <c r="E164" s="4"/>
      <c r="F164" s="3"/>
      <c r="G164" s="139"/>
      <c r="H164" s="30">
        <v>43031.334722222222</v>
      </c>
      <c r="I164" s="30">
        <v>43031.793055555558</v>
      </c>
      <c r="J164" s="133" t="s">
        <v>773</v>
      </c>
      <c r="K164" s="133" t="s">
        <v>773</v>
      </c>
      <c r="L164" s="133" t="s">
        <v>773</v>
      </c>
      <c r="M164" s="12">
        <f t="shared" si="267"/>
        <v>0</v>
      </c>
      <c r="N164" s="12">
        <f t="shared" si="268"/>
        <v>0</v>
      </c>
      <c r="O164" s="12">
        <f t="shared" si="269"/>
        <v>0</v>
      </c>
      <c r="P164" s="12">
        <f t="shared" si="270"/>
        <v>0.45833333333575865</v>
      </c>
      <c r="Q164" s="26" t="s">
        <v>772</v>
      </c>
      <c r="R164" s="26" t="s">
        <v>772</v>
      </c>
      <c r="S164" s="26" t="s">
        <v>772</v>
      </c>
      <c r="T164" s="15" t="s">
        <v>538</v>
      </c>
      <c r="U164" s="16" t="s">
        <v>516</v>
      </c>
      <c r="V164" s="134" t="s">
        <v>539</v>
      </c>
      <c r="W164" s="106"/>
      <c r="X164" s="139"/>
    </row>
    <row r="165" spans="1:24" ht="18.75">
      <c r="B165" s="140" t="str">
        <f>IF(OR(ISBLANK(C165),C165="TOTAL")," ",SUM(A$8:A165))</f>
        <v xml:space="preserve"> </v>
      </c>
      <c r="C165" s="71"/>
      <c r="D165" s="5"/>
      <c r="E165" s="4"/>
      <c r="F165" s="3"/>
      <c r="G165" s="139"/>
      <c r="H165" s="30">
        <v>43031.881944444445</v>
      </c>
      <c r="I165" s="30">
        <v>43032.34652777778</v>
      </c>
      <c r="J165" s="133" t="s">
        <v>773</v>
      </c>
      <c r="K165" s="133" t="s">
        <v>773</v>
      </c>
      <c r="L165" s="133" t="s">
        <v>773</v>
      </c>
      <c r="M165" s="12">
        <f t="shared" si="267"/>
        <v>0</v>
      </c>
      <c r="N165" s="12">
        <f t="shared" si="268"/>
        <v>0</v>
      </c>
      <c r="O165" s="12">
        <f t="shared" si="269"/>
        <v>0</v>
      </c>
      <c r="P165" s="12">
        <f t="shared" si="270"/>
        <v>0.46458333333430346</v>
      </c>
      <c r="Q165" s="26" t="s">
        <v>772</v>
      </c>
      <c r="R165" s="26" t="s">
        <v>772</v>
      </c>
      <c r="S165" s="26" t="s">
        <v>772</v>
      </c>
      <c r="T165" s="15" t="s">
        <v>540</v>
      </c>
      <c r="U165" s="16" t="s">
        <v>470</v>
      </c>
      <c r="V165" s="134" t="s">
        <v>541</v>
      </c>
      <c r="W165" s="106"/>
      <c r="X165" s="139"/>
    </row>
    <row r="166" spans="1:24" ht="31.5">
      <c r="B166" s="140" t="str">
        <f>IF(OR(ISBLANK(C166),C166="TOTAL")," ",SUM(A$8:A166))</f>
        <v xml:space="preserve"> </v>
      </c>
      <c r="C166" s="71"/>
      <c r="D166" s="5"/>
      <c r="E166" s="4"/>
      <c r="F166" s="3"/>
      <c r="G166" s="139"/>
      <c r="H166" s="30">
        <v>43033.351388888892</v>
      </c>
      <c r="I166" s="30">
        <v>43033.817361111112</v>
      </c>
      <c r="J166" s="133" t="s">
        <v>773</v>
      </c>
      <c r="K166" s="133" t="s">
        <v>773</v>
      </c>
      <c r="L166" s="133" t="s">
        <v>773</v>
      </c>
      <c r="M166" s="12">
        <f t="shared" si="267"/>
        <v>0</v>
      </c>
      <c r="N166" s="12">
        <f t="shared" si="268"/>
        <v>0</v>
      </c>
      <c r="O166" s="12">
        <f t="shared" si="269"/>
        <v>0</v>
      </c>
      <c r="P166" s="12">
        <f t="shared" si="270"/>
        <v>0.46597222222044365</v>
      </c>
      <c r="Q166" s="26" t="s">
        <v>772</v>
      </c>
      <c r="R166" s="26" t="s">
        <v>772</v>
      </c>
      <c r="S166" s="26" t="s">
        <v>772</v>
      </c>
      <c r="T166" s="13" t="s">
        <v>542</v>
      </c>
      <c r="U166" s="21" t="s">
        <v>516</v>
      </c>
      <c r="V166" s="135" t="s">
        <v>539</v>
      </c>
      <c r="W166" s="106"/>
      <c r="X166" s="139"/>
    </row>
    <row r="167" spans="1:24" ht="31.5">
      <c r="B167" s="140" t="str">
        <f>IF(OR(ISBLANK(C167),C167="TOTAL")," ",SUM(A$8:A167))</f>
        <v xml:space="preserve"> </v>
      </c>
      <c r="C167" s="71"/>
      <c r="D167" s="5"/>
      <c r="E167" s="4"/>
      <c r="F167" s="3"/>
      <c r="G167" s="139"/>
      <c r="H167" s="30">
        <v>43035.328472222223</v>
      </c>
      <c r="I167" s="30">
        <v>43035.828472222223</v>
      </c>
      <c r="J167" s="133" t="s">
        <v>773</v>
      </c>
      <c r="K167" s="133" t="s">
        <v>773</v>
      </c>
      <c r="L167" s="133" t="s">
        <v>773</v>
      </c>
      <c r="M167" s="12">
        <f t="shared" si="267"/>
        <v>0</v>
      </c>
      <c r="N167" s="12">
        <f t="shared" si="268"/>
        <v>0</v>
      </c>
      <c r="O167" s="12">
        <f t="shared" si="269"/>
        <v>0</v>
      </c>
      <c r="P167" s="12">
        <f t="shared" si="270"/>
        <v>0.5</v>
      </c>
      <c r="Q167" s="26" t="s">
        <v>772</v>
      </c>
      <c r="R167" s="26" t="s">
        <v>772</v>
      </c>
      <c r="S167" s="26" t="s">
        <v>772</v>
      </c>
      <c r="T167" s="13" t="s">
        <v>543</v>
      </c>
      <c r="U167" s="21" t="s">
        <v>516</v>
      </c>
      <c r="V167" s="135" t="s">
        <v>539</v>
      </c>
      <c r="W167" s="106"/>
      <c r="X167" s="139"/>
    </row>
    <row r="168" spans="1:24" ht="31.5">
      <c r="B168" s="140" t="str">
        <f>IF(OR(ISBLANK(C168),C168="TOTAL")," ",SUM(A$8:A168))</f>
        <v xml:space="preserve"> </v>
      </c>
      <c r="C168" s="71"/>
      <c r="D168" s="5"/>
      <c r="E168" s="4"/>
      <c r="F168" s="3"/>
      <c r="G168" s="139"/>
      <c r="H168" s="30">
        <v>43036.94027777778</v>
      </c>
      <c r="I168" s="30">
        <v>43037.34375</v>
      </c>
      <c r="J168" s="133" t="s">
        <v>773</v>
      </c>
      <c r="K168" s="133" t="s">
        <v>773</v>
      </c>
      <c r="L168" s="133" t="s">
        <v>773</v>
      </c>
      <c r="M168" s="12">
        <f t="shared" si="267"/>
        <v>0</v>
      </c>
      <c r="N168" s="12">
        <f t="shared" si="268"/>
        <v>0</v>
      </c>
      <c r="O168" s="12">
        <f t="shared" si="269"/>
        <v>0</v>
      </c>
      <c r="P168" s="12">
        <f t="shared" si="270"/>
        <v>0.40347222222044365</v>
      </c>
      <c r="Q168" s="26" t="s">
        <v>772</v>
      </c>
      <c r="R168" s="26" t="s">
        <v>772</v>
      </c>
      <c r="S168" s="26" t="s">
        <v>772</v>
      </c>
      <c r="T168" s="13" t="s">
        <v>544</v>
      </c>
      <c r="U168" s="21" t="s">
        <v>470</v>
      </c>
      <c r="V168" s="135" t="s">
        <v>545</v>
      </c>
      <c r="W168" s="106"/>
      <c r="X168" s="139"/>
    </row>
    <row r="169" spans="1:24" ht="31.5">
      <c r="B169" s="140" t="str">
        <f>IF(OR(ISBLANK(C169),C169="TOTAL")," ",SUM(A$8:A169))</f>
        <v xml:space="preserve"> </v>
      </c>
      <c r="C169" s="71"/>
      <c r="D169" s="5"/>
      <c r="E169" s="4"/>
      <c r="F169" s="3"/>
      <c r="G169" s="139"/>
      <c r="H169" s="30">
        <v>43037.34375</v>
      </c>
      <c r="I169" s="30">
        <v>43037.592361111114</v>
      </c>
      <c r="J169" s="133" t="s">
        <v>773</v>
      </c>
      <c r="K169" s="133" t="s">
        <v>773</v>
      </c>
      <c r="L169" s="133" t="s">
        <v>773</v>
      </c>
      <c r="M169" s="12">
        <f t="shared" si="267"/>
        <v>0</v>
      </c>
      <c r="N169" s="12">
        <f t="shared" si="268"/>
        <v>0</v>
      </c>
      <c r="O169" s="12">
        <f t="shared" si="269"/>
        <v>0</v>
      </c>
      <c r="P169" s="12">
        <f t="shared" si="270"/>
        <v>0.24861111111385981</v>
      </c>
      <c r="Q169" s="26" t="s">
        <v>772</v>
      </c>
      <c r="R169" s="26" t="s">
        <v>772</v>
      </c>
      <c r="S169" s="26" t="s">
        <v>772</v>
      </c>
      <c r="T169" s="15" t="s">
        <v>546</v>
      </c>
      <c r="U169" s="16" t="s">
        <v>516</v>
      </c>
      <c r="V169" s="135" t="s">
        <v>539</v>
      </c>
      <c r="W169" s="106"/>
      <c r="X169" s="139"/>
    </row>
    <row r="170" spans="1:24" ht="31.5">
      <c r="B170" s="140" t="str">
        <f>IF(OR(ISBLANK(C170),C170="TOTAL")," ",SUM(A$8:A170))</f>
        <v xml:space="preserve"> </v>
      </c>
      <c r="C170" s="71"/>
      <c r="D170" s="5"/>
      <c r="E170" s="4"/>
      <c r="F170" s="3"/>
      <c r="G170" s="139"/>
      <c r="H170" s="30">
        <v>43039.90902777778</v>
      </c>
      <c r="I170" s="30">
        <v>43040</v>
      </c>
      <c r="J170" s="133" t="s">
        <v>773</v>
      </c>
      <c r="K170" s="133" t="s">
        <v>773</v>
      </c>
      <c r="L170" s="133" t="s">
        <v>773</v>
      </c>
      <c r="M170" s="12">
        <f t="shared" si="267"/>
        <v>0</v>
      </c>
      <c r="N170" s="12">
        <f t="shared" si="268"/>
        <v>0</v>
      </c>
      <c r="O170" s="12">
        <f t="shared" si="269"/>
        <v>0</v>
      </c>
      <c r="P170" s="12">
        <f t="shared" si="270"/>
        <v>9.0972222220443655E-2</v>
      </c>
      <c r="Q170" s="26" t="s">
        <v>772</v>
      </c>
      <c r="R170" s="26" t="s">
        <v>772</v>
      </c>
      <c r="S170" s="26" t="s">
        <v>772</v>
      </c>
      <c r="T170" s="15" t="s">
        <v>535</v>
      </c>
      <c r="U170" s="21" t="s">
        <v>470</v>
      </c>
      <c r="V170" s="134" t="s">
        <v>547</v>
      </c>
      <c r="W170" s="106"/>
      <c r="X170" s="139"/>
    </row>
    <row r="171" spans="1:24" ht="18.75">
      <c r="B171" s="140" t="str">
        <f>IF(OR(ISBLANK(C171),C171="TOTAL")," ",SUM(A$8:A171))</f>
        <v xml:space="preserve"> </v>
      </c>
      <c r="C171" s="71"/>
      <c r="D171" s="5"/>
      <c r="E171" s="4"/>
      <c r="F171" s="3"/>
      <c r="G171" s="139"/>
      <c r="H171" s="30"/>
      <c r="I171" s="30"/>
      <c r="J171" s="30"/>
      <c r="K171" s="30"/>
      <c r="L171" s="30"/>
      <c r="M171" s="138">
        <f t="shared" ref="M171:O171" si="271">SUM(M163:M170)</f>
        <v>0</v>
      </c>
      <c r="N171" s="138">
        <f t="shared" si="271"/>
        <v>0</v>
      </c>
      <c r="O171" s="138">
        <f t="shared" si="271"/>
        <v>0</v>
      </c>
      <c r="P171" s="138">
        <f>SUM(P163:P170)</f>
        <v>2.9833333333299379</v>
      </c>
      <c r="Q171" s="138"/>
      <c r="R171" s="138"/>
      <c r="S171" s="138"/>
      <c r="T171" s="13"/>
      <c r="U171" s="21"/>
      <c r="V171" s="135"/>
      <c r="W171" s="106"/>
      <c r="X171" s="53">
        <v>100</v>
      </c>
    </row>
    <row r="172" spans="1:24" ht="31.5">
      <c r="A172" s="70">
        <v>1</v>
      </c>
      <c r="B172" s="140">
        <f>IF(OR(ISBLANK(C172),C172="TOTAL")," ",SUM(A$8:A172))</f>
        <v>62</v>
      </c>
      <c r="C172" s="71" t="s">
        <v>279</v>
      </c>
      <c r="D172" s="5" t="s">
        <v>278</v>
      </c>
      <c r="E172" s="4">
        <v>63</v>
      </c>
      <c r="F172" s="3" t="s">
        <v>0</v>
      </c>
      <c r="G172" s="139"/>
      <c r="H172" s="30">
        <v>43032.35</v>
      </c>
      <c r="I172" s="30">
        <v>43032.798611111109</v>
      </c>
      <c r="J172" s="133" t="s">
        <v>773</v>
      </c>
      <c r="K172" s="133" t="s">
        <v>773</v>
      </c>
      <c r="L172" s="133" t="s">
        <v>773</v>
      </c>
      <c r="M172" s="12">
        <f t="shared" ref="M172:M179" si="272">IF(RIGHT(U172)="T",(+I172-H172),0)</f>
        <v>0</v>
      </c>
      <c r="N172" s="12">
        <f t="shared" ref="N172:N179" si="273">IF(RIGHT(U172)="U",(+I172-H172),0)</f>
        <v>0</v>
      </c>
      <c r="O172" s="12">
        <f t="shared" ref="O172:O179" si="274">IF(RIGHT(U172)="C",(+I172-H172),0)</f>
        <v>0</v>
      </c>
      <c r="P172" s="12">
        <f t="shared" ref="P172:P179" si="275">IF(RIGHT(U172)="D",(+I172-H172),0)</f>
        <v>0.44861111111094942</v>
      </c>
      <c r="Q172" s="26" t="s">
        <v>772</v>
      </c>
      <c r="R172" s="26" t="s">
        <v>772</v>
      </c>
      <c r="S172" s="26" t="s">
        <v>772</v>
      </c>
      <c r="T172" s="13" t="s">
        <v>548</v>
      </c>
      <c r="U172" s="21" t="s">
        <v>516</v>
      </c>
      <c r="V172" s="135" t="s">
        <v>539</v>
      </c>
      <c r="W172" s="106"/>
      <c r="X172" s="139"/>
    </row>
    <row r="173" spans="1:24" ht="31.5">
      <c r="B173" s="140" t="str">
        <f>IF(OR(ISBLANK(C173),C173="TOTAL")," ",SUM(A$8:A173))</f>
        <v xml:space="preserve"> </v>
      </c>
      <c r="C173" s="71"/>
      <c r="D173" s="5"/>
      <c r="E173" s="4"/>
      <c r="F173" s="3"/>
      <c r="G173" s="139"/>
      <c r="H173" s="30">
        <v>43032.924305555556</v>
      </c>
      <c r="I173" s="30">
        <v>43033.249305555553</v>
      </c>
      <c r="J173" s="133" t="s">
        <v>773</v>
      </c>
      <c r="K173" s="133" t="s">
        <v>773</v>
      </c>
      <c r="L173" s="133" t="s">
        <v>773</v>
      </c>
      <c r="M173" s="12">
        <f t="shared" si="272"/>
        <v>0</v>
      </c>
      <c r="N173" s="12">
        <f t="shared" si="273"/>
        <v>0</v>
      </c>
      <c r="O173" s="12">
        <f t="shared" si="274"/>
        <v>0</v>
      </c>
      <c r="P173" s="12">
        <f t="shared" si="275"/>
        <v>0.32499999999708962</v>
      </c>
      <c r="Q173" s="26" t="s">
        <v>772</v>
      </c>
      <c r="R173" s="26" t="s">
        <v>772</v>
      </c>
      <c r="S173" s="26" t="s">
        <v>772</v>
      </c>
      <c r="T173" s="13" t="s">
        <v>527</v>
      </c>
      <c r="U173" s="21" t="s">
        <v>470</v>
      </c>
      <c r="V173" s="135" t="s">
        <v>549</v>
      </c>
      <c r="W173" s="106"/>
      <c r="X173" s="139"/>
    </row>
    <row r="174" spans="1:24" ht="31.5">
      <c r="B174" s="140" t="str">
        <f>IF(OR(ISBLANK(C174),C174="TOTAL")," ",SUM(A$8:A174))</f>
        <v xml:space="preserve"> </v>
      </c>
      <c r="C174" s="71"/>
      <c r="D174" s="5"/>
      <c r="E174" s="4"/>
      <c r="F174" s="3"/>
      <c r="G174" s="139"/>
      <c r="H174" s="30">
        <v>43033.908333333333</v>
      </c>
      <c r="I174" s="30">
        <v>43034.276388888888</v>
      </c>
      <c r="J174" s="133" t="s">
        <v>773</v>
      </c>
      <c r="K174" s="133" t="s">
        <v>773</v>
      </c>
      <c r="L174" s="133" t="s">
        <v>773</v>
      </c>
      <c r="M174" s="12">
        <f t="shared" si="272"/>
        <v>0</v>
      </c>
      <c r="N174" s="12">
        <f t="shared" si="273"/>
        <v>0</v>
      </c>
      <c r="O174" s="12">
        <f t="shared" si="274"/>
        <v>0</v>
      </c>
      <c r="P174" s="12">
        <f t="shared" si="275"/>
        <v>0.36805555555474712</v>
      </c>
      <c r="Q174" s="26" t="s">
        <v>772</v>
      </c>
      <c r="R174" s="26" t="s">
        <v>772</v>
      </c>
      <c r="S174" s="26" t="s">
        <v>772</v>
      </c>
      <c r="T174" s="13" t="s">
        <v>500</v>
      </c>
      <c r="U174" s="21" t="s">
        <v>470</v>
      </c>
      <c r="V174" s="135" t="s">
        <v>550</v>
      </c>
      <c r="W174" s="106"/>
      <c r="X174" s="139"/>
    </row>
    <row r="175" spans="1:24" ht="31.5">
      <c r="B175" s="140" t="str">
        <f>IF(OR(ISBLANK(C175),C175="TOTAL")," ",SUM(A$8:A175))</f>
        <v xml:space="preserve"> </v>
      </c>
      <c r="C175" s="71"/>
      <c r="D175" s="5"/>
      <c r="E175" s="4"/>
      <c r="F175" s="3"/>
      <c r="G175" s="139"/>
      <c r="H175" s="30">
        <v>43034.342361111114</v>
      </c>
      <c r="I175" s="30">
        <v>43034.8</v>
      </c>
      <c r="J175" s="133" t="s">
        <v>773</v>
      </c>
      <c r="K175" s="133" t="s">
        <v>773</v>
      </c>
      <c r="L175" s="133" t="s">
        <v>773</v>
      </c>
      <c r="M175" s="12">
        <f t="shared" si="272"/>
        <v>0</v>
      </c>
      <c r="N175" s="12">
        <f t="shared" si="273"/>
        <v>0</v>
      </c>
      <c r="O175" s="12">
        <f t="shared" si="274"/>
        <v>0</v>
      </c>
      <c r="P175" s="12">
        <f t="shared" si="275"/>
        <v>0.45763888888905058</v>
      </c>
      <c r="Q175" s="26" t="s">
        <v>772</v>
      </c>
      <c r="R175" s="26" t="s">
        <v>772</v>
      </c>
      <c r="S175" s="26" t="s">
        <v>772</v>
      </c>
      <c r="T175" s="13" t="s">
        <v>551</v>
      </c>
      <c r="U175" s="21" t="s">
        <v>516</v>
      </c>
      <c r="V175" s="135" t="s">
        <v>539</v>
      </c>
      <c r="W175" s="106"/>
      <c r="X175" s="139"/>
    </row>
    <row r="176" spans="1:24" ht="31.5">
      <c r="B176" s="140" t="str">
        <f>IF(OR(ISBLANK(C176),C176="TOTAL")," ",SUM(A$8:A176))</f>
        <v xml:space="preserve"> </v>
      </c>
      <c r="C176" s="71"/>
      <c r="D176" s="5"/>
      <c r="E176" s="4"/>
      <c r="F176" s="3"/>
      <c r="G176" s="139"/>
      <c r="H176" s="30">
        <v>43034.95416666667</v>
      </c>
      <c r="I176" s="30">
        <v>43035.238888888889</v>
      </c>
      <c r="J176" s="133" t="s">
        <v>773</v>
      </c>
      <c r="K176" s="133" t="s">
        <v>773</v>
      </c>
      <c r="L176" s="133" t="s">
        <v>773</v>
      </c>
      <c r="M176" s="12">
        <f t="shared" si="272"/>
        <v>0</v>
      </c>
      <c r="N176" s="12">
        <f t="shared" si="273"/>
        <v>0</v>
      </c>
      <c r="O176" s="12">
        <f t="shared" si="274"/>
        <v>0</v>
      </c>
      <c r="P176" s="12">
        <f t="shared" si="275"/>
        <v>0.28472222221898846</v>
      </c>
      <c r="Q176" s="26" t="s">
        <v>772</v>
      </c>
      <c r="R176" s="26" t="s">
        <v>772</v>
      </c>
      <c r="S176" s="26" t="s">
        <v>772</v>
      </c>
      <c r="T176" s="13" t="s">
        <v>530</v>
      </c>
      <c r="U176" s="21" t="s">
        <v>470</v>
      </c>
      <c r="V176" s="135" t="s">
        <v>552</v>
      </c>
      <c r="W176" s="106"/>
      <c r="X176" s="139"/>
    </row>
    <row r="177" spans="1:24" ht="31.5">
      <c r="B177" s="140" t="str">
        <f>IF(OR(ISBLANK(C177),C177="TOTAL")," ",SUM(A$8:A177))</f>
        <v xml:space="preserve"> </v>
      </c>
      <c r="C177" s="71"/>
      <c r="D177" s="5"/>
      <c r="E177" s="4"/>
      <c r="F177" s="3"/>
      <c r="G177" s="139"/>
      <c r="H177" s="30">
        <v>43035.913888888892</v>
      </c>
      <c r="I177" s="30">
        <v>43036.333333333336</v>
      </c>
      <c r="J177" s="133" t="s">
        <v>773</v>
      </c>
      <c r="K177" s="133" t="s">
        <v>773</v>
      </c>
      <c r="L177" s="133" t="s">
        <v>773</v>
      </c>
      <c r="M177" s="12">
        <f t="shared" si="272"/>
        <v>0</v>
      </c>
      <c r="N177" s="12">
        <f t="shared" si="273"/>
        <v>0</v>
      </c>
      <c r="O177" s="12">
        <f t="shared" si="274"/>
        <v>0</v>
      </c>
      <c r="P177" s="12">
        <f t="shared" si="275"/>
        <v>0.41944444444379769</v>
      </c>
      <c r="Q177" s="26" t="s">
        <v>772</v>
      </c>
      <c r="R177" s="26" t="s">
        <v>772</v>
      </c>
      <c r="S177" s="26" t="s">
        <v>772</v>
      </c>
      <c r="T177" s="13" t="s">
        <v>489</v>
      </c>
      <c r="U177" s="21" t="s">
        <v>470</v>
      </c>
      <c r="V177" s="135" t="s">
        <v>553</v>
      </c>
      <c r="W177" s="106"/>
      <c r="X177" s="139"/>
    </row>
    <row r="178" spans="1:24" ht="31.5">
      <c r="B178" s="140" t="str">
        <f>IF(OR(ISBLANK(C178),C178="TOTAL")," ",SUM(A$8:A178))</f>
        <v xml:space="preserve"> </v>
      </c>
      <c r="C178" s="71"/>
      <c r="D178" s="5"/>
      <c r="E178" s="4"/>
      <c r="F178" s="3"/>
      <c r="G178" s="139"/>
      <c r="H178" s="30">
        <v>43036.333333333336</v>
      </c>
      <c r="I178" s="30">
        <v>43036.760416666664</v>
      </c>
      <c r="J178" s="133" t="s">
        <v>773</v>
      </c>
      <c r="K178" s="133" t="s">
        <v>773</v>
      </c>
      <c r="L178" s="133" t="s">
        <v>773</v>
      </c>
      <c r="M178" s="12">
        <f t="shared" si="272"/>
        <v>0</v>
      </c>
      <c r="N178" s="12">
        <f t="shared" si="273"/>
        <v>0</v>
      </c>
      <c r="O178" s="12">
        <f t="shared" si="274"/>
        <v>0</v>
      </c>
      <c r="P178" s="12">
        <f t="shared" si="275"/>
        <v>0.42708333332848269</v>
      </c>
      <c r="Q178" s="26" t="s">
        <v>772</v>
      </c>
      <c r="R178" s="26" t="s">
        <v>772</v>
      </c>
      <c r="S178" s="26" t="s">
        <v>772</v>
      </c>
      <c r="T178" s="15" t="s">
        <v>554</v>
      </c>
      <c r="U178" s="16" t="s">
        <v>516</v>
      </c>
      <c r="V178" s="135" t="s">
        <v>539</v>
      </c>
      <c r="W178" s="106"/>
      <c r="X178" s="139"/>
    </row>
    <row r="179" spans="1:24" ht="31.5">
      <c r="B179" s="140" t="str">
        <f>IF(OR(ISBLANK(C179),C179="TOTAL")," ",SUM(A$8:A179))</f>
        <v xml:space="preserve"> </v>
      </c>
      <c r="C179" s="71"/>
      <c r="D179" s="5"/>
      <c r="E179" s="4"/>
      <c r="F179" s="3"/>
      <c r="G179" s="139"/>
      <c r="H179" s="30">
        <v>43039.335416666669</v>
      </c>
      <c r="I179" s="30">
        <v>43039.754861111112</v>
      </c>
      <c r="J179" s="133" t="s">
        <v>773</v>
      </c>
      <c r="K179" s="133" t="s">
        <v>773</v>
      </c>
      <c r="L179" s="133" t="s">
        <v>773</v>
      </c>
      <c r="M179" s="12">
        <f t="shared" si="272"/>
        <v>0</v>
      </c>
      <c r="N179" s="12">
        <f t="shared" si="273"/>
        <v>0</v>
      </c>
      <c r="O179" s="12">
        <f t="shared" si="274"/>
        <v>0</v>
      </c>
      <c r="P179" s="12">
        <f t="shared" si="275"/>
        <v>0.41944444444379769</v>
      </c>
      <c r="Q179" s="26" t="s">
        <v>772</v>
      </c>
      <c r="R179" s="26" t="s">
        <v>772</v>
      </c>
      <c r="S179" s="26" t="s">
        <v>772</v>
      </c>
      <c r="T179" s="17" t="s">
        <v>555</v>
      </c>
      <c r="U179" s="16" t="s">
        <v>516</v>
      </c>
      <c r="V179" s="18" t="s">
        <v>539</v>
      </c>
      <c r="W179" s="106"/>
      <c r="X179" s="139"/>
    </row>
    <row r="180" spans="1:24" ht="18.75">
      <c r="B180" s="140" t="str">
        <f>IF(OR(ISBLANK(C180),C180="TOTAL")," ",SUM(A$8:A180))</f>
        <v xml:space="preserve"> </v>
      </c>
      <c r="C180" s="71"/>
      <c r="D180" s="5"/>
      <c r="E180" s="4"/>
      <c r="F180" s="3"/>
      <c r="G180" s="139"/>
      <c r="H180" s="30"/>
      <c r="I180" s="30"/>
      <c r="J180" s="30"/>
      <c r="K180" s="30"/>
      <c r="L180" s="30"/>
      <c r="M180" s="138">
        <f t="shared" ref="M180:O180" si="276">SUM(M172:M179)</f>
        <v>0</v>
      </c>
      <c r="N180" s="138">
        <f t="shared" si="276"/>
        <v>0</v>
      </c>
      <c r="O180" s="138">
        <f t="shared" si="276"/>
        <v>0</v>
      </c>
      <c r="P180" s="138">
        <f>SUM(P172:P179)</f>
        <v>3.1499999999869033</v>
      </c>
      <c r="Q180" s="138"/>
      <c r="R180" s="138"/>
      <c r="S180" s="138"/>
      <c r="T180" s="15"/>
      <c r="U180" s="16"/>
      <c r="V180" s="134"/>
      <c r="W180" s="106"/>
      <c r="X180" s="53">
        <v>100</v>
      </c>
    </row>
    <row r="181" spans="1:24" ht="31.5">
      <c r="A181" s="70">
        <v>1</v>
      </c>
      <c r="B181" s="140">
        <f>IF(OR(ISBLANK(C181),C181="TOTAL")," ",SUM(A$8:A181))</f>
        <v>63</v>
      </c>
      <c r="C181" s="71" t="s">
        <v>277</v>
      </c>
      <c r="D181" s="5" t="s">
        <v>276</v>
      </c>
      <c r="E181" s="4">
        <v>165</v>
      </c>
      <c r="F181" s="3" t="s">
        <v>0</v>
      </c>
      <c r="G181" s="139"/>
      <c r="H181" s="30">
        <v>43034.960416666669</v>
      </c>
      <c r="I181" s="30">
        <v>43035.230555555558</v>
      </c>
      <c r="J181" s="133" t="s">
        <v>773</v>
      </c>
      <c r="K181" s="133" t="s">
        <v>773</v>
      </c>
      <c r="L181" s="133" t="s">
        <v>773</v>
      </c>
      <c r="M181" s="12">
        <f>IF(RIGHT(U181)="T",(+I181-H181),0)</f>
        <v>0</v>
      </c>
      <c r="N181" s="12">
        <f>IF(RIGHT(U181)="U",(+I181-H181),0)</f>
        <v>0</v>
      </c>
      <c r="O181" s="12">
        <f>IF(RIGHT(U181)="C",(+I181-H181),0)</f>
        <v>0</v>
      </c>
      <c r="P181" s="12">
        <f>IF(RIGHT(U181)="D",(+I181-H181),0)</f>
        <v>0.27013888888905058</v>
      </c>
      <c r="Q181" s="26" t="s">
        <v>772</v>
      </c>
      <c r="R181" s="26" t="s">
        <v>772</v>
      </c>
      <c r="S181" s="26" t="s">
        <v>772</v>
      </c>
      <c r="T181" s="13" t="s">
        <v>530</v>
      </c>
      <c r="U181" s="21" t="s">
        <v>470</v>
      </c>
      <c r="V181" s="135" t="s">
        <v>556</v>
      </c>
      <c r="W181" s="106"/>
      <c r="X181" s="139"/>
    </row>
    <row r="182" spans="1:24" ht="31.5">
      <c r="B182" s="140" t="str">
        <f>IF(OR(ISBLANK(C182),C182="TOTAL")," ",SUM(A$8:A182))</f>
        <v xml:space="preserve"> </v>
      </c>
      <c r="C182" s="71"/>
      <c r="D182" s="5"/>
      <c r="E182" s="4"/>
      <c r="F182" s="3"/>
      <c r="G182" s="139"/>
      <c r="H182" s="30">
        <v>43037.990277777775</v>
      </c>
      <c r="I182" s="30">
        <v>43038.265972222223</v>
      </c>
      <c r="J182" s="133" t="s">
        <v>773</v>
      </c>
      <c r="K182" s="133" t="s">
        <v>773</v>
      </c>
      <c r="L182" s="133" t="s">
        <v>773</v>
      </c>
      <c r="M182" s="12">
        <f>IF(RIGHT(U182)="T",(+I182-H182),0)</f>
        <v>0</v>
      </c>
      <c r="N182" s="12">
        <f>IF(RIGHT(U182)="U",(+I182-H182),0)</f>
        <v>0</v>
      </c>
      <c r="O182" s="12">
        <f>IF(RIGHT(U182)="C",(+I182-H182),0)</f>
        <v>0</v>
      </c>
      <c r="P182" s="12">
        <f>IF(RIGHT(U182)="D",(+I182-H182),0)</f>
        <v>0.27569444444816327</v>
      </c>
      <c r="Q182" s="26" t="s">
        <v>772</v>
      </c>
      <c r="R182" s="26" t="s">
        <v>772</v>
      </c>
      <c r="S182" s="26" t="s">
        <v>772</v>
      </c>
      <c r="T182" s="13" t="s">
        <v>557</v>
      </c>
      <c r="U182" s="21" t="s">
        <v>470</v>
      </c>
      <c r="V182" s="135" t="s">
        <v>558</v>
      </c>
      <c r="W182" s="106"/>
      <c r="X182" s="139"/>
    </row>
    <row r="183" spans="1:24" ht="31.5">
      <c r="B183" s="140" t="str">
        <f>IF(OR(ISBLANK(C183),C183="TOTAL")," ",SUM(A$8:A183))</f>
        <v xml:space="preserve"> </v>
      </c>
      <c r="C183" s="71"/>
      <c r="D183" s="5"/>
      <c r="E183" s="4"/>
      <c r="F183" s="3"/>
      <c r="G183" s="139"/>
      <c r="H183" s="30">
        <v>43038.334027777775</v>
      </c>
      <c r="I183" s="30">
        <v>43038.779166666667</v>
      </c>
      <c r="J183" s="133" t="s">
        <v>773</v>
      </c>
      <c r="K183" s="133" t="s">
        <v>773</v>
      </c>
      <c r="L183" s="133" t="s">
        <v>773</v>
      </c>
      <c r="M183" s="12">
        <f>IF(RIGHT(U183)="T",(+I183-H183),0)</f>
        <v>0</v>
      </c>
      <c r="N183" s="12">
        <f>IF(RIGHT(U183)="U",(+I183-H183),0)</f>
        <v>0</v>
      </c>
      <c r="O183" s="12">
        <f>IF(RIGHT(U183)="C",(+I183-H183),0)</f>
        <v>0</v>
      </c>
      <c r="P183" s="12">
        <f>IF(RIGHT(U183)="D",(+I183-H183),0)</f>
        <v>0.44513888889196096</v>
      </c>
      <c r="Q183" s="26" t="s">
        <v>772</v>
      </c>
      <c r="R183" s="26" t="s">
        <v>772</v>
      </c>
      <c r="S183" s="26" t="s">
        <v>772</v>
      </c>
      <c r="T183" s="13" t="s">
        <v>543</v>
      </c>
      <c r="U183" s="21" t="s">
        <v>516</v>
      </c>
      <c r="V183" s="18" t="s">
        <v>539</v>
      </c>
      <c r="W183" s="106"/>
      <c r="X183" s="139"/>
    </row>
    <row r="184" spans="1:24" ht="31.5">
      <c r="B184" s="140" t="str">
        <f>IF(OR(ISBLANK(C184),C184="TOTAL")," ",SUM(A$8:A184))</f>
        <v xml:space="preserve"> </v>
      </c>
      <c r="C184" s="71"/>
      <c r="D184" s="5"/>
      <c r="E184" s="4"/>
      <c r="F184" s="3"/>
      <c r="G184" s="139"/>
      <c r="H184" s="30">
        <v>43039.942361111112</v>
      </c>
      <c r="I184" s="30">
        <v>43040</v>
      </c>
      <c r="J184" s="133" t="s">
        <v>773</v>
      </c>
      <c r="K184" s="133" t="s">
        <v>773</v>
      </c>
      <c r="L184" s="133" t="s">
        <v>773</v>
      </c>
      <c r="M184" s="12">
        <f>IF(RIGHT(U184)="T",(+I184-H184),0)</f>
        <v>0</v>
      </c>
      <c r="N184" s="12">
        <f>IF(RIGHT(U184)="U",(+I184-H184),0)</f>
        <v>0</v>
      </c>
      <c r="O184" s="12">
        <f>IF(RIGHT(U184)="C",(+I184-H184),0)</f>
        <v>0</v>
      </c>
      <c r="P184" s="12">
        <f>IF(RIGHT(U184)="D",(+I184-H184),0)</f>
        <v>5.7638888887595385E-2</v>
      </c>
      <c r="Q184" s="26" t="s">
        <v>772</v>
      </c>
      <c r="R184" s="26" t="s">
        <v>772</v>
      </c>
      <c r="S184" s="26" t="s">
        <v>772</v>
      </c>
      <c r="T184" s="15" t="s">
        <v>559</v>
      </c>
      <c r="U184" s="21" t="s">
        <v>470</v>
      </c>
      <c r="V184" s="135" t="s">
        <v>545</v>
      </c>
      <c r="W184" s="106"/>
      <c r="X184" s="139"/>
    </row>
    <row r="185" spans="1:24" ht="18.75">
      <c r="B185" s="140" t="str">
        <f>IF(OR(ISBLANK(C185),C185="TOTAL")," ",SUM(A$8:A185))</f>
        <v xml:space="preserve"> </v>
      </c>
      <c r="C185" s="71"/>
      <c r="D185" s="5"/>
      <c r="E185" s="4"/>
      <c r="F185" s="3"/>
      <c r="G185" s="139"/>
      <c r="H185" s="30"/>
      <c r="I185" s="30"/>
      <c r="J185" s="30"/>
      <c r="K185" s="30"/>
      <c r="L185" s="30"/>
      <c r="M185" s="138">
        <f t="shared" ref="M185:O185" si="277">SUM(M181:M184)</f>
        <v>0</v>
      </c>
      <c r="N185" s="138">
        <f t="shared" si="277"/>
        <v>0</v>
      </c>
      <c r="O185" s="138">
        <f t="shared" si="277"/>
        <v>0</v>
      </c>
      <c r="P185" s="138">
        <f>SUM(P181:P184)</f>
        <v>1.0486111111167702</v>
      </c>
      <c r="Q185" s="138"/>
      <c r="R185" s="138"/>
      <c r="S185" s="138"/>
      <c r="T185" s="13"/>
      <c r="U185" s="21"/>
      <c r="V185" s="135"/>
      <c r="W185" s="106"/>
      <c r="X185" s="53">
        <v>100</v>
      </c>
    </row>
    <row r="186" spans="1:24" ht="31.5">
      <c r="A186" s="70">
        <v>1</v>
      </c>
      <c r="B186" s="140">
        <f>IF(OR(ISBLANK(C186),C186="TOTAL")," ",SUM(A$8:A186))</f>
        <v>64</v>
      </c>
      <c r="C186" s="71" t="s">
        <v>275</v>
      </c>
      <c r="D186" s="5" t="s">
        <v>274</v>
      </c>
      <c r="E186" s="4">
        <v>165</v>
      </c>
      <c r="F186" s="3" t="s">
        <v>0</v>
      </c>
      <c r="G186" s="139"/>
      <c r="H186" s="30">
        <v>43031.627083333333</v>
      </c>
      <c r="I186" s="30">
        <v>43031.647916666669</v>
      </c>
      <c r="J186" s="133" t="s">
        <v>773</v>
      </c>
      <c r="K186" s="133" t="s">
        <v>773</v>
      </c>
      <c r="L186" s="133" t="s">
        <v>773</v>
      </c>
      <c r="M186" s="12">
        <f t="shared" ref="M186:M191" si="278">IF(RIGHT(U186)="T",(+I186-H186),0)</f>
        <v>2.0833333335758653E-2</v>
      </c>
      <c r="N186" s="12">
        <f t="shared" ref="N186:N191" si="279">IF(RIGHT(U186)="U",(+I186-H186),0)</f>
        <v>0</v>
      </c>
      <c r="O186" s="12">
        <f t="shared" ref="O186:O191" si="280">IF(RIGHT(U186)="C",(+I186-H186),0)</f>
        <v>0</v>
      </c>
      <c r="P186" s="12">
        <f t="shared" ref="P186:P191" si="281">IF(RIGHT(U186)="D",(+I186-H186),0)</f>
        <v>0</v>
      </c>
      <c r="Q186" s="26" t="s">
        <v>772</v>
      </c>
      <c r="R186" s="26" t="s">
        <v>772</v>
      </c>
      <c r="S186" s="26" t="s">
        <v>772</v>
      </c>
      <c r="T186" s="15" t="s">
        <v>560</v>
      </c>
      <c r="U186" s="16" t="s">
        <v>561</v>
      </c>
      <c r="V186" s="134" t="s">
        <v>562</v>
      </c>
      <c r="W186" s="106"/>
      <c r="X186" s="139"/>
    </row>
    <row r="187" spans="1:24" ht="31.5">
      <c r="B187" s="140" t="str">
        <f>IF(OR(ISBLANK(C187),C187="TOTAL")," ",SUM(A$8:A187))</f>
        <v xml:space="preserve"> </v>
      </c>
      <c r="C187" s="71"/>
      <c r="D187" s="5"/>
      <c r="E187" s="4"/>
      <c r="F187" s="3"/>
      <c r="G187" s="139"/>
      <c r="H187" s="30">
        <v>43032.999305555553</v>
      </c>
      <c r="I187" s="30">
        <v>43033.220138888886</v>
      </c>
      <c r="J187" s="133" t="s">
        <v>773</v>
      </c>
      <c r="K187" s="133" t="s">
        <v>773</v>
      </c>
      <c r="L187" s="133" t="s">
        <v>773</v>
      </c>
      <c r="M187" s="12">
        <f t="shared" si="278"/>
        <v>0</v>
      </c>
      <c r="N187" s="12">
        <f t="shared" si="279"/>
        <v>0</v>
      </c>
      <c r="O187" s="12">
        <f t="shared" si="280"/>
        <v>0</v>
      </c>
      <c r="P187" s="12">
        <f t="shared" si="281"/>
        <v>0.22083333333284827</v>
      </c>
      <c r="Q187" s="26" t="s">
        <v>772</v>
      </c>
      <c r="R187" s="26" t="s">
        <v>772</v>
      </c>
      <c r="S187" s="26" t="s">
        <v>772</v>
      </c>
      <c r="T187" s="13" t="s">
        <v>507</v>
      </c>
      <c r="U187" s="21" t="s">
        <v>470</v>
      </c>
      <c r="V187" s="135" t="s">
        <v>545</v>
      </c>
      <c r="W187" s="106"/>
      <c r="X187" s="139"/>
    </row>
    <row r="188" spans="1:24" ht="31.5">
      <c r="B188" s="140" t="str">
        <f>IF(OR(ISBLANK(C188),C188="TOTAL")," ",SUM(A$8:A188))</f>
        <v xml:space="preserve"> </v>
      </c>
      <c r="C188" s="71"/>
      <c r="D188" s="5"/>
      <c r="E188" s="4"/>
      <c r="F188" s="3"/>
      <c r="G188" s="139"/>
      <c r="H188" s="30">
        <v>43034.020833333336</v>
      </c>
      <c r="I188" s="30">
        <v>43034.227777777778</v>
      </c>
      <c r="J188" s="133" t="s">
        <v>773</v>
      </c>
      <c r="K188" s="133" t="s">
        <v>773</v>
      </c>
      <c r="L188" s="133" t="s">
        <v>773</v>
      </c>
      <c r="M188" s="12">
        <f t="shared" si="278"/>
        <v>0</v>
      </c>
      <c r="N188" s="12">
        <f t="shared" si="279"/>
        <v>0</v>
      </c>
      <c r="O188" s="12">
        <f t="shared" si="280"/>
        <v>0</v>
      </c>
      <c r="P188" s="12">
        <f t="shared" si="281"/>
        <v>0.2069444444423425</v>
      </c>
      <c r="Q188" s="26" t="s">
        <v>772</v>
      </c>
      <c r="R188" s="26" t="s">
        <v>772</v>
      </c>
      <c r="S188" s="26" t="s">
        <v>772</v>
      </c>
      <c r="T188" s="13" t="s">
        <v>563</v>
      </c>
      <c r="U188" s="21" t="s">
        <v>470</v>
      </c>
      <c r="V188" s="135" t="s">
        <v>564</v>
      </c>
      <c r="W188" s="106"/>
      <c r="X188" s="139"/>
    </row>
    <row r="189" spans="1:24" ht="31.5">
      <c r="B189" s="140" t="str">
        <f>IF(OR(ISBLANK(C189),C189="TOTAL")," ",SUM(A$8:A189))</f>
        <v xml:space="preserve"> </v>
      </c>
      <c r="C189" s="71"/>
      <c r="D189" s="5"/>
      <c r="E189" s="4"/>
      <c r="F189" s="3"/>
      <c r="G189" s="139"/>
      <c r="H189" s="30">
        <v>43035.925000000003</v>
      </c>
      <c r="I189" s="30">
        <v>43036.231249999997</v>
      </c>
      <c r="J189" s="133" t="s">
        <v>773</v>
      </c>
      <c r="K189" s="133" t="s">
        <v>773</v>
      </c>
      <c r="L189" s="133" t="s">
        <v>773</v>
      </c>
      <c r="M189" s="12">
        <f t="shared" si="278"/>
        <v>0</v>
      </c>
      <c r="N189" s="12">
        <f t="shared" si="279"/>
        <v>0</v>
      </c>
      <c r="O189" s="12">
        <f t="shared" si="280"/>
        <v>0</v>
      </c>
      <c r="P189" s="12">
        <f t="shared" si="281"/>
        <v>0.30624999999417923</v>
      </c>
      <c r="Q189" s="26" t="s">
        <v>772</v>
      </c>
      <c r="R189" s="26" t="s">
        <v>772</v>
      </c>
      <c r="S189" s="26" t="s">
        <v>772</v>
      </c>
      <c r="T189" s="13" t="s">
        <v>489</v>
      </c>
      <c r="U189" s="21" t="s">
        <v>470</v>
      </c>
      <c r="V189" s="135" t="s">
        <v>565</v>
      </c>
      <c r="W189" s="106"/>
      <c r="X189" s="139"/>
    </row>
    <row r="190" spans="1:24" ht="31.5">
      <c r="B190" s="140" t="str">
        <f>IF(OR(ISBLANK(C190),C190="TOTAL")," ",SUM(A$8:A190))</f>
        <v xml:space="preserve"> </v>
      </c>
      <c r="C190" s="71"/>
      <c r="D190" s="5"/>
      <c r="E190" s="4"/>
      <c r="F190" s="3"/>
      <c r="G190" s="139"/>
      <c r="H190" s="30">
        <v>43036.941666666666</v>
      </c>
      <c r="I190" s="30">
        <v>43037.261111111111</v>
      </c>
      <c r="J190" s="133" t="s">
        <v>773</v>
      </c>
      <c r="K190" s="133" t="s">
        <v>773</v>
      </c>
      <c r="L190" s="133" t="s">
        <v>773</v>
      </c>
      <c r="M190" s="12">
        <f t="shared" si="278"/>
        <v>0</v>
      </c>
      <c r="N190" s="12">
        <f t="shared" si="279"/>
        <v>0</v>
      </c>
      <c r="O190" s="12">
        <f t="shared" si="280"/>
        <v>0</v>
      </c>
      <c r="P190" s="12">
        <f t="shared" si="281"/>
        <v>0.31944444444525288</v>
      </c>
      <c r="Q190" s="26" t="s">
        <v>772</v>
      </c>
      <c r="R190" s="26" t="s">
        <v>772</v>
      </c>
      <c r="S190" s="26" t="s">
        <v>772</v>
      </c>
      <c r="T190" s="13" t="s">
        <v>544</v>
      </c>
      <c r="U190" s="21" t="s">
        <v>470</v>
      </c>
      <c r="V190" s="135" t="s">
        <v>545</v>
      </c>
      <c r="W190" s="106"/>
      <c r="X190" s="139"/>
    </row>
    <row r="191" spans="1:24" ht="31.5">
      <c r="B191" s="140" t="str">
        <f>IF(OR(ISBLANK(C191),C191="TOTAL")," ",SUM(A$8:A191))</f>
        <v xml:space="preserve"> </v>
      </c>
      <c r="C191" s="71"/>
      <c r="D191" s="5"/>
      <c r="E191" s="4"/>
      <c r="F191" s="3"/>
      <c r="G191" s="139"/>
      <c r="H191" s="30">
        <v>43038.974305555559</v>
      </c>
      <c r="I191" s="30">
        <v>43039.220833333333</v>
      </c>
      <c r="J191" s="133" t="s">
        <v>773</v>
      </c>
      <c r="K191" s="133" t="s">
        <v>773</v>
      </c>
      <c r="L191" s="133" t="s">
        <v>773</v>
      </c>
      <c r="M191" s="12">
        <f t="shared" si="278"/>
        <v>0</v>
      </c>
      <c r="N191" s="12">
        <f t="shared" si="279"/>
        <v>0</v>
      </c>
      <c r="O191" s="12">
        <f t="shared" si="280"/>
        <v>0</v>
      </c>
      <c r="P191" s="12">
        <f t="shared" si="281"/>
        <v>0.24652777777373558</v>
      </c>
      <c r="Q191" s="26" t="s">
        <v>772</v>
      </c>
      <c r="R191" s="26" t="s">
        <v>772</v>
      </c>
      <c r="S191" s="26" t="s">
        <v>772</v>
      </c>
      <c r="T191" s="13" t="s">
        <v>566</v>
      </c>
      <c r="U191" s="21" t="s">
        <v>470</v>
      </c>
      <c r="V191" s="135" t="s">
        <v>567</v>
      </c>
      <c r="W191" s="106"/>
      <c r="X191" s="139"/>
    </row>
    <row r="192" spans="1:24" ht="18.75">
      <c r="B192" s="140" t="str">
        <f>IF(OR(ISBLANK(C192),C192="TOTAL")," ",SUM(A$8:A192))</f>
        <v xml:space="preserve"> </v>
      </c>
      <c r="C192" s="71"/>
      <c r="D192" s="5"/>
      <c r="E192" s="4"/>
      <c r="F192" s="3"/>
      <c r="G192" s="139"/>
      <c r="H192" s="30"/>
      <c r="I192" s="30"/>
      <c r="J192" s="30"/>
      <c r="K192" s="30"/>
      <c r="L192" s="30"/>
      <c r="M192" s="138">
        <f t="shared" ref="M192:O192" si="282">SUM(M186:M191)</f>
        <v>2.0833333335758653E-2</v>
      </c>
      <c r="N192" s="138">
        <f t="shared" si="282"/>
        <v>0</v>
      </c>
      <c r="O192" s="138">
        <f t="shared" si="282"/>
        <v>0</v>
      </c>
      <c r="P192" s="138">
        <f>SUM(P186:P191)</f>
        <v>1.2999999999883585</v>
      </c>
      <c r="Q192" s="138"/>
      <c r="R192" s="138"/>
      <c r="S192" s="138"/>
      <c r="T192" s="13"/>
      <c r="U192" s="21"/>
      <c r="V192" s="135"/>
      <c r="W192" s="106"/>
      <c r="X192" s="53">
        <v>99.93</v>
      </c>
    </row>
    <row r="193" spans="1:24" ht="18.75">
      <c r="A193" s="70">
        <v>1</v>
      </c>
      <c r="B193" s="140">
        <f>IF(OR(ISBLANK(C193),C193="TOTAL")," ",SUM(A$8:A193))</f>
        <v>65</v>
      </c>
      <c r="C193" s="71" t="s">
        <v>273</v>
      </c>
      <c r="D193" s="5" t="s">
        <v>272</v>
      </c>
      <c r="E193" s="4">
        <v>140.547</v>
      </c>
      <c r="F193" s="3" t="s">
        <v>0</v>
      </c>
      <c r="G193" s="139"/>
      <c r="H193" s="139"/>
      <c r="I193" s="139"/>
      <c r="J193" s="133" t="s">
        <v>773</v>
      </c>
      <c r="K193" s="133" t="s">
        <v>773</v>
      </c>
      <c r="L193" s="133" t="s">
        <v>773</v>
      </c>
      <c r="M193" s="12">
        <f t="shared" ref="M193" si="283">IF(RIGHT(U193)="T",(+I193-H193),0)</f>
        <v>0</v>
      </c>
      <c r="N193" s="12">
        <f t="shared" ref="N193" si="284">IF(RIGHT(U193)="U",(+I193-H193),0)</f>
        <v>0</v>
      </c>
      <c r="O193" s="12">
        <f t="shared" ref="O193" si="285">IF(RIGHT(U193)="C",(+I193-H193),0)</f>
        <v>0</v>
      </c>
      <c r="P193" s="12">
        <f t="shared" ref="P193" si="286">IF(RIGHT(U193)="D",(+I193-H193),0)</f>
        <v>0</v>
      </c>
      <c r="Q193" s="26" t="s">
        <v>772</v>
      </c>
      <c r="R193" s="26" t="s">
        <v>772</v>
      </c>
      <c r="S193" s="26" t="s">
        <v>772</v>
      </c>
      <c r="T193" s="139"/>
      <c r="U193" s="139"/>
      <c r="V193" s="139"/>
      <c r="W193" s="106"/>
      <c r="X193" s="139"/>
    </row>
    <row r="194" spans="1:24" ht="18.75">
      <c r="B194" s="140" t="str">
        <f>IF(OR(ISBLANK(C194),C194="TOTAL")," ",SUM(A$8:A194))</f>
        <v xml:space="preserve"> </v>
      </c>
      <c r="C194" s="71"/>
      <c r="D194" s="5"/>
      <c r="E194" s="4"/>
      <c r="F194" s="3"/>
      <c r="G194" s="139"/>
      <c r="H194" s="139"/>
      <c r="I194" s="139"/>
      <c r="J194" s="139"/>
      <c r="K194" s="139"/>
      <c r="L194" s="139"/>
      <c r="M194" s="138">
        <f>SUM(M193)</f>
        <v>0</v>
      </c>
      <c r="N194" s="138">
        <f t="shared" ref="N194:P194" si="287">SUM(N193)</f>
        <v>0</v>
      </c>
      <c r="O194" s="138">
        <f t="shared" si="287"/>
        <v>0</v>
      </c>
      <c r="P194" s="138">
        <f t="shared" si="287"/>
        <v>0</v>
      </c>
      <c r="Q194" s="139"/>
      <c r="R194" s="139"/>
      <c r="S194" s="139"/>
      <c r="T194" s="139"/>
      <c r="U194" s="139"/>
      <c r="V194" s="139"/>
      <c r="W194" s="106"/>
      <c r="X194" s="53">
        <v>100</v>
      </c>
    </row>
    <row r="195" spans="1:24" ht="47.25">
      <c r="A195" s="70">
        <v>1</v>
      </c>
      <c r="B195" s="140">
        <f>IF(OR(ISBLANK(C195),C195="TOTAL")," ",SUM(A$8:A195))</f>
        <v>66</v>
      </c>
      <c r="C195" s="71" t="s">
        <v>271</v>
      </c>
      <c r="D195" s="5" t="s">
        <v>270</v>
      </c>
      <c r="E195" s="4">
        <v>26.094999999999999</v>
      </c>
      <c r="F195" s="3" t="s">
        <v>0</v>
      </c>
      <c r="G195" s="139"/>
      <c r="H195" s="30">
        <v>43022.429861111108</v>
      </c>
      <c r="I195" s="30">
        <v>43022.503472222219</v>
      </c>
      <c r="J195" s="133" t="s">
        <v>773</v>
      </c>
      <c r="K195" s="133" t="s">
        <v>773</v>
      </c>
      <c r="L195" s="133" t="s">
        <v>773</v>
      </c>
      <c r="M195" s="12">
        <f>IF(RIGHT(U195)="T",(+I195-H195),0)</f>
        <v>0</v>
      </c>
      <c r="N195" s="12">
        <f>IF(RIGHT(U195)="U",(+I195-H195),0)</f>
        <v>7.3611111110949423E-2</v>
      </c>
      <c r="O195" s="12">
        <f>IF(RIGHT(U195)="C",(+I195-H195),0)</f>
        <v>0</v>
      </c>
      <c r="P195" s="12">
        <f>IF(RIGHT(U195)="D",(+I195-H195),0)</f>
        <v>0</v>
      </c>
      <c r="Q195" s="26" t="s">
        <v>772</v>
      </c>
      <c r="R195" s="26" t="s">
        <v>772</v>
      </c>
      <c r="S195" s="26" t="s">
        <v>772</v>
      </c>
      <c r="T195" s="13" t="s">
        <v>568</v>
      </c>
      <c r="U195" s="24" t="s">
        <v>444</v>
      </c>
      <c r="V195" s="19" t="s">
        <v>569</v>
      </c>
      <c r="W195" s="106"/>
      <c r="X195" s="139"/>
    </row>
    <row r="196" spans="1:24" ht="18.75">
      <c r="B196" s="140" t="str">
        <f>IF(OR(ISBLANK(C196),C196="TOTAL")," ",SUM(A$8:A196))</f>
        <v xml:space="preserve"> </v>
      </c>
      <c r="C196" s="71"/>
      <c r="D196" s="5"/>
      <c r="E196" s="4"/>
      <c r="F196" s="3"/>
      <c r="G196" s="139"/>
      <c r="H196" s="30"/>
      <c r="I196" s="30"/>
      <c r="J196" s="30"/>
      <c r="K196" s="30"/>
      <c r="L196" s="30"/>
      <c r="M196" s="138">
        <f>SUM(M195)</f>
        <v>0</v>
      </c>
      <c r="N196" s="138">
        <f>SUM(N195)</f>
        <v>7.3611111110949423E-2</v>
      </c>
      <c r="O196" s="138">
        <f t="shared" ref="O196:P196" si="288">SUM(O195)</f>
        <v>0</v>
      </c>
      <c r="P196" s="138">
        <f t="shared" si="288"/>
        <v>0</v>
      </c>
      <c r="Q196" s="138"/>
      <c r="R196" s="138"/>
      <c r="S196" s="138"/>
      <c r="T196" s="13"/>
      <c r="U196" s="24"/>
      <c r="V196" s="19"/>
      <c r="W196" s="106"/>
      <c r="X196" s="53">
        <v>100</v>
      </c>
    </row>
    <row r="197" spans="1:24" ht="31.5">
      <c r="A197" s="70">
        <v>1</v>
      </c>
      <c r="B197" s="140">
        <f>IF(OR(ISBLANK(C197),C197="TOTAL")," ",SUM(A$8:A197))</f>
        <v>67</v>
      </c>
      <c r="C197" s="71" t="s">
        <v>269</v>
      </c>
      <c r="D197" s="5" t="s">
        <v>268</v>
      </c>
      <c r="E197" s="4">
        <v>162</v>
      </c>
      <c r="F197" s="3" t="s">
        <v>0</v>
      </c>
      <c r="G197" s="139"/>
      <c r="H197" s="30">
        <v>43020.112500000003</v>
      </c>
      <c r="I197" s="30">
        <v>43020.731944444444</v>
      </c>
      <c r="J197" s="133" t="s">
        <v>773</v>
      </c>
      <c r="K197" s="133" t="s">
        <v>773</v>
      </c>
      <c r="L197" s="133" t="s">
        <v>773</v>
      </c>
      <c r="M197" s="12">
        <f t="shared" ref="M197:M216" si="289">IF(RIGHT(U197)="T",(+I197-H197),0)</f>
        <v>0</v>
      </c>
      <c r="N197" s="12">
        <f t="shared" ref="N197:N216" si="290">IF(RIGHT(U197)="U",(+I197-H197),0)</f>
        <v>0</v>
      </c>
      <c r="O197" s="12">
        <f t="shared" ref="O197:O216" si="291">IF(RIGHT(U197)="C",(+I197-H197),0)</f>
        <v>0</v>
      </c>
      <c r="P197" s="12">
        <f t="shared" ref="P197:P216" si="292">IF(RIGHT(U197)="D",(+I197-H197),0)</f>
        <v>0.61944444444088731</v>
      </c>
      <c r="Q197" s="26" t="s">
        <v>772</v>
      </c>
      <c r="R197" s="26" t="s">
        <v>772</v>
      </c>
      <c r="S197" s="26" t="s">
        <v>772</v>
      </c>
      <c r="T197" s="13" t="s">
        <v>570</v>
      </c>
      <c r="U197" s="21" t="s">
        <v>470</v>
      </c>
      <c r="V197" s="143" t="s">
        <v>479</v>
      </c>
      <c r="W197" s="106"/>
      <c r="X197" s="139"/>
    </row>
    <row r="198" spans="1:24" ht="31.5">
      <c r="B198" s="140" t="str">
        <f>IF(OR(ISBLANK(C198),C198="TOTAL")," ",SUM(A$8:A198))</f>
        <v xml:space="preserve"> </v>
      </c>
      <c r="C198" s="71"/>
      <c r="D198" s="5"/>
      <c r="E198" s="4"/>
      <c r="F198" s="3"/>
      <c r="G198" s="139"/>
      <c r="H198" s="30">
        <v>43023.061805555553</v>
      </c>
      <c r="I198" s="30">
        <v>43023.79791666667</v>
      </c>
      <c r="J198" s="133" t="s">
        <v>773</v>
      </c>
      <c r="K198" s="133" t="s">
        <v>773</v>
      </c>
      <c r="L198" s="133" t="s">
        <v>773</v>
      </c>
      <c r="M198" s="12">
        <f t="shared" si="289"/>
        <v>0</v>
      </c>
      <c r="N198" s="12">
        <f t="shared" si="290"/>
        <v>0</v>
      </c>
      <c r="O198" s="12">
        <f t="shared" si="291"/>
        <v>0</v>
      </c>
      <c r="P198" s="12">
        <f t="shared" si="292"/>
        <v>0.73611111111677019</v>
      </c>
      <c r="Q198" s="26" t="s">
        <v>772</v>
      </c>
      <c r="R198" s="26" t="s">
        <v>772</v>
      </c>
      <c r="S198" s="26" t="s">
        <v>772</v>
      </c>
      <c r="T198" s="13" t="s">
        <v>571</v>
      </c>
      <c r="U198" s="21" t="s">
        <v>470</v>
      </c>
      <c r="V198" s="135" t="s">
        <v>572</v>
      </c>
      <c r="W198" s="106"/>
      <c r="X198" s="139"/>
    </row>
    <row r="199" spans="1:24" ht="31.5">
      <c r="B199" s="140" t="str">
        <f>IF(OR(ISBLANK(C199),C199="TOTAL")," ",SUM(A$8:A199))</f>
        <v xml:space="preserve"> </v>
      </c>
      <c r="C199" s="71"/>
      <c r="D199" s="5"/>
      <c r="E199" s="4"/>
      <c r="F199" s="3"/>
      <c r="G199" s="139"/>
      <c r="H199" s="30">
        <v>43024.027777777781</v>
      </c>
      <c r="I199" s="30">
        <v>43024.412499999999</v>
      </c>
      <c r="J199" s="133" t="s">
        <v>773</v>
      </c>
      <c r="K199" s="133" t="s">
        <v>773</v>
      </c>
      <c r="L199" s="133" t="s">
        <v>773</v>
      </c>
      <c r="M199" s="12">
        <f t="shared" si="289"/>
        <v>0</v>
      </c>
      <c r="N199" s="12">
        <f t="shared" si="290"/>
        <v>0</v>
      </c>
      <c r="O199" s="12">
        <f t="shared" si="291"/>
        <v>0</v>
      </c>
      <c r="P199" s="12">
        <f t="shared" si="292"/>
        <v>0.38472222221753327</v>
      </c>
      <c r="Q199" s="26" t="s">
        <v>772</v>
      </c>
      <c r="R199" s="26" t="s">
        <v>772</v>
      </c>
      <c r="S199" s="26" t="s">
        <v>772</v>
      </c>
      <c r="T199" s="13" t="s">
        <v>573</v>
      </c>
      <c r="U199" s="21" t="s">
        <v>470</v>
      </c>
      <c r="V199" s="135" t="s">
        <v>574</v>
      </c>
      <c r="W199" s="106"/>
      <c r="X199" s="139"/>
    </row>
    <row r="200" spans="1:24" ht="18.75">
      <c r="B200" s="140" t="str">
        <f>IF(OR(ISBLANK(C200),C200="TOTAL")," ",SUM(A$8:A200))</f>
        <v xml:space="preserve"> </v>
      </c>
      <c r="C200" s="71"/>
      <c r="D200" s="5"/>
      <c r="E200" s="4"/>
      <c r="F200" s="3"/>
      <c r="G200" s="139"/>
      <c r="H200" s="30">
        <v>43025.100694444445</v>
      </c>
      <c r="I200" s="30">
        <v>43025.103472222225</v>
      </c>
      <c r="J200" s="133" t="s">
        <v>773</v>
      </c>
      <c r="K200" s="133" t="s">
        <v>773</v>
      </c>
      <c r="L200" s="133" t="s">
        <v>773</v>
      </c>
      <c r="M200" s="12">
        <f t="shared" si="289"/>
        <v>0</v>
      </c>
      <c r="N200" s="12">
        <f t="shared" si="290"/>
        <v>0</v>
      </c>
      <c r="O200" s="12">
        <f t="shared" si="291"/>
        <v>2.7777777795563452E-3</v>
      </c>
      <c r="P200" s="12">
        <f t="shared" si="292"/>
        <v>0</v>
      </c>
      <c r="Q200" s="26" t="s">
        <v>772</v>
      </c>
      <c r="R200" s="26" t="s">
        <v>772</v>
      </c>
      <c r="S200" s="26" t="s">
        <v>772</v>
      </c>
      <c r="T200" s="20" t="s">
        <v>472</v>
      </c>
      <c r="U200" s="21" t="s">
        <v>575</v>
      </c>
      <c r="V200" s="135" t="s">
        <v>576</v>
      </c>
      <c r="W200" s="106"/>
      <c r="X200" s="139"/>
    </row>
    <row r="201" spans="1:24" ht="18.75">
      <c r="B201" s="140" t="str">
        <f>IF(OR(ISBLANK(C201),C201="TOTAL")," ",SUM(A$8:A201))</f>
        <v xml:space="preserve"> </v>
      </c>
      <c r="C201" s="71"/>
      <c r="D201" s="5"/>
      <c r="E201" s="4"/>
      <c r="F201" s="3"/>
      <c r="G201" s="139"/>
      <c r="H201" s="30">
        <v>43025.103472222225</v>
      </c>
      <c r="I201" s="30">
        <v>43025.320833333331</v>
      </c>
      <c r="J201" s="133" t="s">
        <v>773</v>
      </c>
      <c r="K201" s="133" t="s">
        <v>773</v>
      </c>
      <c r="L201" s="133" t="s">
        <v>773</v>
      </c>
      <c r="M201" s="12">
        <f t="shared" si="289"/>
        <v>0</v>
      </c>
      <c r="N201" s="12">
        <f t="shared" si="290"/>
        <v>0</v>
      </c>
      <c r="O201" s="12">
        <f t="shared" si="291"/>
        <v>0</v>
      </c>
      <c r="P201" s="12">
        <f t="shared" si="292"/>
        <v>0.21736111110658385</v>
      </c>
      <c r="Q201" s="26" t="s">
        <v>772</v>
      </c>
      <c r="R201" s="26" t="s">
        <v>772</v>
      </c>
      <c r="S201" s="26" t="s">
        <v>772</v>
      </c>
      <c r="T201" s="20" t="s">
        <v>577</v>
      </c>
      <c r="U201" s="21" t="s">
        <v>470</v>
      </c>
      <c r="V201" s="135" t="s">
        <v>578</v>
      </c>
      <c r="W201" s="106"/>
      <c r="X201" s="139"/>
    </row>
    <row r="202" spans="1:24" ht="31.5">
      <c r="B202" s="140" t="str">
        <f>IF(OR(ISBLANK(C202),C202="TOTAL")," ",SUM(A$8:A202))</f>
        <v xml:space="preserve"> </v>
      </c>
      <c r="C202" s="71"/>
      <c r="D202" s="5"/>
      <c r="E202" s="4"/>
      <c r="F202" s="3"/>
      <c r="G202" s="139"/>
      <c r="H202" s="30">
        <v>43026.03125</v>
      </c>
      <c r="I202" s="30">
        <v>43027.770833333336</v>
      </c>
      <c r="J202" s="133" t="s">
        <v>773</v>
      </c>
      <c r="K202" s="133" t="s">
        <v>773</v>
      </c>
      <c r="L202" s="133" t="s">
        <v>773</v>
      </c>
      <c r="M202" s="12">
        <f t="shared" si="289"/>
        <v>0</v>
      </c>
      <c r="N202" s="12">
        <f t="shared" si="290"/>
        <v>0</v>
      </c>
      <c r="O202" s="12">
        <f t="shared" si="291"/>
        <v>0</v>
      </c>
      <c r="P202" s="12">
        <f t="shared" si="292"/>
        <v>1.7395833333357587</v>
      </c>
      <c r="Q202" s="26" t="s">
        <v>772</v>
      </c>
      <c r="R202" s="26" t="s">
        <v>772</v>
      </c>
      <c r="S202" s="26" t="s">
        <v>772</v>
      </c>
      <c r="T202" s="20" t="s">
        <v>477</v>
      </c>
      <c r="U202" s="21" t="s">
        <v>470</v>
      </c>
      <c r="V202" s="135" t="s">
        <v>476</v>
      </c>
      <c r="W202" s="106"/>
      <c r="X202" s="139"/>
    </row>
    <row r="203" spans="1:24" ht="18.75">
      <c r="B203" s="140" t="str">
        <f>IF(OR(ISBLANK(C203),C203="TOTAL")," ",SUM(A$8:A203))</f>
        <v xml:space="preserve"> </v>
      </c>
      <c r="C203" s="71"/>
      <c r="D203" s="5"/>
      <c r="E203" s="4"/>
      <c r="F203" s="3"/>
      <c r="G203" s="139"/>
      <c r="H203" s="30">
        <v>43028.165277777778</v>
      </c>
      <c r="I203" s="30">
        <v>43028.168055555558</v>
      </c>
      <c r="J203" s="133" t="s">
        <v>773</v>
      </c>
      <c r="K203" s="133" t="s">
        <v>773</v>
      </c>
      <c r="L203" s="133" t="s">
        <v>773</v>
      </c>
      <c r="M203" s="12">
        <f t="shared" si="289"/>
        <v>0</v>
      </c>
      <c r="N203" s="12">
        <f t="shared" si="290"/>
        <v>0</v>
      </c>
      <c r="O203" s="12">
        <f t="shared" si="291"/>
        <v>2.7777777795563452E-3</v>
      </c>
      <c r="P203" s="12">
        <f t="shared" si="292"/>
        <v>0</v>
      </c>
      <c r="Q203" s="26" t="s">
        <v>772</v>
      </c>
      <c r="R203" s="26" t="s">
        <v>772</v>
      </c>
      <c r="S203" s="26" t="s">
        <v>772</v>
      </c>
      <c r="T203" s="20" t="s">
        <v>472</v>
      </c>
      <c r="U203" s="21" t="s">
        <v>575</v>
      </c>
      <c r="V203" s="135" t="s">
        <v>579</v>
      </c>
      <c r="W203" s="106"/>
      <c r="X203" s="139"/>
    </row>
    <row r="204" spans="1:24" ht="18.75">
      <c r="B204" s="140" t="str">
        <f>IF(OR(ISBLANK(C204),C204="TOTAL")," ",SUM(A$8:A204))</f>
        <v xml:space="preserve"> </v>
      </c>
      <c r="C204" s="71"/>
      <c r="D204" s="5"/>
      <c r="E204" s="4"/>
      <c r="F204" s="3"/>
      <c r="G204" s="139"/>
      <c r="H204" s="30">
        <v>43028.168055555558</v>
      </c>
      <c r="I204" s="30">
        <v>43028.459722222222</v>
      </c>
      <c r="J204" s="133" t="s">
        <v>773</v>
      </c>
      <c r="K204" s="133" t="s">
        <v>773</v>
      </c>
      <c r="L204" s="133" t="s">
        <v>773</v>
      </c>
      <c r="M204" s="12">
        <f t="shared" si="289"/>
        <v>0</v>
      </c>
      <c r="N204" s="12">
        <f t="shared" si="290"/>
        <v>0</v>
      </c>
      <c r="O204" s="12">
        <f t="shared" si="291"/>
        <v>0</v>
      </c>
      <c r="P204" s="12">
        <f t="shared" si="292"/>
        <v>0.29166666666424135</v>
      </c>
      <c r="Q204" s="26" t="s">
        <v>772</v>
      </c>
      <c r="R204" s="26" t="s">
        <v>772</v>
      </c>
      <c r="S204" s="26" t="s">
        <v>772</v>
      </c>
      <c r="T204" s="13" t="s">
        <v>580</v>
      </c>
      <c r="U204" s="21" t="s">
        <v>470</v>
      </c>
      <c r="V204" s="135" t="s">
        <v>578</v>
      </c>
      <c r="W204" s="106"/>
      <c r="X204" s="139"/>
    </row>
    <row r="205" spans="1:24" ht="31.5">
      <c r="B205" s="140" t="str">
        <f>IF(OR(ISBLANK(C205),C205="TOTAL")," ",SUM(A$8:A205))</f>
        <v xml:space="preserve"> </v>
      </c>
      <c r="C205" s="71"/>
      <c r="D205" s="5"/>
      <c r="E205" s="4"/>
      <c r="F205" s="3"/>
      <c r="G205" s="139"/>
      <c r="H205" s="30">
        <v>43028.898611111108</v>
      </c>
      <c r="I205" s="30">
        <v>43029.774305555555</v>
      </c>
      <c r="J205" s="133" t="s">
        <v>773</v>
      </c>
      <c r="K205" s="133" t="s">
        <v>773</v>
      </c>
      <c r="L205" s="133" t="s">
        <v>773</v>
      </c>
      <c r="M205" s="12">
        <f t="shared" si="289"/>
        <v>0</v>
      </c>
      <c r="N205" s="12">
        <f t="shared" si="290"/>
        <v>0</v>
      </c>
      <c r="O205" s="12">
        <f t="shared" si="291"/>
        <v>0</v>
      </c>
      <c r="P205" s="12">
        <f t="shared" si="292"/>
        <v>0.87569444444670808</v>
      </c>
      <c r="Q205" s="26" t="s">
        <v>772</v>
      </c>
      <c r="R205" s="26" t="s">
        <v>772</v>
      </c>
      <c r="S205" s="26" t="s">
        <v>772</v>
      </c>
      <c r="T205" s="13" t="s">
        <v>581</v>
      </c>
      <c r="U205" s="21" t="s">
        <v>470</v>
      </c>
      <c r="V205" s="135" t="s">
        <v>479</v>
      </c>
      <c r="W205" s="106"/>
      <c r="X205" s="139"/>
    </row>
    <row r="206" spans="1:24" ht="31.5">
      <c r="B206" s="140" t="str">
        <f>IF(OR(ISBLANK(C206),C206="TOTAL")," ",SUM(A$8:A206))</f>
        <v xml:space="preserve"> </v>
      </c>
      <c r="C206" s="71"/>
      <c r="D206" s="5"/>
      <c r="E206" s="4"/>
      <c r="F206" s="3"/>
      <c r="G206" s="139"/>
      <c r="H206" s="30">
        <v>43029.938194444447</v>
      </c>
      <c r="I206" s="30">
        <v>43030.462500000001</v>
      </c>
      <c r="J206" s="133" t="s">
        <v>773</v>
      </c>
      <c r="K206" s="133" t="s">
        <v>773</v>
      </c>
      <c r="L206" s="133" t="s">
        <v>773</v>
      </c>
      <c r="M206" s="12">
        <f t="shared" si="289"/>
        <v>0</v>
      </c>
      <c r="N206" s="12">
        <f t="shared" si="290"/>
        <v>0</v>
      </c>
      <c r="O206" s="12">
        <f t="shared" si="291"/>
        <v>0</v>
      </c>
      <c r="P206" s="12">
        <f t="shared" si="292"/>
        <v>0.52430555555474712</v>
      </c>
      <c r="Q206" s="26" t="s">
        <v>772</v>
      </c>
      <c r="R206" s="26" t="s">
        <v>772</v>
      </c>
      <c r="S206" s="26" t="s">
        <v>772</v>
      </c>
      <c r="T206" s="13" t="s">
        <v>481</v>
      </c>
      <c r="U206" s="21" t="s">
        <v>470</v>
      </c>
      <c r="V206" s="135" t="s">
        <v>482</v>
      </c>
      <c r="W206" s="106"/>
      <c r="X206" s="139"/>
    </row>
    <row r="207" spans="1:24" ht="31.5">
      <c r="B207" s="140" t="str">
        <f>IF(OR(ISBLANK(C207),C207="TOTAL")," ",SUM(A$8:A207))</f>
        <v xml:space="preserve"> </v>
      </c>
      <c r="C207" s="71"/>
      <c r="D207" s="5"/>
      <c r="E207" s="4"/>
      <c r="F207" s="3"/>
      <c r="G207" s="139"/>
      <c r="H207" s="30">
        <v>43030.929166666669</v>
      </c>
      <c r="I207" s="30">
        <v>43031.42083333333</v>
      </c>
      <c r="J207" s="133" t="s">
        <v>773</v>
      </c>
      <c r="K207" s="133" t="s">
        <v>773</v>
      </c>
      <c r="L207" s="133" t="s">
        <v>773</v>
      </c>
      <c r="M207" s="12">
        <f t="shared" si="289"/>
        <v>0</v>
      </c>
      <c r="N207" s="12">
        <f t="shared" si="290"/>
        <v>0</v>
      </c>
      <c r="O207" s="12">
        <f t="shared" si="291"/>
        <v>0</v>
      </c>
      <c r="P207" s="12">
        <f t="shared" si="292"/>
        <v>0.49166666666133096</v>
      </c>
      <c r="Q207" s="26" t="s">
        <v>772</v>
      </c>
      <c r="R207" s="26" t="s">
        <v>772</v>
      </c>
      <c r="S207" s="26" t="s">
        <v>772</v>
      </c>
      <c r="T207" s="13" t="s">
        <v>582</v>
      </c>
      <c r="U207" s="21" t="s">
        <v>470</v>
      </c>
      <c r="V207" s="135" t="s">
        <v>479</v>
      </c>
      <c r="W207" s="106"/>
      <c r="X207" s="139"/>
    </row>
    <row r="208" spans="1:24" ht="31.5">
      <c r="B208" s="140" t="str">
        <f>IF(OR(ISBLANK(C208),C208="TOTAL")," ",SUM(A$8:A208))</f>
        <v xml:space="preserve"> </v>
      </c>
      <c r="C208" s="71"/>
      <c r="D208" s="5"/>
      <c r="E208" s="4"/>
      <c r="F208" s="3"/>
      <c r="G208" s="139"/>
      <c r="H208" s="30">
        <v>43032.015972222223</v>
      </c>
      <c r="I208" s="30">
        <v>43032.408333333333</v>
      </c>
      <c r="J208" s="133" t="s">
        <v>773</v>
      </c>
      <c r="K208" s="133" t="s">
        <v>773</v>
      </c>
      <c r="L208" s="133" t="s">
        <v>773</v>
      </c>
      <c r="M208" s="12">
        <f t="shared" si="289"/>
        <v>0</v>
      </c>
      <c r="N208" s="12">
        <f t="shared" si="290"/>
        <v>0</v>
      </c>
      <c r="O208" s="12">
        <f t="shared" si="291"/>
        <v>0</v>
      </c>
      <c r="P208" s="12">
        <f t="shared" si="292"/>
        <v>0.39236111110949423</v>
      </c>
      <c r="Q208" s="26" t="s">
        <v>772</v>
      </c>
      <c r="R208" s="26" t="s">
        <v>772</v>
      </c>
      <c r="S208" s="26" t="s">
        <v>772</v>
      </c>
      <c r="T208" s="15" t="s">
        <v>525</v>
      </c>
      <c r="U208" s="16" t="s">
        <v>470</v>
      </c>
      <c r="V208" s="135" t="s">
        <v>583</v>
      </c>
      <c r="W208" s="106"/>
      <c r="X208" s="139"/>
    </row>
    <row r="209" spans="1:24" ht="31.5">
      <c r="B209" s="140" t="str">
        <f>IF(OR(ISBLANK(C209),C209="TOTAL")," ",SUM(A$8:A209))</f>
        <v xml:space="preserve"> </v>
      </c>
      <c r="C209" s="71"/>
      <c r="D209" s="5"/>
      <c r="E209" s="4"/>
      <c r="F209" s="3"/>
      <c r="G209" s="139"/>
      <c r="H209" s="30">
        <v>43032.90902777778</v>
      </c>
      <c r="I209" s="30">
        <v>43033.285416666666</v>
      </c>
      <c r="J209" s="133" t="s">
        <v>773</v>
      </c>
      <c r="K209" s="133" t="s">
        <v>773</v>
      </c>
      <c r="L209" s="133" t="s">
        <v>773</v>
      </c>
      <c r="M209" s="12">
        <f t="shared" si="289"/>
        <v>0</v>
      </c>
      <c r="N209" s="12">
        <f t="shared" si="290"/>
        <v>0</v>
      </c>
      <c r="O209" s="12">
        <f t="shared" si="291"/>
        <v>0</v>
      </c>
      <c r="P209" s="12">
        <f t="shared" si="292"/>
        <v>0.37638888888614019</v>
      </c>
      <c r="Q209" s="26" t="s">
        <v>772</v>
      </c>
      <c r="R209" s="26" t="s">
        <v>772</v>
      </c>
      <c r="S209" s="26" t="s">
        <v>772</v>
      </c>
      <c r="T209" s="13" t="s">
        <v>484</v>
      </c>
      <c r="U209" s="21" t="s">
        <v>470</v>
      </c>
      <c r="V209" s="135" t="s">
        <v>485</v>
      </c>
      <c r="W209" s="106"/>
      <c r="X209" s="139"/>
    </row>
    <row r="210" spans="1:24" ht="31.5">
      <c r="B210" s="140" t="str">
        <f>IF(OR(ISBLANK(C210),C210="TOTAL")," ",SUM(A$8:A210))</f>
        <v xml:space="preserve"> </v>
      </c>
      <c r="C210" s="71"/>
      <c r="D210" s="5"/>
      <c r="E210" s="4"/>
      <c r="F210" s="3"/>
      <c r="G210" s="139"/>
      <c r="H210" s="30">
        <v>43033.904861111114</v>
      </c>
      <c r="I210" s="30">
        <v>43034.353472222225</v>
      </c>
      <c r="J210" s="133" t="s">
        <v>773</v>
      </c>
      <c r="K210" s="133" t="s">
        <v>773</v>
      </c>
      <c r="L210" s="133" t="s">
        <v>773</v>
      </c>
      <c r="M210" s="12">
        <f t="shared" si="289"/>
        <v>0</v>
      </c>
      <c r="N210" s="12">
        <f t="shared" si="290"/>
        <v>0</v>
      </c>
      <c r="O210" s="12">
        <f t="shared" si="291"/>
        <v>0</v>
      </c>
      <c r="P210" s="12">
        <f t="shared" si="292"/>
        <v>0.44861111111094942</v>
      </c>
      <c r="Q210" s="26" t="s">
        <v>772</v>
      </c>
      <c r="R210" s="26" t="s">
        <v>772</v>
      </c>
      <c r="S210" s="26" t="s">
        <v>772</v>
      </c>
      <c r="T210" s="13" t="s">
        <v>500</v>
      </c>
      <c r="U210" s="21" t="s">
        <v>470</v>
      </c>
      <c r="V210" s="135" t="s">
        <v>584</v>
      </c>
      <c r="W210" s="106"/>
      <c r="X210" s="139"/>
    </row>
    <row r="211" spans="1:24" ht="31.5">
      <c r="B211" s="140" t="str">
        <f>IF(OR(ISBLANK(C211),C211="TOTAL")," ",SUM(A$8:A211))</f>
        <v xml:space="preserve"> </v>
      </c>
      <c r="C211" s="71"/>
      <c r="D211" s="5"/>
      <c r="E211" s="4"/>
      <c r="F211" s="3"/>
      <c r="G211" s="139"/>
      <c r="H211" s="30">
        <v>43034.90625</v>
      </c>
      <c r="I211" s="30">
        <v>43035.367361111108</v>
      </c>
      <c r="J211" s="133" t="s">
        <v>773</v>
      </c>
      <c r="K211" s="133" t="s">
        <v>773</v>
      </c>
      <c r="L211" s="133" t="s">
        <v>773</v>
      </c>
      <c r="M211" s="12">
        <f t="shared" si="289"/>
        <v>0</v>
      </c>
      <c r="N211" s="12">
        <f t="shared" si="290"/>
        <v>0</v>
      </c>
      <c r="O211" s="12">
        <f t="shared" si="291"/>
        <v>0</v>
      </c>
      <c r="P211" s="12">
        <f t="shared" si="292"/>
        <v>0.46111111110803904</v>
      </c>
      <c r="Q211" s="26" t="s">
        <v>772</v>
      </c>
      <c r="R211" s="26" t="s">
        <v>772</v>
      </c>
      <c r="S211" s="26" t="s">
        <v>772</v>
      </c>
      <c r="T211" s="13" t="s">
        <v>488</v>
      </c>
      <c r="U211" s="21" t="s">
        <v>470</v>
      </c>
      <c r="V211" s="135" t="s">
        <v>487</v>
      </c>
      <c r="W211" s="106"/>
      <c r="X211" s="139"/>
    </row>
    <row r="212" spans="1:24" ht="31.5">
      <c r="B212" s="140" t="str">
        <f>IF(OR(ISBLANK(C212),C212="TOTAL")," ",SUM(A$8:A212))</f>
        <v xml:space="preserve"> </v>
      </c>
      <c r="C212" s="71"/>
      <c r="D212" s="5"/>
      <c r="E212" s="4"/>
      <c r="F212" s="3"/>
      <c r="G212" s="139"/>
      <c r="H212" s="30">
        <v>43035.916666666664</v>
      </c>
      <c r="I212" s="30">
        <v>43036.408333333333</v>
      </c>
      <c r="J212" s="133" t="s">
        <v>773</v>
      </c>
      <c r="K212" s="133" t="s">
        <v>773</v>
      </c>
      <c r="L212" s="133" t="s">
        <v>773</v>
      </c>
      <c r="M212" s="12">
        <f t="shared" si="289"/>
        <v>0</v>
      </c>
      <c r="N212" s="12">
        <f t="shared" si="290"/>
        <v>0</v>
      </c>
      <c r="O212" s="12">
        <f t="shared" si="291"/>
        <v>0</v>
      </c>
      <c r="P212" s="12">
        <f t="shared" si="292"/>
        <v>0.49166666666860692</v>
      </c>
      <c r="Q212" s="26" t="s">
        <v>772</v>
      </c>
      <c r="R212" s="26" t="s">
        <v>772</v>
      </c>
      <c r="S212" s="26" t="s">
        <v>772</v>
      </c>
      <c r="T212" s="13" t="s">
        <v>489</v>
      </c>
      <c r="U212" s="21" t="s">
        <v>470</v>
      </c>
      <c r="V212" s="135" t="s">
        <v>487</v>
      </c>
      <c r="W212" s="106"/>
      <c r="X212" s="139"/>
    </row>
    <row r="213" spans="1:24" ht="31.5">
      <c r="B213" s="140" t="str">
        <f>IF(OR(ISBLANK(C213),C213="TOTAL")," ",SUM(A$8:A213))</f>
        <v xml:space="preserve"> </v>
      </c>
      <c r="C213" s="71"/>
      <c r="D213" s="5"/>
      <c r="E213" s="4"/>
      <c r="F213" s="3"/>
      <c r="G213" s="139"/>
      <c r="H213" s="30">
        <v>43036.907638888886</v>
      </c>
      <c r="I213" s="30">
        <v>43037.324305555558</v>
      </c>
      <c r="J213" s="133" t="s">
        <v>773</v>
      </c>
      <c r="K213" s="133" t="s">
        <v>773</v>
      </c>
      <c r="L213" s="133" t="s">
        <v>773</v>
      </c>
      <c r="M213" s="12">
        <f t="shared" si="289"/>
        <v>0</v>
      </c>
      <c r="N213" s="12">
        <f t="shared" si="290"/>
        <v>0</v>
      </c>
      <c r="O213" s="12">
        <f t="shared" si="291"/>
        <v>0</v>
      </c>
      <c r="P213" s="12">
        <f t="shared" si="292"/>
        <v>0.41666666667151731</v>
      </c>
      <c r="Q213" s="26" t="s">
        <v>772</v>
      </c>
      <c r="R213" s="26" t="s">
        <v>772</v>
      </c>
      <c r="S213" s="26" t="s">
        <v>772</v>
      </c>
      <c r="T213" s="13" t="s">
        <v>490</v>
      </c>
      <c r="U213" s="21" t="s">
        <v>470</v>
      </c>
      <c r="V213" s="135" t="s">
        <v>487</v>
      </c>
      <c r="W213" s="106"/>
      <c r="X213" s="139"/>
    </row>
    <row r="214" spans="1:24" ht="31.5">
      <c r="B214" s="140" t="str">
        <f>IF(OR(ISBLANK(C214),C214="TOTAL")," ",SUM(A$8:A214))</f>
        <v xml:space="preserve"> </v>
      </c>
      <c r="C214" s="71"/>
      <c r="D214" s="5"/>
      <c r="E214" s="4"/>
      <c r="F214" s="3"/>
      <c r="G214" s="139"/>
      <c r="H214" s="30">
        <v>43037.677777777775</v>
      </c>
      <c r="I214" s="30">
        <v>43038.290972222225</v>
      </c>
      <c r="J214" s="133" t="s">
        <v>773</v>
      </c>
      <c r="K214" s="133" t="s">
        <v>773</v>
      </c>
      <c r="L214" s="133" t="s">
        <v>773</v>
      </c>
      <c r="M214" s="12">
        <f t="shared" si="289"/>
        <v>0</v>
      </c>
      <c r="N214" s="12">
        <f t="shared" si="290"/>
        <v>0</v>
      </c>
      <c r="O214" s="12">
        <f t="shared" si="291"/>
        <v>0</v>
      </c>
      <c r="P214" s="12">
        <f t="shared" si="292"/>
        <v>0.61319444444961846</v>
      </c>
      <c r="Q214" s="26" t="s">
        <v>772</v>
      </c>
      <c r="R214" s="26" t="s">
        <v>772</v>
      </c>
      <c r="S214" s="26" t="s">
        <v>772</v>
      </c>
      <c r="T214" s="13" t="s">
        <v>585</v>
      </c>
      <c r="U214" s="21" t="s">
        <v>470</v>
      </c>
      <c r="V214" s="135" t="s">
        <v>586</v>
      </c>
      <c r="W214" s="106"/>
      <c r="X214" s="139"/>
    </row>
    <row r="215" spans="1:24" ht="31.5">
      <c r="B215" s="140" t="str">
        <f>IF(OR(ISBLANK(C215),C215="TOTAL")," ",SUM(A$8:A215))</f>
        <v xml:space="preserve"> </v>
      </c>
      <c r="C215" s="71"/>
      <c r="D215" s="5"/>
      <c r="E215" s="4"/>
      <c r="F215" s="3"/>
      <c r="G215" s="139"/>
      <c r="H215" s="30">
        <v>43038.9</v>
      </c>
      <c r="I215" s="30">
        <v>43039.336111111108</v>
      </c>
      <c r="J215" s="133" t="s">
        <v>773</v>
      </c>
      <c r="K215" s="133" t="s">
        <v>773</v>
      </c>
      <c r="L215" s="133" t="s">
        <v>773</v>
      </c>
      <c r="M215" s="12">
        <f t="shared" si="289"/>
        <v>0</v>
      </c>
      <c r="N215" s="12">
        <f t="shared" si="290"/>
        <v>0</v>
      </c>
      <c r="O215" s="12">
        <f t="shared" si="291"/>
        <v>0</v>
      </c>
      <c r="P215" s="12">
        <f t="shared" si="292"/>
        <v>0.43611111110658385</v>
      </c>
      <c r="Q215" s="26" t="s">
        <v>772</v>
      </c>
      <c r="R215" s="26" t="s">
        <v>772</v>
      </c>
      <c r="S215" s="26" t="s">
        <v>772</v>
      </c>
      <c r="T215" s="13" t="s">
        <v>493</v>
      </c>
      <c r="U215" s="21" t="s">
        <v>470</v>
      </c>
      <c r="V215" s="135" t="s">
        <v>487</v>
      </c>
      <c r="W215" s="106"/>
      <c r="X215" s="139"/>
    </row>
    <row r="216" spans="1:24" ht="31.5">
      <c r="B216" s="140" t="str">
        <f>IF(OR(ISBLANK(C216),C216="TOTAL")," ",SUM(A$8:A216))</f>
        <v xml:space="preserve"> </v>
      </c>
      <c r="C216" s="71"/>
      <c r="D216" s="5"/>
      <c r="E216" s="4"/>
      <c r="F216" s="3"/>
      <c r="G216" s="139"/>
      <c r="H216" s="30">
        <v>43039.87222222222</v>
      </c>
      <c r="I216" s="30">
        <v>43040</v>
      </c>
      <c r="J216" s="133" t="s">
        <v>773</v>
      </c>
      <c r="K216" s="133" t="s">
        <v>773</v>
      </c>
      <c r="L216" s="133" t="s">
        <v>773</v>
      </c>
      <c r="M216" s="12">
        <f t="shared" si="289"/>
        <v>0</v>
      </c>
      <c r="N216" s="12">
        <f t="shared" si="290"/>
        <v>0</v>
      </c>
      <c r="O216" s="12">
        <f t="shared" si="291"/>
        <v>0</v>
      </c>
      <c r="P216" s="12">
        <f t="shared" si="292"/>
        <v>0.12777777777955635</v>
      </c>
      <c r="Q216" s="26" t="s">
        <v>772</v>
      </c>
      <c r="R216" s="26" t="s">
        <v>772</v>
      </c>
      <c r="S216" s="26" t="s">
        <v>772</v>
      </c>
      <c r="T216" s="13" t="s">
        <v>494</v>
      </c>
      <c r="U216" s="21" t="s">
        <v>470</v>
      </c>
      <c r="V216" s="135" t="s">
        <v>495</v>
      </c>
      <c r="W216" s="106"/>
      <c r="X216" s="139"/>
    </row>
    <row r="217" spans="1:24" ht="18.75">
      <c r="B217" s="140" t="str">
        <f>IF(OR(ISBLANK(C217),C217="TOTAL")," ",SUM(A$8:A217))</f>
        <v xml:space="preserve"> </v>
      </c>
      <c r="C217" s="71"/>
      <c r="D217" s="5"/>
      <c r="E217" s="4"/>
      <c r="F217" s="3"/>
      <c r="G217" s="139"/>
      <c r="H217" s="30"/>
      <c r="I217" s="30"/>
      <c r="J217" s="30"/>
      <c r="K217" s="30"/>
      <c r="L217" s="30"/>
      <c r="M217" s="138">
        <f t="shared" ref="M217:O217" si="293">SUM(M197:M216)</f>
        <v>0</v>
      </c>
      <c r="N217" s="138">
        <f t="shared" si="293"/>
        <v>0</v>
      </c>
      <c r="O217" s="138">
        <f t="shared" si="293"/>
        <v>5.5555555591126904E-3</v>
      </c>
      <c r="P217" s="138">
        <f>SUM(P197:P216)</f>
        <v>9.6444444444350665</v>
      </c>
      <c r="Q217" s="138"/>
      <c r="R217" s="138"/>
      <c r="S217" s="138"/>
      <c r="T217" s="139"/>
      <c r="U217" s="139"/>
      <c r="V217" s="139"/>
      <c r="W217" s="106"/>
      <c r="X217" s="53">
        <v>100</v>
      </c>
    </row>
    <row r="218" spans="1:24" ht="18.75">
      <c r="A218" s="70">
        <v>1</v>
      </c>
      <c r="B218" s="140">
        <f>IF(OR(ISBLANK(C218),C218="TOTAL")," ",SUM(A$8:A218))</f>
        <v>68</v>
      </c>
      <c r="C218" s="71" t="s">
        <v>267</v>
      </c>
      <c r="D218" s="5" t="s">
        <v>266</v>
      </c>
      <c r="E218" s="4">
        <v>162</v>
      </c>
      <c r="F218" s="3" t="s">
        <v>0</v>
      </c>
      <c r="G218" s="139"/>
      <c r="H218" s="30">
        <v>43017.152083333334</v>
      </c>
      <c r="I218" s="30">
        <v>43017.154861111114</v>
      </c>
      <c r="J218" s="133" t="s">
        <v>773</v>
      </c>
      <c r="K218" s="133" t="s">
        <v>773</v>
      </c>
      <c r="L218" s="133" t="s">
        <v>773</v>
      </c>
      <c r="M218" s="12">
        <f t="shared" ref="M218:M244" si="294">IF(RIGHT(U218)="T",(+I218-H218),0)</f>
        <v>0</v>
      </c>
      <c r="N218" s="12">
        <f t="shared" ref="N218:N244" si="295">IF(RIGHT(U218)="U",(+I218-H218),0)</f>
        <v>0</v>
      </c>
      <c r="O218" s="12">
        <f t="shared" ref="O218:O244" si="296">IF(RIGHT(U218)="C",(+I218-H218),0)</f>
        <v>2.7777777795563452E-3</v>
      </c>
      <c r="P218" s="12">
        <f t="shared" ref="P218:P244" si="297">IF(RIGHT(U218)="D",(+I218-H218),0)</f>
        <v>0</v>
      </c>
      <c r="Q218" s="26" t="s">
        <v>772</v>
      </c>
      <c r="R218" s="26" t="s">
        <v>772</v>
      </c>
      <c r="S218" s="26" t="s">
        <v>772</v>
      </c>
      <c r="T218" s="144" t="s">
        <v>472</v>
      </c>
      <c r="U218" s="24" t="s">
        <v>575</v>
      </c>
      <c r="V218" s="14" t="s">
        <v>587</v>
      </c>
      <c r="W218" s="106"/>
      <c r="X218" s="139"/>
    </row>
    <row r="219" spans="1:24" ht="18.75">
      <c r="B219" s="140" t="str">
        <f>IF(OR(ISBLANK(C219),C219="TOTAL")," ",SUM(A$8:A219))</f>
        <v xml:space="preserve"> </v>
      </c>
      <c r="C219" s="71"/>
      <c r="D219" s="5"/>
      <c r="E219" s="4"/>
      <c r="F219" s="3"/>
      <c r="G219" s="139"/>
      <c r="H219" s="30">
        <v>43017.154861111114</v>
      </c>
      <c r="I219" s="30">
        <v>43017.26666666667</v>
      </c>
      <c r="J219" s="133" t="s">
        <v>773</v>
      </c>
      <c r="K219" s="133" t="s">
        <v>773</v>
      </c>
      <c r="L219" s="133" t="s">
        <v>773</v>
      </c>
      <c r="M219" s="12">
        <f t="shared" si="294"/>
        <v>0</v>
      </c>
      <c r="N219" s="12">
        <f t="shared" si="295"/>
        <v>0</v>
      </c>
      <c r="O219" s="12">
        <f t="shared" si="296"/>
        <v>0</v>
      </c>
      <c r="P219" s="12">
        <f t="shared" si="297"/>
        <v>0.11180555555620231</v>
      </c>
      <c r="Q219" s="26" t="s">
        <v>772</v>
      </c>
      <c r="R219" s="26" t="s">
        <v>772</v>
      </c>
      <c r="S219" s="26" t="s">
        <v>772</v>
      </c>
      <c r="T219" s="13" t="s">
        <v>588</v>
      </c>
      <c r="U219" s="24" t="s">
        <v>470</v>
      </c>
      <c r="V219" s="135" t="s">
        <v>578</v>
      </c>
      <c r="W219" s="106"/>
      <c r="X219" s="139"/>
    </row>
    <row r="220" spans="1:24" ht="31.5">
      <c r="B220" s="140" t="str">
        <f>IF(OR(ISBLANK(C220),C220="TOTAL")," ",SUM(A$8:A220))</f>
        <v xml:space="preserve"> </v>
      </c>
      <c r="C220" s="71"/>
      <c r="D220" s="5"/>
      <c r="E220" s="4"/>
      <c r="F220" s="3"/>
      <c r="G220" s="139"/>
      <c r="H220" s="30">
        <v>43021.019444444442</v>
      </c>
      <c r="I220" s="30">
        <v>43021.27847222222</v>
      </c>
      <c r="J220" s="133" t="s">
        <v>773</v>
      </c>
      <c r="K220" s="133" t="s">
        <v>773</v>
      </c>
      <c r="L220" s="133" t="s">
        <v>773</v>
      </c>
      <c r="M220" s="12">
        <f t="shared" si="294"/>
        <v>0</v>
      </c>
      <c r="N220" s="12">
        <f t="shared" si="295"/>
        <v>0</v>
      </c>
      <c r="O220" s="12">
        <f t="shared" si="296"/>
        <v>0</v>
      </c>
      <c r="P220" s="12">
        <f t="shared" si="297"/>
        <v>0.25902777777810115</v>
      </c>
      <c r="Q220" s="26" t="s">
        <v>772</v>
      </c>
      <c r="R220" s="26" t="s">
        <v>772</v>
      </c>
      <c r="S220" s="26" t="s">
        <v>772</v>
      </c>
      <c r="T220" s="13" t="s">
        <v>589</v>
      </c>
      <c r="U220" s="21" t="s">
        <v>470</v>
      </c>
      <c r="V220" s="143" t="s">
        <v>590</v>
      </c>
      <c r="W220" s="106"/>
      <c r="X220" s="139"/>
    </row>
    <row r="221" spans="1:24" ht="18.75">
      <c r="B221" s="140" t="str">
        <f>IF(OR(ISBLANK(C221),C221="TOTAL")," ",SUM(A$8:A221))</f>
        <v xml:space="preserve"> </v>
      </c>
      <c r="C221" s="71"/>
      <c r="D221" s="5"/>
      <c r="E221" s="4"/>
      <c r="F221" s="3"/>
      <c r="G221" s="139"/>
      <c r="H221" s="30">
        <v>43024.069444444445</v>
      </c>
      <c r="I221" s="30">
        <v>43024.072916666664</v>
      </c>
      <c r="J221" s="133" t="s">
        <v>773</v>
      </c>
      <c r="K221" s="133" t="s">
        <v>773</v>
      </c>
      <c r="L221" s="133" t="s">
        <v>773</v>
      </c>
      <c r="M221" s="12">
        <f t="shared" si="294"/>
        <v>0</v>
      </c>
      <c r="N221" s="12">
        <f t="shared" si="295"/>
        <v>0</v>
      </c>
      <c r="O221" s="12">
        <f t="shared" si="296"/>
        <v>3.4722222189884633E-3</v>
      </c>
      <c r="P221" s="12">
        <f t="shared" si="297"/>
        <v>0</v>
      </c>
      <c r="Q221" s="26" t="s">
        <v>772</v>
      </c>
      <c r="R221" s="26" t="s">
        <v>772</v>
      </c>
      <c r="S221" s="26" t="s">
        <v>772</v>
      </c>
      <c r="T221" s="20" t="s">
        <v>472</v>
      </c>
      <c r="U221" s="24" t="s">
        <v>575</v>
      </c>
      <c r="V221" s="14" t="s">
        <v>591</v>
      </c>
      <c r="W221" s="106"/>
      <c r="X221" s="139"/>
    </row>
    <row r="222" spans="1:24" ht="18.75">
      <c r="B222" s="140" t="str">
        <f>IF(OR(ISBLANK(C222),C222="TOTAL")," ",SUM(A$8:A222))</f>
        <v xml:space="preserve"> </v>
      </c>
      <c r="C222" s="71"/>
      <c r="D222" s="5"/>
      <c r="E222" s="4"/>
      <c r="F222" s="3"/>
      <c r="G222" s="139"/>
      <c r="H222" s="30">
        <v>43024.072916666664</v>
      </c>
      <c r="I222" s="30">
        <v>43024.410416666666</v>
      </c>
      <c r="J222" s="133" t="s">
        <v>773</v>
      </c>
      <c r="K222" s="133" t="s">
        <v>773</v>
      </c>
      <c r="L222" s="133" t="s">
        <v>773</v>
      </c>
      <c r="M222" s="12">
        <f t="shared" si="294"/>
        <v>0</v>
      </c>
      <c r="N222" s="12">
        <f t="shared" si="295"/>
        <v>0</v>
      </c>
      <c r="O222" s="12">
        <f t="shared" si="296"/>
        <v>0</v>
      </c>
      <c r="P222" s="12">
        <f t="shared" si="297"/>
        <v>0.33750000000145519</v>
      </c>
      <c r="Q222" s="26" t="s">
        <v>772</v>
      </c>
      <c r="R222" s="26" t="s">
        <v>772</v>
      </c>
      <c r="S222" s="26" t="s">
        <v>772</v>
      </c>
      <c r="T222" s="13" t="s">
        <v>592</v>
      </c>
      <c r="U222" s="24" t="s">
        <v>470</v>
      </c>
      <c r="V222" s="135" t="s">
        <v>578</v>
      </c>
      <c r="W222" s="106"/>
      <c r="X222" s="139"/>
    </row>
    <row r="223" spans="1:24" ht="31.5">
      <c r="B223" s="140" t="str">
        <f>IF(OR(ISBLANK(C223),C223="TOTAL")," ",SUM(A$8:A223))</f>
        <v xml:space="preserve"> </v>
      </c>
      <c r="C223" s="71"/>
      <c r="D223" s="5"/>
      <c r="E223" s="4"/>
      <c r="F223" s="3"/>
      <c r="G223" s="139"/>
      <c r="H223" s="30">
        <v>43024.989583333336</v>
      </c>
      <c r="I223" s="30">
        <v>43025.397222222222</v>
      </c>
      <c r="J223" s="133" t="s">
        <v>773</v>
      </c>
      <c r="K223" s="133" t="s">
        <v>773</v>
      </c>
      <c r="L223" s="133" t="s">
        <v>773</v>
      </c>
      <c r="M223" s="12">
        <f t="shared" si="294"/>
        <v>0</v>
      </c>
      <c r="N223" s="12">
        <f t="shared" si="295"/>
        <v>0</v>
      </c>
      <c r="O223" s="12">
        <f t="shared" si="296"/>
        <v>0</v>
      </c>
      <c r="P223" s="12">
        <f t="shared" si="297"/>
        <v>0.40763888888614019</v>
      </c>
      <c r="Q223" s="26" t="s">
        <v>772</v>
      </c>
      <c r="R223" s="26" t="s">
        <v>772</v>
      </c>
      <c r="S223" s="26" t="s">
        <v>772</v>
      </c>
      <c r="T223" s="20" t="s">
        <v>593</v>
      </c>
      <c r="U223" s="21" t="s">
        <v>470</v>
      </c>
      <c r="V223" s="135" t="s">
        <v>590</v>
      </c>
      <c r="W223" s="106"/>
      <c r="X223" s="139"/>
    </row>
    <row r="224" spans="1:24" ht="18.75">
      <c r="B224" s="140" t="str">
        <f>IF(OR(ISBLANK(C224),C224="TOTAL")," ",SUM(A$8:A224))</f>
        <v xml:space="preserve"> </v>
      </c>
      <c r="C224" s="71"/>
      <c r="D224" s="5"/>
      <c r="E224" s="4"/>
      <c r="F224" s="3"/>
      <c r="G224" s="139"/>
      <c r="H224" s="30">
        <v>43026.14166666667</v>
      </c>
      <c r="I224" s="30">
        <v>43026.144444444442</v>
      </c>
      <c r="J224" s="133" t="s">
        <v>773</v>
      </c>
      <c r="K224" s="133" t="s">
        <v>773</v>
      </c>
      <c r="L224" s="133" t="s">
        <v>773</v>
      </c>
      <c r="M224" s="12">
        <f t="shared" si="294"/>
        <v>0</v>
      </c>
      <c r="N224" s="12">
        <f t="shared" si="295"/>
        <v>0</v>
      </c>
      <c r="O224" s="12">
        <f t="shared" si="296"/>
        <v>2.7777777722803876E-3</v>
      </c>
      <c r="P224" s="12">
        <f t="shared" si="297"/>
        <v>0</v>
      </c>
      <c r="Q224" s="26" t="s">
        <v>772</v>
      </c>
      <c r="R224" s="26" t="s">
        <v>772</v>
      </c>
      <c r="S224" s="26" t="s">
        <v>772</v>
      </c>
      <c r="T224" s="20" t="s">
        <v>472</v>
      </c>
      <c r="U224" s="21" t="s">
        <v>575</v>
      </c>
      <c r="V224" s="135" t="s">
        <v>594</v>
      </c>
      <c r="W224" s="106"/>
      <c r="X224" s="139"/>
    </row>
    <row r="225" spans="2:24" ht="18.75">
      <c r="B225" s="140" t="str">
        <f>IF(OR(ISBLANK(C225),C225="TOTAL")," ",SUM(A$8:A225))</f>
        <v xml:space="preserve"> </v>
      </c>
      <c r="C225" s="71"/>
      <c r="D225" s="5"/>
      <c r="E225" s="4"/>
      <c r="F225" s="3"/>
      <c r="G225" s="139"/>
      <c r="H225" s="30">
        <v>43026.144444444442</v>
      </c>
      <c r="I225" s="30">
        <v>43026.275694444441</v>
      </c>
      <c r="J225" s="133" t="s">
        <v>773</v>
      </c>
      <c r="K225" s="133" t="s">
        <v>773</v>
      </c>
      <c r="L225" s="133" t="s">
        <v>773</v>
      </c>
      <c r="M225" s="12">
        <f t="shared" si="294"/>
        <v>0</v>
      </c>
      <c r="N225" s="12">
        <f t="shared" si="295"/>
        <v>0</v>
      </c>
      <c r="O225" s="12">
        <f t="shared" si="296"/>
        <v>0</v>
      </c>
      <c r="P225" s="12">
        <f t="shared" si="297"/>
        <v>0.13124999999854481</v>
      </c>
      <c r="Q225" s="26" t="s">
        <v>772</v>
      </c>
      <c r="R225" s="26" t="s">
        <v>772</v>
      </c>
      <c r="S225" s="26" t="s">
        <v>772</v>
      </c>
      <c r="T225" s="20" t="s">
        <v>595</v>
      </c>
      <c r="U225" s="21" t="s">
        <v>470</v>
      </c>
      <c r="V225" s="135" t="s">
        <v>578</v>
      </c>
      <c r="W225" s="106"/>
      <c r="X225" s="139"/>
    </row>
    <row r="226" spans="2:24" ht="18.75">
      <c r="B226" s="140" t="str">
        <f>IF(OR(ISBLANK(C226),C226="TOTAL")," ",SUM(A$8:A226))</f>
        <v xml:space="preserve"> </v>
      </c>
      <c r="C226" s="71"/>
      <c r="D226" s="5"/>
      <c r="E226" s="4"/>
      <c r="F226" s="3"/>
      <c r="G226" s="139"/>
      <c r="H226" s="30">
        <v>43027.117361111108</v>
      </c>
      <c r="I226" s="30">
        <v>43027.118750000001</v>
      </c>
      <c r="J226" s="133" t="s">
        <v>773</v>
      </c>
      <c r="K226" s="133" t="s">
        <v>773</v>
      </c>
      <c r="L226" s="133" t="s">
        <v>773</v>
      </c>
      <c r="M226" s="12">
        <f t="shared" si="294"/>
        <v>0</v>
      </c>
      <c r="N226" s="12">
        <f t="shared" si="295"/>
        <v>0</v>
      </c>
      <c r="O226" s="12">
        <f t="shared" si="296"/>
        <v>1.3888888934161514E-3</v>
      </c>
      <c r="P226" s="12">
        <f t="shared" si="297"/>
        <v>0</v>
      </c>
      <c r="Q226" s="26" t="s">
        <v>772</v>
      </c>
      <c r="R226" s="26" t="s">
        <v>772</v>
      </c>
      <c r="S226" s="26" t="s">
        <v>772</v>
      </c>
      <c r="T226" s="20" t="s">
        <v>472</v>
      </c>
      <c r="U226" s="21" t="s">
        <v>575</v>
      </c>
      <c r="V226" s="135" t="s">
        <v>576</v>
      </c>
      <c r="W226" s="106"/>
      <c r="X226" s="139"/>
    </row>
    <row r="227" spans="2:24" ht="18.75">
      <c r="B227" s="140" t="str">
        <f>IF(OR(ISBLANK(C227),C227="TOTAL")," ",SUM(A$8:A227))</f>
        <v xml:space="preserve"> </v>
      </c>
      <c r="C227" s="71"/>
      <c r="D227" s="5"/>
      <c r="E227" s="4"/>
      <c r="F227" s="3"/>
      <c r="G227" s="139"/>
      <c r="H227" s="30">
        <v>43027.118750000001</v>
      </c>
      <c r="I227" s="30">
        <v>43027.40625</v>
      </c>
      <c r="J227" s="133" t="s">
        <v>773</v>
      </c>
      <c r="K227" s="133" t="s">
        <v>773</v>
      </c>
      <c r="L227" s="133" t="s">
        <v>773</v>
      </c>
      <c r="M227" s="12">
        <f t="shared" si="294"/>
        <v>0</v>
      </c>
      <c r="N227" s="12">
        <f t="shared" si="295"/>
        <v>0</v>
      </c>
      <c r="O227" s="12">
        <f t="shared" si="296"/>
        <v>0</v>
      </c>
      <c r="P227" s="12">
        <f t="shared" si="297"/>
        <v>0.28749999999854481</v>
      </c>
      <c r="Q227" s="26" t="s">
        <v>772</v>
      </c>
      <c r="R227" s="26" t="s">
        <v>772</v>
      </c>
      <c r="S227" s="26" t="s">
        <v>772</v>
      </c>
      <c r="T227" s="20" t="s">
        <v>596</v>
      </c>
      <c r="U227" s="21" t="s">
        <v>470</v>
      </c>
      <c r="V227" s="135" t="s">
        <v>578</v>
      </c>
      <c r="W227" s="106"/>
      <c r="X227" s="139"/>
    </row>
    <row r="228" spans="2:24" ht="31.5">
      <c r="B228" s="140" t="str">
        <f>IF(OR(ISBLANK(C228),C228="TOTAL")," ",SUM(A$8:A228))</f>
        <v xml:space="preserve"> </v>
      </c>
      <c r="C228" s="71"/>
      <c r="D228" s="5"/>
      <c r="E228" s="4"/>
      <c r="F228" s="3"/>
      <c r="G228" s="139"/>
      <c r="H228" s="30">
        <v>43028.020138888889</v>
      </c>
      <c r="I228" s="30">
        <v>43028.275000000001</v>
      </c>
      <c r="J228" s="133" t="s">
        <v>773</v>
      </c>
      <c r="K228" s="133" t="s">
        <v>773</v>
      </c>
      <c r="L228" s="133" t="s">
        <v>773</v>
      </c>
      <c r="M228" s="12">
        <f t="shared" si="294"/>
        <v>0</v>
      </c>
      <c r="N228" s="12">
        <f t="shared" si="295"/>
        <v>0</v>
      </c>
      <c r="O228" s="12">
        <f t="shared" si="296"/>
        <v>0</v>
      </c>
      <c r="P228" s="12">
        <f t="shared" si="297"/>
        <v>0.25486111111240461</v>
      </c>
      <c r="Q228" s="26" t="s">
        <v>772</v>
      </c>
      <c r="R228" s="26" t="s">
        <v>772</v>
      </c>
      <c r="S228" s="26" t="s">
        <v>772</v>
      </c>
      <c r="T228" s="13" t="s">
        <v>475</v>
      </c>
      <c r="U228" s="21" t="s">
        <v>470</v>
      </c>
      <c r="V228" s="135" t="s">
        <v>476</v>
      </c>
      <c r="W228" s="106"/>
      <c r="X228" s="139"/>
    </row>
    <row r="229" spans="2:24" ht="18.75">
      <c r="B229" s="140" t="str">
        <f>IF(OR(ISBLANK(C229),C229="TOTAL")," ",SUM(A$8:A229))</f>
        <v xml:space="preserve"> </v>
      </c>
      <c r="C229" s="71"/>
      <c r="D229" s="5"/>
      <c r="E229" s="4"/>
      <c r="F229" s="3"/>
      <c r="G229" s="139"/>
      <c r="H229" s="30">
        <v>43029.034722222219</v>
      </c>
      <c r="I229" s="30">
        <v>43029.038194444445</v>
      </c>
      <c r="J229" s="133" t="s">
        <v>773</v>
      </c>
      <c r="K229" s="133" t="s">
        <v>773</v>
      </c>
      <c r="L229" s="133" t="s">
        <v>773</v>
      </c>
      <c r="M229" s="12">
        <f t="shared" si="294"/>
        <v>0</v>
      </c>
      <c r="N229" s="12">
        <f t="shared" si="295"/>
        <v>0</v>
      </c>
      <c r="O229" s="12">
        <f t="shared" si="296"/>
        <v>3.4722222262644209E-3</v>
      </c>
      <c r="P229" s="12">
        <f t="shared" si="297"/>
        <v>0</v>
      </c>
      <c r="Q229" s="26" t="s">
        <v>772</v>
      </c>
      <c r="R229" s="26" t="s">
        <v>772</v>
      </c>
      <c r="S229" s="26" t="s">
        <v>772</v>
      </c>
      <c r="T229" s="20" t="s">
        <v>472</v>
      </c>
      <c r="U229" s="21" t="s">
        <v>575</v>
      </c>
      <c r="V229" s="135" t="s">
        <v>576</v>
      </c>
      <c r="W229" s="106"/>
      <c r="X229" s="139"/>
    </row>
    <row r="230" spans="2:24" ht="18.75">
      <c r="B230" s="140" t="str">
        <f>IF(OR(ISBLANK(C230),C230="TOTAL")," ",SUM(A$8:A230))</f>
        <v xml:space="preserve"> </v>
      </c>
      <c r="C230" s="71"/>
      <c r="D230" s="5"/>
      <c r="E230" s="4"/>
      <c r="F230" s="3"/>
      <c r="G230" s="139"/>
      <c r="H230" s="30">
        <v>43029.038194444445</v>
      </c>
      <c r="I230" s="30">
        <v>43029.268750000003</v>
      </c>
      <c r="J230" s="133" t="s">
        <v>773</v>
      </c>
      <c r="K230" s="133" t="s">
        <v>773</v>
      </c>
      <c r="L230" s="133" t="s">
        <v>773</v>
      </c>
      <c r="M230" s="12">
        <f t="shared" si="294"/>
        <v>0</v>
      </c>
      <c r="N230" s="12">
        <f t="shared" si="295"/>
        <v>0</v>
      </c>
      <c r="O230" s="12">
        <f t="shared" si="296"/>
        <v>0</v>
      </c>
      <c r="P230" s="12">
        <f t="shared" si="297"/>
        <v>0.2305555555576575</v>
      </c>
      <c r="Q230" s="26" t="s">
        <v>772</v>
      </c>
      <c r="R230" s="26" t="s">
        <v>772</v>
      </c>
      <c r="S230" s="26" t="s">
        <v>772</v>
      </c>
      <c r="T230" s="13" t="s">
        <v>597</v>
      </c>
      <c r="U230" s="21" t="s">
        <v>470</v>
      </c>
      <c r="V230" s="135" t="s">
        <v>578</v>
      </c>
      <c r="W230" s="106"/>
      <c r="X230" s="139"/>
    </row>
    <row r="231" spans="2:24" ht="18.75">
      <c r="B231" s="140" t="str">
        <f>IF(OR(ISBLANK(C231),C231="TOTAL")," ",SUM(A$8:A231))</f>
        <v xml:space="preserve"> </v>
      </c>
      <c r="C231" s="71"/>
      <c r="D231" s="5"/>
      <c r="E231" s="4"/>
      <c r="F231" s="3"/>
      <c r="G231" s="139"/>
      <c r="H231" s="30">
        <v>43030.080555555556</v>
      </c>
      <c r="I231" s="30">
        <v>43030.084722222222</v>
      </c>
      <c r="J231" s="133" t="s">
        <v>773</v>
      </c>
      <c r="K231" s="133" t="s">
        <v>773</v>
      </c>
      <c r="L231" s="133" t="s">
        <v>773</v>
      </c>
      <c r="M231" s="12">
        <f t="shared" si="294"/>
        <v>0</v>
      </c>
      <c r="N231" s="12">
        <f t="shared" si="295"/>
        <v>0</v>
      </c>
      <c r="O231" s="12">
        <f t="shared" si="296"/>
        <v>4.166666665696539E-3</v>
      </c>
      <c r="P231" s="12">
        <f t="shared" si="297"/>
        <v>0</v>
      </c>
      <c r="Q231" s="26" t="s">
        <v>772</v>
      </c>
      <c r="R231" s="26" t="s">
        <v>772</v>
      </c>
      <c r="S231" s="26" t="s">
        <v>772</v>
      </c>
      <c r="T231" s="20" t="s">
        <v>472</v>
      </c>
      <c r="U231" s="21" t="s">
        <v>575</v>
      </c>
      <c r="V231" s="135" t="s">
        <v>576</v>
      </c>
      <c r="W231" s="106"/>
      <c r="X231" s="139"/>
    </row>
    <row r="232" spans="2:24" ht="18.75">
      <c r="B232" s="140" t="str">
        <f>IF(OR(ISBLANK(C232),C232="TOTAL")," ",SUM(A$8:A232))</f>
        <v xml:space="preserve"> </v>
      </c>
      <c r="C232" s="71"/>
      <c r="D232" s="5"/>
      <c r="E232" s="4"/>
      <c r="F232" s="3"/>
      <c r="G232" s="139"/>
      <c r="H232" s="30">
        <v>43030.084722222222</v>
      </c>
      <c r="I232" s="30">
        <v>43030.269444444442</v>
      </c>
      <c r="J232" s="133" t="s">
        <v>773</v>
      </c>
      <c r="K232" s="133" t="s">
        <v>773</v>
      </c>
      <c r="L232" s="133" t="s">
        <v>773</v>
      </c>
      <c r="M232" s="12">
        <f t="shared" si="294"/>
        <v>0</v>
      </c>
      <c r="N232" s="12">
        <f t="shared" si="295"/>
        <v>0</v>
      </c>
      <c r="O232" s="12">
        <f t="shared" si="296"/>
        <v>0</v>
      </c>
      <c r="P232" s="12">
        <f t="shared" si="297"/>
        <v>0.18472222222044365</v>
      </c>
      <c r="Q232" s="26" t="s">
        <v>772</v>
      </c>
      <c r="R232" s="26" t="s">
        <v>772</v>
      </c>
      <c r="S232" s="26" t="s">
        <v>772</v>
      </c>
      <c r="T232" s="20" t="s">
        <v>472</v>
      </c>
      <c r="U232" s="21" t="s">
        <v>470</v>
      </c>
      <c r="V232" s="135" t="s">
        <v>578</v>
      </c>
      <c r="W232" s="106"/>
      <c r="X232" s="139"/>
    </row>
    <row r="233" spans="2:24" ht="31.5">
      <c r="B233" s="140" t="str">
        <f>IF(OR(ISBLANK(C233),C233="TOTAL")," ",SUM(A$8:A233))</f>
        <v xml:space="preserve"> </v>
      </c>
      <c r="C233" s="71"/>
      <c r="D233" s="5"/>
      <c r="E233" s="4"/>
      <c r="F233" s="3"/>
      <c r="G233" s="139"/>
      <c r="H233" s="30">
        <v>43030.876388888886</v>
      </c>
      <c r="I233" s="30">
        <v>43031.313194444447</v>
      </c>
      <c r="J233" s="133" t="s">
        <v>773</v>
      </c>
      <c r="K233" s="133" t="s">
        <v>773</v>
      </c>
      <c r="L233" s="133" t="s">
        <v>773</v>
      </c>
      <c r="M233" s="12">
        <f t="shared" si="294"/>
        <v>0</v>
      </c>
      <c r="N233" s="12">
        <f t="shared" si="295"/>
        <v>0</v>
      </c>
      <c r="O233" s="12">
        <f t="shared" si="296"/>
        <v>0</v>
      </c>
      <c r="P233" s="12">
        <f t="shared" si="297"/>
        <v>0.43680555556056788</v>
      </c>
      <c r="Q233" s="26" t="s">
        <v>772</v>
      </c>
      <c r="R233" s="26" t="s">
        <v>772</v>
      </c>
      <c r="S233" s="26" t="s">
        <v>772</v>
      </c>
      <c r="T233" s="13" t="s">
        <v>523</v>
      </c>
      <c r="U233" s="21" t="s">
        <v>470</v>
      </c>
      <c r="V233" s="135" t="s">
        <v>590</v>
      </c>
      <c r="W233" s="106"/>
      <c r="X233" s="139"/>
    </row>
    <row r="234" spans="2:24" ht="18.75">
      <c r="B234" s="140" t="str">
        <f>IF(OR(ISBLANK(C234),C234="TOTAL")," ",SUM(A$8:A234))</f>
        <v xml:space="preserve"> </v>
      </c>
      <c r="C234" s="71"/>
      <c r="D234" s="5"/>
      <c r="E234" s="4"/>
      <c r="F234" s="3"/>
      <c r="G234" s="139"/>
      <c r="H234" s="30">
        <v>43032.011111111111</v>
      </c>
      <c r="I234" s="30">
        <v>43032.015277777777</v>
      </c>
      <c r="J234" s="133" t="s">
        <v>773</v>
      </c>
      <c r="K234" s="133" t="s">
        <v>773</v>
      </c>
      <c r="L234" s="133" t="s">
        <v>773</v>
      </c>
      <c r="M234" s="12">
        <f t="shared" si="294"/>
        <v>0</v>
      </c>
      <c r="N234" s="12">
        <f t="shared" si="295"/>
        <v>0</v>
      </c>
      <c r="O234" s="12">
        <f t="shared" si="296"/>
        <v>4.166666665696539E-3</v>
      </c>
      <c r="P234" s="12">
        <f t="shared" si="297"/>
        <v>0</v>
      </c>
      <c r="Q234" s="26" t="s">
        <v>772</v>
      </c>
      <c r="R234" s="26" t="s">
        <v>772</v>
      </c>
      <c r="S234" s="26" t="s">
        <v>772</v>
      </c>
      <c r="T234" s="22" t="s">
        <v>472</v>
      </c>
      <c r="U234" s="16" t="s">
        <v>575</v>
      </c>
      <c r="V234" s="135" t="s">
        <v>576</v>
      </c>
      <c r="W234" s="106"/>
      <c r="X234" s="139"/>
    </row>
    <row r="235" spans="2:24" ht="18.75">
      <c r="B235" s="140" t="str">
        <f>IF(OR(ISBLANK(C235),C235="TOTAL")," ",SUM(A$8:A235))</f>
        <v xml:space="preserve"> </v>
      </c>
      <c r="C235" s="71"/>
      <c r="D235" s="5"/>
      <c r="E235" s="4"/>
      <c r="F235" s="3"/>
      <c r="G235" s="139"/>
      <c r="H235" s="30">
        <v>43032.015277777777</v>
      </c>
      <c r="I235" s="30">
        <v>43032.275694444441</v>
      </c>
      <c r="J235" s="133" t="s">
        <v>773</v>
      </c>
      <c r="K235" s="133" t="s">
        <v>773</v>
      </c>
      <c r="L235" s="133" t="s">
        <v>773</v>
      </c>
      <c r="M235" s="12">
        <f t="shared" si="294"/>
        <v>0</v>
      </c>
      <c r="N235" s="12">
        <f t="shared" si="295"/>
        <v>0</v>
      </c>
      <c r="O235" s="12">
        <f t="shared" si="296"/>
        <v>0</v>
      </c>
      <c r="P235" s="12">
        <f t="shared" si="297"/>
        <v>0.26041666666424135</v>
      </c>
      <c r="Q235" s="26" t="s">
        <v>772</v>
      </c>
      <c r="R235" s="26" t="s">
        <v>772</v>
      </c>
      <c r="S235" s="26" t="s">
        <v>772</v>
      </c>
      <c r="T235" s="15" t="s">
        <v>525</v>
      </c>
      <c r="U235" s="16" t="s">
        <v>470</v>
      </c>
      <c r="V235" s="135" t="s">
        <v>578</v>
      </c>
      <c r="W235" s="106"/>
      <c r="X235" s="139"/>
    </row>
    <row r="236" spans="2:24" ht="31.5">
      <c r="B236" s="140" t="str">
        <f>IF(OR(ISBLANK(C236),C236="TOTAL")," ",SUM(A$8:A236))</f>
        <v xml:space="preserve"> </v>
      </c>
      <c r="C236" s="71"/>
      <c r="D236" s="5"/>
      <c r="E236" s="4"/>
      <c r="F236" s="3"/>
      <c r="G236" s="139"/>
      <c r="H236" s="30">
        <v>43033.92083333333</v>
      </c>
      <c r="I236" s="30">
        <v>43034.261805555558</v>
      </c>
      <c r="J236" s="133" t="s">
        <v>773</v>
      </c>
      <c r="K236" s="133" t="s">
        <v>773</v>
      </c>
      <c r="L236" s="133" t="s">
        <v>773</v>
      </c>
      <c r="M236" s="12">
        <f t="shared" si="294"/>
        <v>0</v>
      </c>
      <c r="N236" s="12">
        <f t="shared" si="295"/>
        <v>0</v>
      </c>
      <c r="O236" s="12">
        <f t="shared" si="296"/>
        <v>0</v>
      </c>
      <c r="P236" s="12">
        <f t="shared" si="297"/>
        <v>0.34097222222771961</v>
      </c>
      <c r="Q236" s="26" t="s">
        <v>772</v>
      </c>
      <c r="R236" s="26" t="s">
        <v>772</v>
      </c>
      <c r="S236" s="26" t="s">
        <v>772</v>
      </c>
      <c r="T236" s="13" t="s">
        <v>486</v>
      </c>
      <c r="U236" s="21" t="s">
        <v>470</v>
      </c>
      <c r="V236" s="135" t="s">
        <v>487</v>
      </c>
      <c r="W236" s="106"/>
      <c r="X236" s="139"/>
    </row>
    <row r="237" spans="2:24" ht="31.5">
      <c r="B237" s="140" t="str">
        <f>IF(OR(ISBLANK(C237),C237="TOTAL")," ",SUM(A$8:A237))</f>
        <v xml:space="preserve"> </v>
      </c>
      <c r="C237" s="71"/>
      <c r="D237" s="5"/>
      <c r="E237" s="4"/>
      <c r="F237" s="3"/>
      <c r="G237" s="139"/>
      <c r="H237" s="30">
        <v>43035.05972222222</v>
      </c>
      <c r="I237" s="30">
        <v>43035.276388888888</v>
      </c>
      <c r="J237" s="133" t="s">
        <v>773</v>
      </c>
      <c r="K237" s="133" t="s">
        <v>773</v>
      </c>
      <c r="L237" s="133" t="s">
        <v>773</v>
      </c>
      <c r="M237" s="12">
        <f t="shared" si="294"/>
        <v>0</v>
      </c>
      <c r="N237" s="12">
        <f t="shared" si="295"/>
        <v>0</v>
      </c>
      <c r="O237" s="12">
        <f t="shared" si="296"/>
        <v>0</v>
      </c>
      <c r="P237" s="12">
        <f t="shared" si="297"/>
        <v>0.21666666666715173</v>
      </c>
      <c r="Q237" s="26" t="s">
        <v>772</v>
      </c>
      <c r="R237" s="26" t="s">
        <v>772</v>
      </c>
      <c r="S237" s="26" t="s">
        <v>772</v>
      </c>
      <c r="T237" s="13" t="s">
        <v>598</v>
      </c>
      <c r="U237" s="21" t="s">
        <v>470</v>
      </c>
      <c r="V237" s="135" t="s">
        <v>599</v>
      </c>
      <c r="W237" s="106"/>
      <c r="X237" s="139"/>
    </row>
    <row r="238" spans="2:24" ht="18.75">
      <c r="B238" s="140" t="str">
        <f>IF(OR(ISBLANK(C238),C238="TOTAL")," ",SUM(A$8:A238))</f>
        <v xml:space="preserve"> </v>
      </c>
      <c r="C238" s="71"/>
      <c r="D238" s="5"/>
      <c r="E238" s="4"/>
      <c r="F238" s="3"/>
      <c r="G238" s="139"/>
      <c r="H238" s="30">
        <v>43036.081944444442</v>
      </c>
      <c r="I238" s="30">
        <v>43036.085416666669</v>
      </c>
      <c r="J238" s="133" t="s">
        <v>773</v>
      </c>
      <c r="K238" s="133" t="s">
        <v>773</v>
      </c>
      <c r="L238" s="133" t="s">
        <v>773</v>
      </c>
      <c r="M238" s="12">
        <f t="shared" si="294"/>
        <v>0</v>
      </c>
      <c r="N238" s="12">
        <f t="shared" si="295"/>
        <v>0</v>
      </c>
      <c r="O238" s="12">
        <f t="shared" si="296"/>
        <v>3.4722222262644209E-3</v>
      </c>
      <c r="P238" s="12">
        <f t="shared" si="297"/>
        <v>0</v>
      </c>
      <c r="Q238" s="26" t="s">
        <v>772</v>
      </c>
      <c r="R238" s="26" t="s">
        <v>772</v>
      </c>
      <c r="S238" s="26" t="s">
        <v>772</v>
      </c>
      <c r="T238" s="13" t="s">
        <v>600</v>
      </c>
      <c r="U238" s="21" t="s">
        <v>575</v>
      </c>
      <c r="V238" s="135" t="s">
        <v>576</v>
      </c>
      <c r="W238" s="106"/>
      <c r="X238" s="139"/>
    </row>
    <row r="239" spans="2:24" ht="18.75">
      <c r="B239" s="140" t="str">
        <f>IF(OR(ISBLANK(C239),C239="TOTAL")," ",SUM(A$8:A239))</f>
        <v xml:space="preserve"> </v>
      </c>
      <c r="C239" s="71"/>
      <c r="D239" s="5"/>
      <c r="E239" s="4"/>
      <c r="F239" s="3"/>
      <c r="G239" s="139"/>
      <c r="H239" s="30">
        <v>43036.085416666669</v>
      </c>
      <c r="I239" s="30">
        <v>43036.250694444447</v>
      </c>
      <c r="J239" s="133" t="s">
        <v>773</v>
      </c>
      <c r="K239" s="133" t="s">
        <v>773</v>
      </c>
      <c r="L239" s="133" t="s">
        <v>773</v>
      </c>
      <c r="M239" s="12">
        <f t="shared" si="294"/>
        <v>0</v>
      </c>
      <c r="N239" s="12">
        <f t="shared" si="295"/>
        <v>0</v>
      </c>
      <c r="O239" s="12">
        <f t="shared" si="296"/>
        <v>0</v>
      </c>
      <c r="P239" s="12">
        <f t="shared" si="297"/>
        <v>0.16527777777810115</v>
      </c>
      <c r="Q239" s="26" t="s">
        <v>772</v>
      </c>
      <c r="R239" s="26" t="s">
        <v>772</v>
      </c>
      <c r="S239" s="26" t="s">
        <v>772</v>
      </c>
      <c r="T239" s="13" t="s">
        <v>600</v>
      </c>
      <c r="U239" s="21" t="s">
        <v>470</v>
      </c>
      <c r="V239" s="135" t="s">
        <v>578</v>
      </c>
      <c r="W239" s="106"/>
      <c r="X239" s="139"/>
    </row>
    <row r="240" spans="2:24" ht="31.5">
      <c r="B240" s="140" t="str">
        <f>IF(OR(ISBLANK(C240),C240="TOTAL")," ",SUM(A$8:A240))</f>
        <v xml:space="preserve"> </v>
      </c>
      <c r="C240" s="71"/>
      <c r="D240" s="5"/>
      <c r="E240" s="4"/>
      <c r="F240" s="3"/>
      <c r="G240" s="139"/>
      <c r="H240" s="30">
        <v>43037.012499999997</v>
      </c>
      <c r="I240" s="30">
        <v>43037.324999999997</v>
      </c>
      <c r="J240" s="133" t="s">
        <v>773</v>
      </c>
      <c r="K240" s="133" t="s">
        <v>773</v>
      </c>
      <c r="L240" s="133" t="s">
        <v>773</v>
      </c>
      <c r="M240" s="12">
        <f t="shared" si="294"/>
        <v>0</v>
      </c>
      <c r="N240" s="12">
        <f t="shared" si="295"/>
        <v>0</v>
      </c>
      <c r="O240" s="12">
        <f t="shared" si="296"/>
        <v>0</v>
      </c>
      <c r="P240" s="12">
        <f t="shared" si="297"/>
        <v>0.3125</v>
      </c>
      <c r="Q240" s="26" t="s">
        <v>772</v>
      </c>
      <c r="R240" s="26" t="s">
        <v>772</v>
      </c>
      <c r="S240" s="26" t="s">
        <v>772</v>
      </c>
      <c r="T240" s="13" t="s">
        <v>601</v>
      </c>
      <c r="U240" s="21" t="s">
        <v>470</v>
      </c>
      <c r="V240" s="135" t="s">
        <v>492</v>
      </c>
      <c r="W240" s="106"/>
      <c r="X240" s="139"/>
    </row>
    <row r="241" spans="1:24" ht="31.5">
      <c r="B241" s="140" t="str">
        <f>IF(OR(ISBLANK(C241),C241="TOTAL")," ",SUM(A$8:A241))</f>
        <v xml:space="preserve"> </v>
      </c>
      <c r="C241" s="71"/>
      <c r="D241" s="5"/>
      <c r="E241" s="4"/>
      <c r="F241" s="3"/>
      <c r="G241" s="139"/>
      <c r="H241" s="30">
        <v>43037.890277777777</v>
      </c>
      <c r="I241" s="30">
        <v>43038.419444444444</v>
      </c>
      <c r="J241" s="133" t="s">
        <v>773</v>
      </c>
      <c r="K241" s="133" t="s">
        <v>773</v>
      </c>
      <c r="L241" s="133" t="s">
        <v>773</v>
      </c>
      <c r="M241" s="12">
        <f t="shared" si="294"/>
        <v>0</v>
      </c>
      <c r="N241" s="12">
        <f t="shared" si="295"/>
        <v>0</v>
      </c>
      <c r="O241" s="12">
        <f t="shared" si="296"/>
        <v>0</v>
      </c>
      <c r="P241" s="12">
        <f t="shared" si="297"/>
        <v>0.52916666666715173</v>
      </c>
      <c r="Q241" s="26" t="s">
        <v>772</v>
      </c>
      <c r="R241" s="26" t="s">
        <v>772</v>
      </c>
      <c r="S241" s="26" t="s">
        <v>772</v>
      </c>
      <c r="T241" s="13" t="s">
        <v>602</v>
      </c>
      <c r="U241" s="21" t="s">
        <v>470</v>
      </c>
      <c r="V241" s="135" t="s">
        <v>492</v>
      </c>
      <c r="W241" s="106"/>
      <c r="X241" s="139"/>
    </row>
    <row r="242" spans="1:24" ht="18.75">
      <c r="B242" s="140" t="str">
        <f>IF(OR(ISBLANK(C242),C242="TOTAL")," ",SUM(A$8:A242))</f>
        <v xml:space="preserve"> </v>
      </c>
      <c r="C242" s="71"/>
      <c r="D242" s="5"/>
      <c r="E242" s="4"/>
      <c r="F242" s="3"/>
      <c r="G242" s="139"/>
      <c r="H242" s="30">
        <v>43038.542361111111</v>
      </c>
      <c r="I242" s="30">
        <v>43038.54583333333</v>
      </c>
      <c r="J242" s="133" t="s">
        <v>773</v>
      </c>
      <c r="K242" s="133" t="s">
        <v>773</v>
      </c>
      <c r="L242" s="133" t="s">
        <v>773</v>
      </c>
      <c r="M242" s="12">
        <f t="shared" si="294"/>
        <v>0</v>
      </c>
      <c r="N242" s="12">
        <f t="shared" si="295"/>
        <v>0</v>
      </c>
      <c r="O242" s="12">
        <f t="shared" si="296"/>
        <v>3.4722222189884633E-3</v>
      </c>
      <c r="P242" s="12">
        <f t="shared" si="297"/>
        <v>0</v>
      </c>
      <c r="Q242" s="26" t="s">
        <v>772</v>
      </c>
      <c r="R242" s="26" t="s">
        <v>772</v>
      </c>
      <c r="S242" s="26" t="s">
        <v>772</v>
      </c>
      <c r="T242" s="13" t="s">
        <v>472</v>
      </c>
      <c r="U242" s="21" t="s">
        <v>575</v>
      </c>
      <c r="V242" s="135" t="s">
        <v>594</v>
      </c>
      <c r="W242" s="106"/>
      <c r="X242" s="139"/>
    </row>
    <row r="243" spans="1:24" ht="18.75">
      <c r="B243" s="140" t="str">
        <f>IF(OR(ISBLANK(C243),C243="TOTAL")," ",SUM(A$8:A243))</f>
        <v xml:space="preserve"> </v>
      </c>
      <c r="C243" s="71"/>
      <c r="D243" s="5"/>
      <c r="E243" s="4"/>
      <c r="F243" s="3"/>
      <c r="G243" s="139"/>
      <c r="H243" s="30">
        <v>43038.54583333333</v>
      </c>
      <c r="I243" s="30">
        <v>43039.26666666667</v>
      </c>
      <c r="J243" s="133" t="s">
        <v>773</v>
      </c>
      <c r="K243" s="133" t="s">
        <v>773</v>
      </c>
      <c r="L243" s="133" t="s">
        <v>773</v>
      </c>
      <c r="M243" s="12">
        <f t="shared" si="294"/>
        <v>0</v>
      </c>
      <c r="N243" s="12">
        <f t="shared" si="295"/>
        <v>0</v>
      </c>
      <c r="O243" s="12">
        <f t="shared" si="296"/>
        <v>0</v>
      </c>
      <c r="P243" s="12">
        <f t="shared" si="297"/>
        <v>0.72083333334012423</v>
      </c>
      <c r="Q243" s="26" t="s">
        <v>772</v>
      </c>
      <c r="R243" s="26" t="s">
        <v>772</v>
      </c>
      <c r="S243" s="26" t="s">
        <v>772</v>
      </c>
      <c r="T243" s="13" t="s">
        <v>603</v>
      </c>
      <c r="U243" s="21" t="s">
        <v>470</v>
      </c>
      <c r="V243" s="135" t="s">
        <v>578</v>
      </c>
      <c r="W243" s="106"/>
      <c r="X243" s="139"/>
    </row>
    <row r="244" spans="1:24" ht="31.5">
      <c r="B244" s="140" t="str">
        <f>IF(OR(ISBLANK(C244),C244="TOTAL")," ",SUM(A$8:A244))</f>
        <v xml:space="preserve"> </v>
      </c>
      <c r="C244" s="71"/>
      <c r="D244" s="5"/>
      <c r="E244" s="4"/>
      <c r="F244" s="3"/>
      <c r="G244" s="139"/>
      <c r="H244" s="30">
        <v>43039.908333333333</v>
      </c>
      <c r="I244" s="30">
        <v>43040</v>
      </c>
      <c r="J244" s="133" t="s">
        <v>773</v>
      </c>
      <c r="K244" s="133" t="s">
        <v>773</v>
      </c>
      <c r="L244" s="133" t="s">
        <v>773</v>
      </c>
      <c r="M244" s="12">
        <f t="shared" si="294"/>
        <v>0</v>
      </c>
      <c r="N244" s="12">
        <f t="shared" si="295"/>
        <v>0</v>
      </c>
      <c r="O244" s="12">
        <f t="shared" si="296"/>
        <v>0</v>
      </c>
      <c r="P244" s="12">
        <f t="shared" si="297"/>
        <v>9.1666666667151731E-2</v>
      </c>
      <c r="Q244" s="26" t="s">
        <v>772</v>
      </c>
      <c r="R244" s="26" t="s">
        <v>772</v>
      </c>
      <c r="S244" s="26" t="s">
        <v>772</v>
      </c>
      <c r="T244" s="15" t="s">
        <v>535</v>
      </c>
      <c r="U244" s="21" t="s">
        <v>470</v>
      </c>
      <c r="V244" s="135" t="s">
        <v>604</v>
      </c>
      <c r="W244" s="106"/>
      <c r="X244" s="139"/>
    </row>
    <row r="245" spans="1:24" ht="18.75">
      <c r="B245" s="140" t="str">
        <f>IF(OR(ISBLANK(C245),C245="TOTAL")," ",SUM(A$8:A245))</f>
        <v xml:space="preserve"> </v>
      </c>
      <c r="C245" s="71"/>
      <c r="D245" s="5"/>
      <c r="E245" s="4"/>
      <c r="F245" s="3"/>
      <c r="G245" s="139"/>
      <c r="H245" s="30"/>
      <c r="I245" s="30"/>
      <c r="J245" s="30"/>
      <c r="K245" s="30"/>
      <c r="L245" s="30"/>
      <c r="M245" s="138">
        <f t="shared" ref="M245:O245" si="298">SUM(M218:M244)</f>
        <v>0</v>
      </c>
      <c r="N245" s="138">
        <f t="shared" si="298"/>
        <v>0</v>
      </c>
      <c r="O245" s="138">
        <f t="shared" si="298"/>
        <v>2.9166666667151731E-2</v>
      </c>
      <c r="P245" s="138">
        <f>SUM(P218:P244)</f>
        <v>5.2791666666817036</v>
      </c>
      <c r="Q245" s="138"/>
      <c r="R245" s="138"/>
      <c r="S245" s="138"/>
      <c r="T245" s="13"/>
      <c r="U245" s="21"/>
      <c r="V245" s="135"/>
      <c r="W245" s="106"/>
      <c r="X245" s="53">
        <v>100</v>
      </c>
    </row>
    <row r="246" spans="1:24" ht="18.75">
      <c r="A246" s="70">
        <v>1</v>
      </c>
      <c r="B246" s="140">
        <f>IF(OR(ISBLANK(C246),C246="TOTAL")," ",SUM(A$8:A246))</f>
        <v>69</v>
      </c>
      <c r="C246" s="71" t="s">
        <v>265</v>
      </c>
      <c r="D246" s="5" t="s">
        <v>264</v>
      </c>
      <c r="E246" s="4">
        <v>34.819000000000003</v>
      </c>
      <c r="F246" s="3" t="s">
        <v>0</v>
      </c>
      <c r="G246" s="139"/>
      <c r="H246" s="139"/>
      <c r="I246" s="139"/>
      <c r="J246" s="133" t="s">
        <v>773</v>
      </c>
      <c r="K246" s="133" t="s">
        <v>773</v>
      </c>
      <c r="L246" s="133" t="s">
        <v>773</v>
      </c>
      <c r="M246" s="12">
        <f t="shared" ref="M246" si="299">IF(RIGHT(U246)="T",(+I246-H246),0)</f>
        <v>0</v>
      </c>
      <c r="N246" s="12">
        <f t="shared" ref="N246" si="300">IF(RIGHT(U246)="U",(+I246-H246),0)</f>
        <v>0</v>
      </c>
      <c r="O246" s="12">
        <f t="shared" ref="O246" si="301">IF(RIGHT(U246)="C",(+I246-H246),0)</f>
        <v>0</v>
      </c>
      <c r="P246" s="12">
        <f t="shared" ref="P246" si="302">IF(RIGHT(U246)="D",(+I246-H246),0)</f>
        <v>0</v>
      </c>
      <c r="Q246" s="26" t="s">
        <v>772</v>
      </c>
      <c r="R246" s="26" t="s">
        <v>772</v>
      </c>
      <c r="S246" s="26" t="s">
        <v>772</v>
      </c>
      <c r="T246" s="139"/>
      <c r="U246" s="139"/>
      <c r="V246" s="139"/>
      <c r="W246" s="106"/>
      <c r="X246" s="139"/>
    </row>
    <row r="247" spans="1:24" ht="18.75">
      <c r="B247" s="140" t="str">
        <f>IF(OR(ISBLANK(C247),C247="TOTAL")," ",SUM(A$8:A247))</f>
        <v xml:space="preserve"> </v>
      </c>
      <c r="C247" s="71"/>
      <c r="D247" s="5"/>
      <c r="E247" s="4"/>
      <c r="F247" s="3"/>
      <c r="G247" s="139"/>
      <c r="H247" s="139"/>
      <c r="I247" s="139"/>
      <c r="J247" s="139"/>
      <c r="K247" s="139"/>
      <c r="L247" s="139"/>
      <c r="M247" s="138">
        <f t="shared" ref="M247" si="303">SUM(M246)</f>
        <v>0</v>
      </c>
      <c r="N247" s="138">
        <f t="shared" ref="N247:P247" si="304">SUM(N246)</f>
        <v>0</v>
      </c>
      <c r="O247" s="138">
        <f t="shared" si="304"/>
        <v>0</v>
      </c>
      <c r="P247" s="138">
        <f t="shared" si="304"/>
        <v>0</v>
      </c>
      <c r="Q247" s="139"/>
      <c r="R247" s="139"/>
      <c r="S247" s="139"/>
      <c r="T247" s="139"/>
      <c r="U247" s="139"/>
      <c r="V247" s="139"/>
      <c r="W247" s="106"/>
      <c r="X247" s="53">
        <v>100</v>
      </c>
    </row>
    <row r="248" spans="1:24" ht="18.75">
      <c r="A248" s="70">
        <v>1</v>
      </c>
      <c r="B248" s="140">
        <f>IF(OR(ISBLANK(C248),C248="TOTAL")," ",SUM(A$8:A248))</f>
        <v>70</v>
      </c>
      <c r="C248" s="71" t="s">
        <v>263</v>
      </c>
      <c r="D248" s="5" t="s">
        <v>262</v>
      </c>
      <c r="E248" s="4">
        <v>34.819000000000003</v>
      </c>
      <c r="F248" s="3" t="s">
        <v>0</v>
      </c>
      <c r="G248" s="139"/>
      <c r="H248" s="139"/>
      <c r="I248" s="139"/>
      <c r="J248" s="133" t="s">
        <v>773</v>
      </c>
      <c r="K248" s="133" t="s">
        <v>773</v>
      </c>
      <c r="L248" s="133" t="s">
        <v>773</v>
      </c>
      <c r="M248" s="12">
        <f t="shared" ref="M248" si="305">IF(RIGHT(U248)="T",(+I248-H248),0)</f>
        <v>0</v>
      </c>
      <c r="N248" s="12">
        <f t="shared" ref="N248" si="306">IF(RIGHT(U248)="U",(+I248-H248),0)</f>
        <v>0</v>
      </c>
      <c r="O248" s="12">
        <f t="shared" ref="O248" si="307">IF(RIGHT(U248)="C",(+I248-H248),0)</f>
        <v>0</v>
      </c>
      <c r="P248" s="12">
        <f t="shared" ref="P248" si="308">IF(RIGHT(U248)="D",(+I248-H248),0)</f>
        <v>0</v>
      </c>
      <c r="Q248" s="26" t="s">
        <v>772</v>
      </c>
      <c r="R248" s="26" t="s">
        <v>772</v>
      </c>
      <c r="S248" s="26" t="s">
        <v>772</v>
      </c>
      <c r="T248" s="139"/>
      <c r="U248" s="139"/>
      <c r="V248" s="139"/>
      <c r="W248" s="106"/>
      <c r="X248" s="139"/>
    </row>
    <row r="249" spans="1:24" ht="18.75">
      <c r="B249" s="140" t="str">
        <f>IF(OR(ISBLANK(C249),C249="TOTAL")," ",SUM(A$8:A249))</f>
        <v xml:space="preserve"> </v>
      </c>
      <c r="C249" s="71"/>
      <c r="D249" s="5"/>
      <c r="E249" s="4"/>
      <c r="F249" s="3"/>
      <c r="G249" s="139"/>
      <c r="H249" s="139"/>
      <c r="I249" s="139"/>
      <c r="J249" s="139"/>
      <c r="K249" s="139"/>
      <c r="L249" s="139"/>
      <c r="M249" s="138">
        <f t="shared" ref="M249" si="309">SUM(M248)</f>
        <v>0</v>
      </c>
      <c r="N249" s="138">
        <f t="shared" ref="N249:P249" si="310">SUM(N248)</f>
        <v>0</v>
      </c>
      <c r="O249" s="138">
        <f t="shared" si="310"/>
        <v>0</v>
      </c>
      <c r="P249" s="138">
        <f t="shared" si="310"/>
        <v>0</v>
      </c>
      <c r="Q249" s="139"/>
      <c r="R249" s="139"/>
      <c r="S249" s="139"/>
      <c r="T249" s="139"/>
      <c r="U249" s="139"/>
      <c r="V249" s="139"/>
      <c r="W249" s="106"/>
      <c r="X249" s="53">
        <v>100</v>
      </c>
    </row>
    <row r="250" spans="1:24" ht="31.5">
      <c r="A250" s="70">
        <v>1</v>
      </c>
      <c r="B250" s="140">
        <f>IF(OR(ISBLANK(C250),C250="TOTAL")," ",SUM(A$8:A250))</f>
        <v>71</v>
      </c>
      <c r="C250" s="71" t="s">
        <v>261</v>
      </c>
      <c r="D250" s="5" t="s">
        <v>260</v>
      </c>
      <c r="E250" s="4">
        <v>250.53</v>
      </c>
      <c r="F250" s="3" t="s">
        <v>0</v>
      </c>
      <c r="G250" s="139"/>
      <c r="H250" s="30">
        <v>43024.447916666664</v>
      </c>
      <c r="I250" s="30">
        <v>43024.447916666664</v>
      </c>
      <c r="J250" s="133" t="s">
        <v>773</v>
      </c>
      <c r="K250" s="133" t="s">
        <v>773</v>
      </c>
      <c r="L250" s="133" t="s">
        <v>773</v>
      </c>
      <c r="M250" s="12">
        <f>IF(RIGHT(U250)="T",(+I250-H250),0)</f>
        <v>0</v>
      </c>
      <c r="N250" s="12">
        <f>IF(RIGHT(U250)="U",(+I250-H250),0)</f>
        <v>0</v>
      </c>
      <c r="O250" s="12">
        <f>IF(RIGHT(U250)="C",(+I250-H250),0)</f>
        <v>0</v>
      </c>
      <c r="P250" s="12">
        <f>IF(RIGHT(U250)="D",(+I250-H250),0)</f>
        <v>0</v>
      </c>
      <c r="Q250" s="26" t="s">
        <v>772</v>
      </c>
      <c r="R250" s="26" t="s">
        <v>772</v>
      </c>
      <c r="S250" s="26" t="s">
        <v>772</v>
      </c>
      <c r="T250" s="20" t="s">
        <v>472</v>
      </c>
      <c r="U250" s="21" t="s">
        <v>473</v>
      </c>
      <c r="V250" s="135" t="s">
        <v>605</v>
      </c>
      <c r="W250" s="106"/>
      <c r="X250" s="139"/>
    </row>
    <row r="251" spans="1:24" ht="31.5">
      <c r="B251" s="140" t="str">
        <f>IF(OR(ISBLANK(C251),C251="TOTAL")," ",SUM(A$8:A251))</f>
        <v xml:space="preserve"> </v>
      </c>
      <c r="C251" s="71"/>
      <c r="D251" s="5"/>
      <c r="E251" s="4"/>
      <c r="F251" s="3"/>
      <c r="G251" s="139" t="s">
        <v>793</v>
      </c>
      <c r="H251" s="30">
        <v>43025.390972222223</v>
      </c>
      <c r="I251" s="30">
        <v>43025.683333333334</v>
      </c>
      <c r="J251" s="133" t="s">
        <v>773</v>
      </c>
      <c r="K251" s="133" t="s">
        <v>773</v>
      </c>
      <c r="L251" s="133" t="s">
        <v>773</v>
      </c>
      <c r="M251" s="12">
        <f>IF(RIGHT(U251)="T",(+I251-H251),0)</f>
        <v>0.29236111111094942</v>
      </c>
      <c r="N251" s="12">
        <f>IF(RIGHT(U251)="U",(+I251-H251),0)</f>
        <v>0</v>
      </c>
      <c r="O251" s="12">
        <f>IF(RIGHT(U251)="C",(+I251-H251),0)</f>
        <v>0</v>
      </c>
      <c r="P251" s="12">
        <f>IF(RIGHT(U251)="D",(+I251-H251),0)</f>
        <v>0</v>
      </c>
      <c r="Q251" s="26" t="s">
        <v>772</v>
      </c>
      <c r="R251" s="26" t="s">
        <v>772</v>
      </c>
      <c r="S251" s="26" t="s">
        <v>772</v>
      </c>
      <c r="T251" s="20" t="s">
        <v>606</v>
      </c>
      <c r="U251" s="21" t="s">
        <v>498</v>
      </c>
      <c r="V251" s="135" t="s">
        <v>607</v>
      </c>
      <c r="W251" s="106"/>
      <c r="X251" s="139"/>
    </row>
    <row r="252" spans="1:24" ht="31.5">
      <c r="B252" s="140" t="str">
        <f>IF(OR(ISBLANK(C252),C252="TOTAL")," ",SUM(A$8:A252))</f>
        <v xml:space="preserve"> </v>
      </c>
      <c r="C252" s="71"/>
      <c r="D252" s="5"/>
      <c r="E252" s="4"/>
      <c r="F252" s="3"/>
      <c r="G252" s="139"/>
      <c r="H252" s="30">
        <v>43039.071527777778</v>
      </c>
      <c r="I252" s="30">
        <v>43039.357638888891</v>
      </c>
      <c r="J252" s="133" t="s">
        <v>773</v>
      </c>
      <c r="K252" s="133" t="s">
        <v>773</v>
      </c>
      <c r="L252" s="133" t="s">
        <v>773</v>
      </c>
      <c r="M252" s="12">
        <f>IF(RIGHT(U252)="T",(+I252-H252),0)</f>
        <v>0</v>
      </c>
      <c r="N252" s="12">
        <f>IF(RIGHT(U252)="U",(+I252-H252),0)</f>
        <v>0</v>
      </c>
      <c r="O252" s="12">
        <f>IF(RIGHT(U252)="C",(+I252-H252),0)</f>
        <v>0</v>
      </c>
      <c r="P252" s="12">
        <f>IF(RIGHT(U252)="D",(+I252-H252),0)</f>
        <v>0.28611111111240461</v>
      </c>
      <c r="Q252" s="26" t="s">
        <v>772</v>
      </c>
      <c r="R252" s="26" t="s">
        <v>772</v>
      </c>
      <c r="S252" s="26" t="s">
        <v>772</v>
      </c>
      <c r="T252" s="13" t="s">
        <v>533</v>
      </c>
      <c r="U252" s="21" t="s">
        <v>470</v>
      </c>
      <c r="V252" s="135" t="s">
        <v>608</v>
      </c>
      <c r="W252" s="106"/>
      <c r="X252" s="139"/>
    </row>
    <row r="253" spans="1:24" ht="31.5">
      <c r="B253" s="140" t="str">
        <f>IF(OR(ISBLANK(C253),C253="TOTAL")," ",SUM(A$8:A253))</f>
        <v xml:space="preserve"> </v>
      </c>
      <c r="C253" s="71"/>
      <c r="D253" s="5"/>
      <c r="E253" s="4"/>
      <c r="F253" s="3"/>
      <c r="G253" s="139"/>
      <c r="H253" s="30">
        <v>43039.906944444447</v>
      </c>
      <c r="I253" s="30">
        <v>43040</v>
      </c>
      <c r="J253" s="133" t="s">
        <v>773</v>
      </c>
      <c r="K253" s="133" t="s">
        <v>773</v>
      </c>
      <c r="L253" s="133" t="s">
        <v>773</v>
      </c>
      <c r="M253" s="12">
        <f>IF(RIGHT(U253)="T",(+I253-H253),0)</f>
        <v>0</v>
      </c>
      <c r="N253" s="12">
        <f>IF(RIGHT(U253)="U",(+I253-H253),0)</f>
        <v>0</v>
      </c>
      <c r="O253" s="12">
        <f>IF(RIGHT(U253)="C",(+I253-H253),0)</f>
        <v>0</v>
      </c>
      <c r="P253" s="12">
        <f>IF(RIGHT(U253)="D",(+I253-H253),0)</f>
        <v>9.3055555553291924E-2</v>
      </c>
      <c r="Q253" s="26" t="s">
        <v>772</v>
      </c>
      <c r="R253" s="26" t="s">
        <v>772</v>
      </c>
      <c r="S253" s="26" t="s">
        <v>772</v>
      </c>
      <c r="T253" s="15" t="s">
        <v>535</v>
      </c>
      <c r="U253" s="16" t="s">
        <v>470</v>
      </c>
      <c r="V253" s="134" t="s">
        <v>608</v>
      </c>
      <c r="W253" s="106"/>
      <c r="X253" s="139"/>
    </row>
    <row r="254" spans="1:24" ht="18.75">
      <c r="B254" s="140" t="str">
        <f>IF(OR(ISBLANK(C254),C254="TOTAL")," ",SUM(A$8:A254))</f>
        <v xml:space="preserve"> </v>
      </c>
      <c r="C254" s="71"/>
      <c r="D254" s="5"/>
      <c r="E254" s="4"/>
      <c r="F254" s="3"/>
      <c r="G254" s="139"/>
      <c r="H254" s="30"/>
      <c r="I254" s="30"/>
      <c r="J254" s="30"/>
      <c r="K254" s="30"/>
      <c r="L254" s="30"/>
      <c r="M254" s="138">
        <f t="shared" ref="M254:O254" si="311">SUM(M250:M253)</f>
        <v>0.29236111111094942</v>
      </c>
      <c r="N254" s="138">
        <f t="shared" si="311"/>
        <v>0</v>
      </c>
      <c r="O254" s="138">
        <f t="shared" si="311"/>
        <v>0</v>
      </c>
      <c r="P254" s="138">
        <f>SUM(P250:P253)</f>
        <v>0.37916666666569654</v>
      </c>
      <c r="Q254" s="138"/>
      <c r="R254" s="138"/>
      <c r="S254" s="138"/>
      <c r="T254" s="20"/>
      <c r="U254" s="21"/>
      <c r="V254" s="135"/>
      <c r="W254" s="106"/>
      <c r="X254" s="53">
        <v>99.06</v>
      </c>
    </row>
    <row r="255" spans="1:24" ht="18.75">
      <c r="A255" s="70">
        <v>1</v>
      </c>
      <c r="B255" s="140">
        <f>IF(OR(ISBLANK(C255),C255="TOTAL")," ",SUM(A$8:A255))</f>
        <v>72</v>
      </c>
      <c r="C255" s="71" t="s">
        <v>259</v>
      </c>
      <c r="D255" s="5" t="s">
        <v>258</v>
      </c>
      <c r="E255" s="4">
        <v>3.1139999999999999</v>
      </c>
      <c r="F255" s="3" t="s">
        <v>0</v>
      </c>
      <c r="G255" s="139"/>
      <c r="H255" s="139"/>
      <c r="I255" s="139"/>
      <c r="J255" s="133" t="s">
        <v>773</v>
      </c>
      <c r="K255" s="133" t="s">
        <v>773</v>
      </c>
      <c r="L255" s="133" t="s">
        <v>773</v>
      </c>
      <c r="M255" s="12">
        <f t="shared" ref="M255" si="312">IF(RIGHT(U255)="T",(+I255-H255),0)</f>
        <v>0</v>
      </c>
      <c r="N255" s="12">
        <f t="shared" ref="N255" si="313">IF(RIGHT(U255)="U",(+I255-H255),0)</f>
        <v>0</v>
      </c>
      <c r="O255" s="12">
        <f t="shared" ref="O255" si="314">IF(RIGHT(U255)="C",(+I255-H255),0)</f>
        <v>0</v>
      </c>
      <c r="P255" s="12">
        <f t="shared" ref="P255" si="315">IF(RIGHT(U255)="D",(+I255-H255),0)</f>
        <v>0</v>
      </c>
      <c r="Q255" s="26" t="s">
        <v>772</v>
      </c>
      <c r="R255" s="26" t="s">
        <v>772</v>
      </c>
      <c r="S255" s="26" t="s">
        <v>772</v>
      </c>
      <c r="T255" s="139"/>
      <c r="U255" s="139"/>
      <c r="V255" s="139"/>
      <c r="W255" s="106"/>
      <c r="X255" s="139"/>
    </row>
    <row r="256" spans="1:24" ht="18.75">
      <c r="B256" s="140" t="str">
        <f>IF(OR(ISBLANK(C256),C256="TOTAL")," ",SUM(A$8:A256))</f>
        <v xml:space="preserve"> </v>
      </c>
      <c r="C256" s="71"/>
      <c r="D256" s="5"/>
      <c r="E256" s="4"/>
      <c r="F256" s="3"/>
      <c r="G256" s="139"/>
      <c r="H256" s="139"/>
      <c r="I256" s="139"/>
      <c r="J256" s="139"/>
      <c r="K256" s="139"/>
      <c r="L256" s="139"/>
      <c r="M256" s="138">
        <f t="shared" ref="M256" si="316">SUM(M255)</f>
        <v>0</v>
      </c>
      <c r="N256" s="138">
        <f t="shared" ref="N256:P256" si="317">SUM(N255)</f>
        <v>0</v>
      </c>
      <c r="O256" s="138">
        <f t="shared" si="317"/>
        <v>0</v>
      </c>
      <c r="P256" s="138">
        <f t="shared" si="317"/>
        <v>0</v>
      </c>
      <c r="Q256" s="139"/>
      <c r="R256" s="139"/>
      <c r="S256" s="139"/>
      <c r="T256" s="139"/>
      <c r="U256" s="139"/>
      <c r="V256" s="139"/>
      <c r="W256" s="106"/>
      <c r="X256" s="53">
        <v>100</v>
      </c>
    </row>
    <row r="257" spans="1:24" ht="18.75">
      <c r="A257" s="70">
        <v>1</v>
      </c>
      <c r="B257" s="140">
        <f>IF(OR(ISBLANK(C257),C257="TOTAL")," ",SUM(A$8:A257))</f>
        <v>73</v>
      </c>
      <c r="C257" s="71" t="s">
        <v>257</v>
      </c>
      <c r="D257" s="5" t="s">
        <v>256</v>
      </c>
      <c r="E257" s="7">
        <v>57</v>
      </c>
      <c r="F257" s="3" t="s">
        <v>0</v>
      </c>
      <c r="G257" s="139"/>
      <c r="H257" s="139"/>
      <c r="I257" s="139"/>
      <c r="J257" s="133" t="s">
        <v>773</v>
      </c>
      <c r="K257" s="133" t="s">
        <v>773</v>
      </c>
      <c r="L257" s="133" t="s">
        <v>773</v>
      </c>
      <c r="M257" s="12">
        <f t="shared" ref="M257" si="318">IF(RIGHT(U257)="T",(+I257-H257),0)</f>
        <v>0</v>
      </c>
      <c r="N257" s="12">
        <f t="shared" ref="N257" si="319">IF(RIGHT(U257)="U",(+I257-H257),0)</f>
        <v>0</v>
      </c>
      <c r="O257" s="12">
        <f t="shared" ref="O257" si="320">IF(RIGHT(U257)="C",(+I257-H257),0)</f>
        <v>0</v>
      </c>
      <c r="P257" s="12">
        <f t="shared" ref="P257" si="321">IF(RIGHT(U257)="D",(+I257-H257),0)</f>
        <v>0</v>
      </c>
      <c r="Q257" s="26" t="s">
        <v>772</v>
      </c>
      <c r="R257" s="26" t="s">
        <v>772</v>
      </c>
      <c r="S257" s="26" t="s">
        <v>772</v>
      </c>
      <c r="T257" s="139"/>
      <c r="U257" s="139"/>
      <c r="V257" s="139"/>
      <c r="W257" s="106"/>
      <c r="X257" s="139"/>
    </row>
    <row r="258" spans="1:24" ht="18.75">
      <c r="B258" s="140" t="str">
        <f>IF(OR(ISBLANK(C258),C258="TOTAL")," ",SUM(A$8:A258))</f>
        <v xml:space="preserve"> </v>
      </c>
      <c r="C258" s="71"/>
      <c r="D258" s="5"/>
      <c r="E258" s="7"/>
      <c r="F258" s="3"/>
      <c r="G258" s="139"/>
      <c r="H258" s="139"/>
      <c r="I258" s="139"/>
      <c r="J258" s="139"/>
      <c r="K258" s="139"/>
      <c r="L258" s="139"/>
      <c r="M258" s="138">
        <f t="shared" ref="M258" si="322">SUM(M257)</f>
        <v>0</v>
      </c>
      <c r="N258" s="138">
        <f t="shared" ref="N258:P258" si="323">SUM(N257)</f>
        <v>0</v>
      </c>
      <c r="O258" s="138">
        <f t="shared" si="323"/>
        <v>0</v>
      </c>
      <c r="P258" s="138">
        <f t="shared" si="323"/>
        <v>0</v>
      </c>
      <c r="Q258" s="139"/>
      <c r="R258" s="139"/>
      <c r="S258" s="139"/>
      <c r="T258" s="139"/>
      <c r="U258" s="139"/>
      <c r="V258" s="139"/>
      <c r="W258" s="106"/>
      <c r="X258" s="53">
        <v>100</v>
      </c>
    </row>
    <row r="259" spans="1:24" ht="18.75">
      <c r="A259" s="70">
        <v>1</v>
      </c>
      <c r="B259" s="140">
        <f>IF(OR(ISBLANK(C259),C259="TOTAL")," ",SUM(A$8:A259))</f>
        <v>74</v>
      </c>
      <c r="C259" s="71" t="s">
        <v>255</v>
      </c>
      <c r="D259" s="5" t="s">
        <v>254</v>
      </c>
      <c r="E259" s="7">
        <v>57</v>
      </c>
      <c r="F259" s="3" t="s">
        <v>0</v>
      </c>
      <c r="G259" s="139"/>
      <c r="H259" s="139"/>
      <c r="I259" s="139"/>
      <c r="J259" s="133" t="s">
        <v>773</v>
      </c>
      <c r="K259" s="133" t="s">
        <v>773</v>
      </c>
      <c r="L259" s="133" t="s">
        <v>773</v>
      </c>
      <c r="M259" s="12">
        <f t="shared" ref="M259" si="324">IF(RIGHT(U259)="T",(+I259-H259),0)</f>
        <v>0</v>
      </c>
      <c r="N259" s="12">
        <f t="shared" ref="N259" si="325">IF(RIGHT(U259)="U",(+I259-H259),0)</f>
        <v>0</v>
      </c>
      <c r="O259" s="12">
        <f t="shared" ref="O259" si="326">IF(RIGHT(U259)="C",(+I259-H259),0)</f>
        <v>0</v>
      </c>
      <c r="P259" s="12">
        <f t="shared" ref="P259" si="327">IF(RIGHT(U259)="D",(+I259-H259),0)</f>
        <v>0</v>
      </c>
      <c r="Q259" s="26" t="s">
        <v>772</v>
      </c>
      <c r="R259" s="26" t="s">
        <v>772</v>
      </c>
      <c r="S259" s="26" t="s">
        <v>772</v>
      </c>
      <c r="T259" s="139"/>
      <c r="U259" s="139"/>
      <c r="V259" s="139"/>
      <c r="W259" s="106"/>
      <c r="X259" s="139"/>
    </row>
    <row r="260" spans="1:24" ht="18.75">
      <c r="B260" s="140" t="str">
        <f>IF(OR(ISBLANK(C260),C260="TOTAL")," ",SUM(A$8:A260))</f>
        <v xml:space="preserve"> </v>
      </c>
      <c r="C260" s="71"/>
      <c r="D260" s="5"/>
      <c r="E260" s="7"/>
      <c r="F260" s="3"/>
      <c r="G260" s="139"/>
      <c r="H260" s="139"/>
      <c r="I260" s="139"/>
      <c r="J260" s="139"/>
      <c r="K260" s="139"/>
      <c r="L260" s="139"/>
      <c r="M260" s="138">
        <f t="shared" ref="M260" si="328">SUM(M259)</f>
        <v>0</v>
      </c>
      <c r="N260" s="138">
        <f t="shared" ref="N260:P260" si="329">SUM(N259)</f>
        <v>0</v>
      </c>
      <c r="O260" s="138">
        <f t="shared" si="329"/>
        <v>0</v>
      </c>
      <c r="P260" s="138">
        <f t="shared" si="329"/>
        <v>0</v>
      </c>
      <c r="Q260" s="139"/>
      <c r="R260" s="139"/>
      <c r="S260" s="139"/>
      <c r="T260" s="139"/>
      <c r="U260" s="139"/>
      <c r="V260" s="139"/>
      <c r="W260" s="106"/>
      <c r="X260" s="53">
        <v>100</v>
      </c>
    </row>
    <row r="261" spans="1:24" ht="18.75">
      <c r="A261" s="70">
        <v>1</v>
      </c>
      <c r="B261" s="140">
        <f>IF(OR(ISBLANK(C261),C261="TOTAL")," ",SUM(A$8:A261))</f>
        <v>75</v>
      </c>
      <c r="C261" s="71" t="s">
        <v>253</v>
      </c>
      <c r="D261" s="5" t="s">
        <v>252</v>
      </c>
      <c r="E261" s="7">
        <v>129.76</v>
      </c>
      <c r="F261" s="3" t="s">
        <v>0</v>
      </c>
      <c r="G261" s="139"/>
      <c r="H261" s="139"/>
      <c r="I261" s="139"/>
      <c r="J261" s="133" t="s">
        <v>773</v>
      </c>
      <c r="K261" s="133" t="s">
        <v>773</v>
      </c>
      <c r="L261" s="133" t="s">
        <v>773</v>
      </c>
      <c r="M261" s="12">
        <f t="shared" ref="M261" si="330">IF(RIGHT(U261)="T",(+I261-H261),0)</f>
        <v>0</v>
      </c>
      <c r="N261" s="12">
        <f t="shared" ref="N261" si="331">IF(RIGHT(U261)="U",(+I261-H261),0)</f>
        <v>0</v>
      </c>
      <c r="O261" s="12">
        <f t="shared" ref="O261" si="332">IF(RIGHT(U261)="C",(+I261-H261),0)</f>
        <v>0</v>
      </c>
      <c r="P261" s="12">
        <f t="shared" ref="P261" si="333">IF(RIGHT(U261)="D",(+I261-H261),0)</f>
        <v>0</v>
      </c>
      <c r="Q261" s="26" t="s">
        <v>772</v>
      </c>
      <c r="R261" s="26" t="s">
        <v>772</v>
      </c>
      <c r="S261" s="26" t="s">
        <v>772</v>
      </c>
      <c r="T261" s="139"/>
      <c r="U261" s="139"/>
      <c r="V261" s="139"/>
      <c r="W261" s="106"/>
      <c r="X261" s="139"/>
    </row>
    <row r="262" spans="1:24" ht="18.75">
      <c r="B262" s="140" t="str">
        <f>IF(OR(ISBLANK(C262),C262="TOTAL")," ",SUM(A$8:A262))</f>
        <v xml:space="preserve"> </v>
      </c>
      <c r="C262" s="71"/>
      <c r="D262" s="5"/>
      <c r="E262" s="7"/>
      <c r="F262" s="3"/>
      <c r="G262" s="139"/>
      <c r="H262" s="139"/>
      <c r="I262" s="139"/>
      <c r="J262" s="139"/>
      <c r="K262" s="139"/>
      <c r="L262" s="139"/>
      <c r="M262" s="138">
        <f t="shared" ref="M262" si="334">SUM(M261)</f>
        <v>0</v>
      </c>
      <c r="N262" s="138">
        <f t="shared" ref="N262:P262" si="335">SUM(N261)</f>
        <v>0</v>
      </c>
      <c r="O262" s="138">
        <f t="shared" si="335"/>
        <v>0</v>
      </c>
      <c r="P262" s="138">
        <f t="shared" si="335"/>
        <v>0</v>
      </c>
      <c r="Q262" s="139"/>
      <c r="R262" s="139"/>
      <c r="S262" s="139"/>
      <c r="T262" s="139"/>
      <c r="U262" s="139"/>
      <c r="V262" s="139"/>
      <c r="W262" s="106"/>
      <c r="X262" s="53">
        <v>100</v>
      </c>
    </row>
    <row r="263" spans="1:24" ht="31.5">
      <c r="A263" s="70">
        <v>1</v>
      </c>
      <c r="B263" s="140">
        <f>IF(OR(ISBLANK(C263),C263="TOTAL")," ",SUM(A$8:A263))</f>
        <v>76</v>
      </c>
      <c r="C263" s="71" t="s">
        <v>251</v>
      </c>
      <c r="D263" s="5" t="s">
        <v>250</v>
      </c>
      <c r="E263" s="7">
        <v>130.25</v>
      </c>
      <c r="F263" s="3" t="s">
        <v>0</v>
      </c>
      <c r="G263" s="139"/>
      <c r="H263" s="30">
        <v>43014.368055555555</v>
      </c>
      <c r="I263" s="30">
        <v>43014.791666666664</v>
      </c>
      <c r="J263" s="133" t="s">
        <v>773</v>
      </c>
      <c r="K263" s="133" t="s">
        <v>773</v>
      </c>
      <c r="L263" s="133" t="s">
        <v>773</v>
      </c>
      <c r="M263" s="12">
        <f t="shared" ref="M263:M272" si="336">IF(RIGHT(U263)="T",(+I263-H263),0)</f>
        <v>0</v>
      </c>
      <c r="N263" s="12">
        <f t="shared" ref="N263:N272" si="337">IF(RIGHT(U263)="U",(+I263-H263),0)</f>
        <v>0</v>
      </c>
      <c r="O263" s="12">
        <f t="shared" ref="O263:O272" si="338">IF(RIGHT(U263)="C",(+I263-H263),0)</f>
        <v>0</v>
      </c>
      <c r="P263" s="12">
        <f t="shared" ref="P263:P272" si="339">IF(RIGHT(U263)="D",(+I263-H263),0)</f>
        <v>0.42361111110949423</v>
      </c>
      <c r="Q263" s="26" t="s">
        <v>772</v>
      </c>
      <c r="R263" s="26" t="s">
        <v>772</v>
      </c>
      <c r="S263" s="26" t="s">
        <v>772</v>
      </c>
      <c r="T263" s="13" t="s">
        <v>609</v>
      </c>
      <c r="U263" s="21" t="s">
        <v>516</v>
      </c>
      <c r="V263" s="14" t="s">
        <v>610</v>
      </c>
      <c r="W263" s="106"/>
      <c r="X263" s="139"/>
    </row>
    <row r="264" spans="1:24" ht="31.5">
      <c r="B264" s="140" t="str">
        <f>IF(OR(ISBLANK(C264),C264="TOTAL")," ",SUM(A$8:A264))</f>
        <v xml:space="preserve"> </v>
      </c>
      <c r="C264" s="71"/>
      <c r="D264" s="5"/>
      <c r="E264" s="7"/>
      <c r="F264" s="3"/>
      <c r="G264" s="139"/>
      <c r="H264" s="30">
        <v>43015.352777777778</v>
      </c>
      <c r="I264" s="30">
        <v>43015.794444444444</v>
      </c>
      <c r="J264" s="133" t="s">
        <v>773</v>
      </c>
      <c r="K264" s="133" t="s">
        <v>773</v>
      </c>
      <c r="L264" s="133" t="s">
        <v>773</v>
      </c>
      <c r="M264" s="12">
        <f t="shared" si="336"/>
        <v>0</v>
      </c>
      <c r="N264" s="12">
        <f t="shared" si="337"/>
        <v>0</v>
      </c>
      <c r="O264" s="12">
        <f t="shared" si="338"/>
        <v>0</v>
      </c>
      <c r="P264" s="12">
        <f t="shared" si="339"/>
        <v>0.44166666666569654</v>
      </c>
      <c r="Q264" s="26" t="s">
        <v>772</v>
      </c>
      <c r="R264" s="26" t="s">
        <v>772</v>
      </c>
      <c r="S264" s="26" t="s">
        <v>772</v>
      </c>
      <c r="T264" s="13" t="s">
        <v>611</v>
      </c>
      <c r="U264" s="24" t="s">
        <v>516</v>
      </c>
      <c r="V264" s="14" t="s">
        <v>610</v>
      </c>
      <c r="W264" s="106"/>
      <c r="X264" s="139"/>
    </row>
    <row r="265" spans="1:24" ht="31.5">
      <c r="B265" s="140" t="str">
        <f>IF(OR(ISBLANK(C265),C265="TOTAL")," ",SUM(A$8:A265))</f>
        <v xml:space="preserve"> </v>
      </c>
      <c r="C265" s="71"/>
      <c r="D265" s="5"/>
      <c r="E265" s="7"/>
      <c r="F265" s="3"/>
      <c r="G265" s="139"/>
      <c r="H265" s="30">
        <v>43016.351388888892</v>
      </c>
      <c r="I265" s="30">
        <v>43016.793749999997</v>
      </c>
      <c r="J265" s="133" t="s">
        <v>773</v>
      </c>
      <c r="K265" s="133" t="s">
        <v>773</v>
      </c>
      <c r="L265" s="133" t="s">
        <v>773</v>
      </c>
      <c r="M265" s="12">
        <f t="shared" si="336"/>
        <v>0</v>
      </c>
      <c r="N265" s="12">
        <f t="shared" si="337"/>
        <v>0</v>
      </c>
      <c r="O265" s="12">
        <f t="shared" si="338"/>
        <v>0</v>
      </c>
      <c r="P265" s="12">
        <f t="shared" si="339"/>
        <v>0.44236111110512866</v>
      </c>
      <c r="Q265" s="26" t="s">
        <v>772</v>
      </c>
      <c r="R265" s="26" t="s">
        <v>772</v>
      </c>
      <c r="S265" s="26" t="s">
        <v>772</v>
      </c>
      <c r="T265" s="13" t="s">
        <v>612</v>
      </c>
      <c r="U265" s="24" t="s">
        <v>516</v>
      </c>
      <c r="V265" s="14" t="s">
        <v>610</v>
      </c>
      <c r="W265" s="106"/>
      <c r="X265" s="139"/>
    </row>
    <row r="266" spans="1:24" ht="31.5">
      <c r="B266" s="140" t="str">
        <f>IF(OR(ISBLANK(C266),C266="TOTAL")," ",SUM(A$8:A266))</f>
        <v xml:space="preserve"> </v>
      </c>
      <c r="C266" s="71"/>
      <c r="D266" s="5"/>
      <c r="E266" s="7"/>
      <c r="F266" s="3"/>
      <c r="G266" s="139"/>
      <c r="H266" s="30">
        <v>43017.336111111108</v>
      </c>
      <c r="I266" s="30">
        <v>43017.791666666664</v>
      </c>
      <c r="J266" s="133" t="s">
        <v>773</v>
      </c>
      <c r="K266" s="133" t="s">
        <v>773</v>
      </c>
      <c r="L266" s="133" t="s">
        <v>773</v>
      </c>
      <c r="M266" s="12">
        <f t="shared" si="336"/>
        <v>0</v>
      </c>
      <c r="N266" s="12">
        <f t="shared" si="337"/>
        <v>0</v>
      </c>
      <c r="O266" s="12">
        <f t="shared" si="338"/>
        <v>0</v>
      </c>
      <c r="P266" s="12">
        <f t="shared" si="339"/>
        <v>0.45555555555620231</v>
      </c>
      <c r="Q266" s="26" t="s">
        <v>772</v>
      </c>
      <c r="R266" s="26" t="s">
        <v>772</v>
      </c>
      <c r="S266" s="26" t="s">
        <v>772</v>
      </c>
      <c r="T266" s="13" t="s">
        <v>613</v>
      </c>
      <c r="U266" s="24" t="s">
        <v>516</v>
      </c>
      <c r="V266" s="14" t="s">
        <v>610</v>
      </c>
      <c r="W266" s="106"/>
      <c r="X266" s="139"/>
    </row>
    <row r="267" spans="1:24" ht="31.5">
      <c r="B267" s="140" t="str">
        <f>IF(OR(ISBLANK(C267),C267="TOTAL")," ",SUM(A$8:A267))</f>
        <v xml:space="preserve"> </v>
      </c>
      <c r="C267" s="71"/>
      <c r="D267" s="5"/>
      <c r="E267" s="7"/>
      <c r="F267" s="3"/>
      <c r="G267" s="139"/>
      <c r="H267" s="30">
        <v>43018.365972222222</v>
      </c>
      <c r="I267" s="30">
        <v>43018.79791666667</v>
      </c>
      <c r="J267" s="133" t="s">
        <v>773</v>
      </c>
      <c r="K267" s="133" t="s">
        <v>773</v>
      </c>
      <c r="L267" s="133" t="s">
        <v>773</v>
      </c>
      <c r="M267" s="12">
        <f t="shared" si="336"/>
        <v>0</v>
      </c>
      <c r="N267" s="12">
        <f t="shared" si="337"/>
        <v>0</v>
      </c>
      <c r="O267" s="12">
        <f t="shared" si="338"/>
        <v>0</v>
      </c>
      <c r="P267" s="12">
        <f t="shared" si="339"/>
        <v>0.43194444444816327</v>
      </c>
      <c r="Q267" s="26" t="s">
        <v>772</v>
      </c>
      <c r="R267" s="26" t="s">
        <v>772</v>
      </c>
      <c r="S267" s="26" t="s">
        <v>772</v>
      </c>
      <c r="T267" s="13" t="s">
        <v>614</v>
      </c>
      <c r="U267" s="24" t="s">
        <v>516</v>
      </c>
      <c r="V267" s="14" t="s">
        <v>610</v>
      </c>
      <c r="W267" s="106"/>
      <c r="X267" s="139"/>
    </row>
    <row r="268" spans="1:24" ht="31.5">
      <c r="B268" s="140" t="str">
        <f>IF(OR(ISBLANK(C268),C268="TOTAL")," ",SUM(A$8:A268))</f>
        <v xml:space="preserve"> </v>
      </c>
      <c r="C268" s="71"/>
      <c r="D268" s="5"/>
      <c r="E268" s="7"/>
      <c r="F268" s="3"/>
      <c r="G268" s="139"/>
      <c r="H268" s="30">
        <v>43019.35</v>
      </c>
      <c r="I268" s="30">
        <v>43019.822222222225</v>
      </c>
      <c r="J268" s="133" t="s">
        <v>773</v>
      </c>
      <c r="K268" s="133" t="s">
        <v>773</v>
      </c>
      <c r="L268" s="133" t="s">
        <v>773</v>
      </c>
      <c r="M268" s="12">
        <f t="shared" si="336"/>
        <v>0</v>
      </c>
      <c r="N268" s="12">
        <f t="shared" si="337"/>
        <v>0</v>
      </c>
      <c r="O268" s="12">
        <f t="shared" si="338"/>
        <v>0</v>
      </c>
      <c r="P268" s="12">
        <f t="shared" si="339"/>
        <v>0.47222222222626442</v>
      </c>
      <c r="Q268" s="26" t="s">
        <v>772</v>
      </c>
      <c r="R268" s="26" t="s">
        <v>772</v>
      </c>
      <c r="S268" s="26" t="s">
        <v>772</v>
      </c>
      <c r="T268" s="13" t="s">
        <v>615</v>
      </c>
      <c r="U268" s="24" t="s">
        <v>516</v>
      </c>
      <c r="V268" s="14" t="s">
        <v>610</v>
      </c>
      <c r="W268" s="106"/>
      <c r="X268" s="139"/>
    </row>
    <row r="269" spans="1:24" ht="31.5">
      <c r="B269" s="140" t="str">
        <f>IF(OR(ISBLANK(C269),C269="TOTAL")," ",SUM(A$8:A269))</f>
        <v xml:space="preserve"> </v>
      </c>
      <c r="C269" s="71"/>
      <c r="D269" s="5"/>
      <c r="E269" s="7"/>
      <c r="F269" s="3"/>
      <c r="G269" s="139"/>
      <c r="H269" s="30">
        <v>43020.374305555553</v>
      </c>
      <c r="I269" s="30">
        <v>43020.802083333336</v>
      </c>
      <c r="J269" s="133" t="s">
        <v>773</v>
      </c>
      <c r="K269" s="133" t="s">
        <v>773</v>
      </c>
      <c r="L269" s="133" t="s">
        <v>773</v>
      </c>
      <c r="M269" s="12">
        <f t="shared" si="336"/>
        <v>0</v>
      </c>
      <c r="N269" s="12">
        <f t="shared" si="337"/>
        <v>0</v>
      </c>
      <c r="O269" s="12">
        <f t="shared" si="338"/>
        <v>0</v>
      </c>
      <c r="P269" s="12">
        <f t="shared" si="339"/>
        <v>0.42777777778246673</v>
      </c>
      <c r="Q269" s="26" t="s">
        <v>772</v>
      </c>
      <c r="R269" s="26" t="s">
        <v>772</v>
      </c>
      <c r="S269" s="26" t="s">
        <v>772</v>
      </c>
      <c r="T269" s="13" t="s">
        <v>616</v>
      </c>
      <c r="U269" s="24" t="s">
        <v>516</v>
      </c>
      <c r="V269" s="14" t="s">
        <v>610</v>
      </c>
      <c r="W269" s="106"/>
      <c r="X269" s="139"/>
    </row>
    <row r="270" spans="1:24" ht="31.5">
      <c r="B270" s="140" t="str">
        <f>IF(OR(ISBLANK(C270),C270="TOTAL")," ",SUM(A$8:A270))</f>
        <v xml:space="preserve"> </v>
      </c>
      <c r="C270" s="71"/>
      <c r="D270" s="5"/>
      <c r="E270" s="7"/>
      <c r="F270" s="3"/>
      <c r="G270" s="139"/>
      <c r="H270" s="30">
        <v>43021.355555555558</v>
      </c>
      <c r="I270" s="30">
        <v>43021.792361111111</v>
      </c>
      <c r="J270" s="133" t="s">
        <v>773</v>
      </c>
      <c r="K270" s="133" t="s">
        <v>773</v>
      </c>
      <c r="L270" s="133" t="s">
        <v>773</v>
      </c>
      <c r="M270" s="12">
        <f t="shared" si="336"/>
        <v>0</v>
      </c>
      <c r="N270" s="12">
        <f t="shared" si="337"/>
        <v>0</v>
      </c>
      <c r="O270" s="12">
        <f t="shared" si="338"/>
        <v>0</v>
      </c>
      <c r="P270" s="12">
        <f t="shared" si="339"/>
        <v>0.43680555555329192</v>
      </c>
      <c r="Q270" s="26" t="s">
        <v>772</v>
      </c>
      <c r="R270" s="26" t="s">
        <v>772</v>
      </c>
      <c r="S270" s="26" t="s">
        <v>772</v>
      </c>
      <c r="T270" s="13" t="s">
        <v>617</v>
      </c>
      <c r="U270" s="24" t="s">
        <v>516</v>
      </c>
      <c r="V270" s="14" t="s">
        <v>610</v>
      </c>
      <c r="W270" s="106"/>
      <c r="X270" s="139"/>
    </row>
    <row r="271" spans="1:24" ht="31.5">
      <c r="B271" s="140" t="str">
        <f>IF(OR(ISBLANK(C271),C271="TOTAL")," ",SUM(A$8:A271))</f>
        <v xml:space="preserve"> </v>
      </c>
      <c r="C271" s="71"/>
      <c r="D271" s="5"/>
      <c r="E271" s="7"/>
      <c r="F271" s="3"/>
      <c r="G271" s="139"/>
      <c r="H271" s="30">
        <v>43022.368750000001</v>
      </c>
      <c r="I271" s="30">
        <v>43022.792361111111</v>
      </c>
      <c r="J271" s="133" t="s">
        <v>773</v>
      </c>
      <c r="K271" s="133" t="s">
        <v>773</v>
      </c>
      <c r="L271" s="133" t="s">
        <v>773</v>
      </c>
      <c r="M271" s="12">
        <f t="shared" si="336"/>
        <v>0</v>
      </c>
      <c r="N271" s="12">
        <f t="shared" si="337"/>
        <v>0</v>
      </c>
      <c r="O271" s="12">
        <f t="shared" si="338"/>
        <v>0</v>
      </c>
      <c r="P271" s="12">
        <f t="shared" si="339"/>
        <v>0.42361111110949423</v>
      </c>
      <c r="Q271" s="26" t="s">
        <v>772</v>
      </c>
      <c r="R271" s="26" t="s">
        <v>772</v>
      </c>
      <c r="S271" s="26" t="s">
        <v>772</v>
      </c>
      <c r="T271" s="13" t="s">
        <v>618</v>
      </c>
      <c r="U271" s="24" t="s">
        <v>516</v>
      </c>
      <c r="V271" s="14" t="s">
        <v>610</v>
      </c>
      <c r="W271" s="106"/>
      <c r="X271" s="139"/>
    </row>
    <row r="272" spans="1:24" ht="31.5">
      <c r="B272" s="140" t="str">
        <f>IF(OR(ISBLANK(C272),C272="TOTAL")," ",SUM(A$8:A272))</f>
        <v xml:space="preserve"> </v>
      </c>
      <c r="C272" s="71"/>
      <c r="D272" s="5"/>
      <c r="E272" s="7"/>
      <c r="F272" s="3"/>
      <c r="G272" s="139"/>
      <c r="H272" s="30">
        <v>43023.356249999997</v>
      </c>
      <c r="I272" s="30">
        <v>43023.814583333333</v>
      </c>
      <c r="J272" s="133" t="s">
        <v>773</v>
      </c>
      <c r="K272" s="133" t="s">
        <v>773</v>
      </c>
      <c r="L272" s="133" t="s">
        <v>773</v>
      </c>
      <c r="M272" s="12">
        <f t="shared" si="336"/>
        <v>0</v>
      </c>
      <c r="N272" s="12">
        <f t="shared" si="337"/>
        <v>0</v>
      </c>
      <c r="O272" s="12">
        <f t="shared" si="338"/>
        <v>0</v>
      </c>
      <c r="P272" s="12">
        <f t="shared" si="339"/>
        <v>0.45833333333575865</v>
      </c>
      <c r="Q272" s="26" t="s">
        <v>772</v>
      </c>
      <c r="R272" s="26" t="s">
        <v>772</v>
      </c>
      <c r="S272" s="26" t="s">
        <v>772</v>
      </c>
      <c r="T272" s="13" t="s">
        <v>619</v>
      </c>
      <c r="U272" s="21" t="s">
        <v>516</v>
      </c>
      <c r="V272" s="14" t="s">
        <v>610</v>
      </c>
      <c r="W272" s="106"/>
      <c r="X272" s="139"/>
    </row>
    <row r="273" spans="1:24" ht="18.75">
      <c r="B273" s="140" t="str">
        <f>IF(OR(ISBLANK(C273),C273="TOTAL")," ",SUM(A$8:A273))</f>
        <v xml:space="preserve"> </v>
      </c>
      <c r="C273" s="71"/>
      <c r="D273" s="5"/>
      <c r="E273" s="7"/>
      <c r="F273" s="3"/>
      <c r="G273" s="139"/>
      <c r="H273" s="30"/>
      <c r="I273" s="30"/>
      <c r="J273" s="30"/>
      <c r="K273" s="30"/>
      <c r="L273" s="30"/>
      <c r="M273" s="138">
        <f>SUM(M263:M272)</f>
        <v>0</v>
      </c>
      <c r="N273" s="138">
        <f t="shared" ref="N273:O273" si="340">SUM(N263:N272)</f>
        <v>0</v>
      </c>
      <c r="O273" s="138">
        <f t="shared" si="340"/>
        <v>0</v>
      </c>
      <c r="P273" s="138">
        <f>SUM(P263:P272)</f>
        <v>4.413888888891961</v>
      </c>
      <c r="Q273" s="138"/>
      <c r="R273" s="138"/>
      <c r="S273" s="138"/>
      <c r="T273" s="13"/>
      <c r="U273" s="21"/>
      <c r="V273" s="135"/>
      <c r="W273" s="106"/>
      <c r="X273" s="53">
        <v>100</v>
      </c>
    </row>
    <row r="274" spans="1:24" ht="18.75">
      <c r="A274" s="70">
        <v>1</v>
      </c>
      <c r="B274" s="140">
        <f>IF(OR(ISBLANK(C274),C274="TOTAL")," ",SUM(A$8:A274))</f>
        <v>77</v>
      </c>
      <c r="C274" s="71" t="s">
        <v>249</v>
      </c>
      <c r="D274" s="5" t="s">
        <v>248</v>
      </c>
      <c r="E274" s="7">
        <v>77</v>
      </c>
      <c r="F274" s="3" t="s">
        <v>0</v>
      </c>
      <c r="G274" s="139"/>
      <c r="H274" s="139"/>
      <c r="I274" s="139"/>
      <c r="J274" s="133" t="s">
        <v>773</v>
      </c>
      <c r="K274" s="133" t="s">
        <v>773</v>
      </c>
      <c r="L274" s="133" t="s">
        <v>773</v>
      </c>
      <c r="M274" s="12">
        <f t="shared" ref="M274" si="341">IF(RIGHT(U274)="T",(+I274-H274),0)</f>
        <v>0</v>
      </c>
      <c r="N274" s="12">
        <f t="shared" ref="N274" si="342">IF(RIGHT(U274)="U",(+I274-H274),0)</f>
        <v>0</v>
      </c>
      <c r="O274" s="12">
        <f t="shared" ref="O274" si="343">IF(RIGHT(U274)="C",(+I274-H274),0)</f>
        <v>0</v>
      </c>
      <c r="P274" s="12">
        <f t="shared" ref="P274" si="344">IF(RIGHT(U274)="D",(+I274-H274),0)</f>
        <v>0</v>
      </c>
      <c r="Q274" s="26" t="s">
        <v>772</v>
      </c>
      <c r="R274" s="26" t="s">
        <v>772</v>
      </c>
      <c r="S274" s="26" t="s">
        <v>772</v>
      </c>
      <c r="T274" s="139"/>
      <c r="U274" s="139"/>
      <c r="V274" s="139"/>
      <c r="W274" s="106"/>
      <c r="X274" s="139"/>
    </row>
    <row r="275" spans="1:24" ht="18.75">
      <c r="B275" s="140" t="str">
        <f>IF(OR(ISBLANK(C275),C275="TOTAL")," ",SUM(A$8:A275))</f>
        <v xml:space="preserve"> </v>
      </c>
      <c r="C275" s="71"/>
      <c r="D275" s="5"/>
      <c r="E275" s="7"/>
      <c r="F275" s="3"/>
      <c r="G275" s="139"/>
      <c r="H275" s="139"/>
      <c r="I275" s="139"/>
      <c r="J275" s="139"/>
      <c r="K275" s="139"/>
      <c r="L275" s="139"/>
      <c r="M275" s="138">
        <f t="shared" ref="M275" si="345">SUM(M274)</f>
        <v>0</v>
      </c>
      <c r="N275" s="138">
        <f t="shared" ref="N275:P275" si="346">SUM(N274)</f>
        <v>0</v>
      </c>
      <c r="O275" s="138">
        <f t="shared" si="346"/>
        <v>0</v>
      </c>
      <c r="P275" s="138">
        <f t="shared" si="346"/>
        <v>0</v>
      </c>
      <c r="Q275" s="139"/>
      <c r="R275" s="139"/>
      <c r="S275" s="139"/>
      <c r="T275" s="139"/>
      <c r="U275" s="139"/>
      <c r="V275" s="139"/>
      <c r="W275" s="106"/>
      <c r="X275" s="53">
        <v>100</v>
      </c>
    </row>
    <row r="276" spans="1:24" ht="18.75">
      <c r="A276" s="70">
        <v>1</v>
      </c>
      <c r="B276" s="140">
        <f>IF(OR(ISBLANK(C276),C276="TOTAL")," ",SUM(A$8:A276))</f>
        <v>78</v>
      </c>
      <c r="C276" s="71" t="s">
        <v>247</v>
      </c>
      <c r="D276" s="5" t="s">
        <v>246</v>
      </c>
      <c r="E276" s="7">
        <v>20.518999999999998</v>
      </c>
      <c r="F276" s="3" t="s">
        <v>0</v>
      </c>
      <c r="G276" s="139"/>
      <c r="H276" s="139"/>
      <c r="I276" s="139"/>
      <c r="J276" s="133" t="s">
        <v>773</v>
      </c>
      <c r="K276" s="133" t="s">
        <v>773</v>
      </c>
      <c r="L276" s="133" t="s">
        <v>773</v>
      </c>
      <c r="M276" s="12">
        <f t="shared" ref="M276" si="347">IF(RIGHT(U276)="T",(+I276-H276),0)</f>
        <v>0</v>
      </c>
      <c r="N276" s="12">
        <f t="shared" ref="N276" si="348">IF(RIGHT(U276)="U",(+I276-H276),0)</f>
        <v>0</v>
      </c>
      <c r="O276" s="12">
        <f t="shared" ref="O276" si="349">IF(RIGHT(U276)="C",(+I276-H276),0)</f>
        <v>0</v>
      </c>
      <c r="P276" s="12">
        <f t="shared" ref="P276" si="350">IF(RIGHT(U276)="D",(+I276-H276),0)</f>
        <v>0</v>
      </c>
      <c r="Q276" s="26" t="s">
        <v>772</v>
      </c>
      <c r="R276" s="26" t="s">
        <v>772</v>
      </c>
      <c r="S276" s="26" t="s">
        <v>772</v>
      </c>
      <c r="T276" s="139"/>
      <c r="U276" s="139"/>
      <c r="V276" s="139"/>
      <c r="W276" s="106"/>
      <c r="X276" s="139"/>
    </row>
    <row r="277" spans="1:24" ht="18.75">
      <c r="B277" s="140" t="str">
        <f>IF(OR(ISBLANK(C277),C277="TOTAL")," ",SUM(A$8:A277))</f>
        <v xml:space="preserve"> </v>
      </c>
      <c r="C277" s="71"/>
      <c r="D277" s="5"/>
      <c r="E277" s="7"/>
      <c r="F277" s="3"/>
      <c r="G277" s="139"/>
      <c r="H277" s="139"/>
      <c r="I277" s="139"/>
      <c r="J277" s="139"/>
      <c r="K277" s="139"/>
      <c r="L277" s="139"/>
      <c r="M277" s="138">
        <f t="shared" ref="M277" si="351">SUM(M276)</f>
        <v>0</v>
      </c>
      <c r="N277" s="138">
        <f t="shared" ref="N277:P277" si="352">SUM(N276)</f>
        <v>0</v>
      </c>
      <c r="O277" s="138">
        <f t="shared" si="352"/>
        <v>0</v>
      </c>
      <c r="P277" s="138">
        <f t="shared" si="352"/>
        <v>0</v>
      </c>
      <c r="Q277" s="139"/>
      <c r="R277" s="139"/>
      <c r="S277" s="139"/>
      <c r="T277" s="139"/>
      <c r="U277" s="139"/>
      <c r="V277" s="139"/>
      <c r="W277" s="106"/>
      <c r="X277" s="53">
        <v>100</v>
      </c>
    </row>
    <row r="278" spans="1:24" ht="31.5">
      <c r="A278" s="70">
        <v>1</v>
      </c>
      <c r="B278" s="140">
        <f>IF(OR(ISBLANK(C278),C278="TOTAL")," ",SUM(A$8:A278))</f>
        <v>79</v>
      </c>
      <c r="C278" s="71" t="s">
        <v>245</v>
      </c>
      <c r="D278" s="5" t="s">
        <v>244</v>
      </c>
      <c r="E278" s="7">
        <v>126.48099999999999</v>
      </c>
      <c r="F278" s="3" t="s">
        <v>0</v>
      </c>
      <c r="G278" s="139"/>
      <c r="H278" s="30">
        <v>43034.055555555555</v>
      </c>
      <c r="I278" s="30">
        <v>43034.207638888889</v>
      </c>
      <c r="J278" s="133" t="s">
        <v>773</v>
      </c>
      <c r="K278" s="133" t="s">
        <v>773</v>
      </c>
      <c r="L278" s="133" t="s">
        <v>773</v>
      </c>
      <c r="M278" s="12">
        <f>IF(RIGHT(U278)="T",(+I278-H278),0)</f>
        <v>0</v>
      </c>
      <c r="N278" s="12">
        <f>IF(RIGHT(U278)="U",(+I278-H278),0)</f>
        <v>0</v>
      </c>
      <c r="O278" s="12">
        <f>IF(RIGHT(U278)="C",(+I278-H278),0)</f>
        <v>0</v>
      </c>
      <c r="P278" s="12">
        <f>IF(RIGHT(U278)="D",(+I278-H278),0)</f>
        <v>0.15208333333430346</v>
      </c>
      <c r="Q278" s="26" t="s">
        <v>772</v>
      </c>
      <c r="R278" s="26" t="s">
        <v>772</v>
      </c>
      <c r="S278" s="26" t="s">
        <v>772</v>
      </c>
      <c r="T278" s="13" t="s">
        <v>509</v>
      </c>
      <c r="U278" s="21" t="s">
        <v>470</v>
      </c>
      <c r="V278" s="135" t="s">
        <v>510</v>
      </c>
      <c r="W278" s="106"/>
      <c r="X278" s="139"/>
    </row>
    <row r="279" spans="1:24" ht="31.5">
      <c r="B279" s="140" t="str">
        <f>IF(OR(ISBLANK(C279),C279="TOTAL")," ",SUM(A$8:A279))</f>
        <v xml:space="preserve"> </v>
      </c>
      <c r="C279" s="71"/>
      <c r="D279" s="5"/>
      <c r="E279" s="7"/>
      <c r="F279" s="3"/>
      <c r="G279" s="139"/>
      <c r="H279" s="30">
        <v>43036.011111111111</v>
      </c>
      <c r="I279" s="30">
        <v>43036.193055555559</v>
      </c>
      <c r="J279" s="133" t="s">
        <v>773</v>
      </c>
      <c r="K279" s="133" t="s">
        <v>773</v>
      </c>
      <c r="L279" s="133" t="s">
        <v>773</v>
      </c>
      <c r="M279" s="12">
        <f>IF(RIGHT(U279)="T",(+I279-H279),0)</f>
        <v>0</v>
      </c>
      <c r="N279" s="12">
        <f>IF(RIGHT(U279)="U",(+I279-H279),0)</f>
        <v>0</v>
      </c>
      <c r="O279" s="12">
        <f>IF(RIGHT(U279)="C",(+I279-H279),0)</f>
        <v>0</v>
      </c>
      <c r="P279" s="12">
        <f>IF(RIGHT(U279)="D",(+I279-H279),0)</f>
        <v>0.18194444444816327</v>
      </c>
      <c r="Q279" s="26" t="s">
        <v>772</v>
      </c>
      <c r="R279" s="26" t="s">
        <v>772</v>
      </c>
      <c r="S279" s="26" t="s">
        <v>772</v>
      </c>
      <c r="T279" s="13" t="s">
        <v>620</v>
      </c>
      <c r="U279" s="21" t="s">
        <v>470</v>
      </c>
      <c r="V279" s="135" t="s">
        <v>531</v>
      </c>
      <c r="W279" s="106"/>
      <c r="X279" s="139"/>
    </row>
    <row r="280" spans="1:24" ht="31.5">
      <c r="B280" s="140" t="str">
        <f>IF(OR(ISBLANK(C280),C280="TOTAL")," ",SUM(A$8:A280))</f>
        <v xml:space="preserve"> </v>
      </c>
      <c r="C280" s="71"/>
      <c r="D280" s="5"/>
      <c r="E280" s="7"/>
      <c r="F280" s="3"/>
      <c r="G280" s="139"/>
      <c r="H280" s="30">
        <v>43039.980555555558</v>
      </c>
      <c r="I280" s="30">
        <v>43040</v>
      </c>
      <c r="J280" s="133" t="s">
        <v>773</v>
      </c>
      <c r="K280" s="133" t="s">
        <v>773</v>
      </c>
      <c r="L280" s="133" t="s">
        <v>773</v>
      </c>
      <c r="M280" s="12">
        <f>IF(RIGHT(U280)="T",(+I280-H280),0)</f>
        <v>0</v>
      </c>
      <c r="N280" s="12">
        <f>IF(RIGHT(U280)="U",(+I280-H280),0)</f>
        <v>0</v>
      </c>
      <c r="O280" s="12">
        <f>IF(RIGHT(U280)="C",(+I280-H280),0)</f>
        <v>0</v>
      </c>
      <c r="P280" s="12">
        <f>IF(RIGHT(U280)="D",(+I280-H280),0)</f>
        <v>1.9444444442342501E-2</v>
      </c>
      <c r="Q280" s="26" t="s">
        <v>772</v>
      </c>
      <c r="R280" s="26" t="s">
        <v>772</v>
      </c>
      <c r="S280" s="26" t="s">
        <v>772</v>
      </c>
      <c r="T280" s="15" t="s">
        <v>621</v>
      </c>
      <c r="U280" s="21" t="s">
        <v>470</v>
      </c>
      <c r="V280" s="134" t="s">
        <v>622</v>
      </c>
      <c r="W280" s="106"/>
      <c r="X280" s="139"/>
    </row>
    <row r="281" spans="1:24" ht="18.75">
      <c r="B281" s="140" t="str">
        <f>IF(OR(ISBLANK(C281),C281="TOTAL")," ",SUM(A$8:A281))</f>
        <v xml:space="preserve"> </v>
      </c>
      <c r="C281" s="71"/>
      <c r="D281" s="5"/>
      <c r="E281" s="7"/>
      <c r="F281" s="3"/>
      <c r="G281" s="139"/>
      <c r="H281" s="30"/>
      <c r="I281" s="30"/>
      <c r="J281" s="30"/>
      <c r="K281" s="30"/>
      <c r="L281" s="30"/>
      <c r="M281" s="138">
        <f t="shared" ref="M281:O281" si="353">SUM(M278:M280)</f>
        <v>0</v>
      </c>
      <c r="N281" s="138">
        <f t="shared" si="353"/>
        <v>0</v>
      </c>
      <c r="O281" s="138">
        <f t="shared" si="353"/>
        <v>0</v>
      </c>
      <c r="P281" s="138">
        <f>SUM(P278:P280)</f>
        <v>0.35347222222480923</v>
      </c>
      <c r="Q281" s="138"/>
      <c r="R281" s="138"/>
      <c r="S281" s="138"/>
      <c r="T281" s="13"/>
      <c r="U281" s="21"/>
      <c r="V281" s="135"/>
      <c r="W281" s="106"/>
      <c r="X281" s="53">
        <v>100</v>
      </c>
    </row>
    <row r="282" spans="1:24" ht="18.75">
      <c r="A282" s="70">
        <v>1</v>
      </c>
      <c r="B282" s="140">
        <f>IF(OR(ISBLANK(C282),C282="TOTAL")," ",SUM(A$8:A282))</f>
        <v>80</v>
      </c>
      <c r="C282" s="71" t="s">
        <v>243</v>
      </c>
      <c r="D282" s="5" t="s">
        <v>242</v>
      </c>
      <c r="E282" s="72">
        <v>0.88400000000000001</v>
      </c>
      <c r="F282" s="3" t="s">
        <v>0</v>
      </c>
      <c r="G282" s="139"/>
      <c r="H282" s="139"/>
      <c r="I282" s="139"/>
      <c r="J282" s="133" t="s">
        <v>773</v>
      </c>
      <c r="K282" s="133" t="s">
        <v>773</v>
      </c>
      <c r="L282" s="133" t="s">
        <v>773</v>
      </c>
      <c r="M282" s="12">
        <f t="shared" ref="M282" si="354">IF(RIGHT(U282)="T",(+I282-H282),0)</f>
        <v>0</v>
      </c>
      <c r="N282" s="12">
        <f t="shared" ref="N282" si="355">IF(RIGHT(U282)="U",(+I282-H282),0)</f>
        <v>0</v>
      </c>
      <c r="O282" s="12">
        <f t="shared" ref="O282" si="356">IF(RIGHT(U282)="C",(+I282-H282),0)</f>
        <v>0</v>
      </c>
      <c r="P282" s="12">
        <f t="shared" ref="P282" si="357">IF(RIGHT(U282)="D",(+I282-H282),0)</f>
        <v>0</v>
      </c>
      <c r="Q282" s="26" t="s">
        <v>772</v>
      </c>
      <c r="R282" s="26" t="s">
        <v>772</v>
      </c>
      <c r="S282" s="26" t="s">
        <v>772</v>
      </c>
      <c r="T282" s="139"/>
      <c r="U282" s="139"/>
      <c r="V282" s="139"/>
      <c r="W282" s="106"/>
      <c r="X282" s="139"/>
    </row>
    <row r="283" spans="1:24" ht="18.75">
      <c r="B283" s="140" t="str">
        <f>IF(OR(ISBLANK(C283),C283="TOTAL")," ",SUM(A$8:A283))</f>
        <v xml:space="preserve"> </v>
      </c>
      <c r="C283" s="71"/>
      <c r="D283" s="5"/>
      <c r="E283" s="72"/>
      <c r="F283" s="3"/>
      <c r="G283" s="139"/>
      <c r="H283" s="139"/>
      <c r="I283" s="139"/>
      <c r="J283" s="139"/>
      <c r="K283" s="139"/>
      <c r="L283" s="139"/>
      <c r="M283" s="138">
        <f t="shared" ref="M283" si="358">SUM(M282)</f>
        <v>0</v>
      </c>
      <c r="N283" s="138">
        <f t="shared" ref="N283:P283" si="359">SUM(N282)</f>
        <v>0</v>
      </c>
      <c r="O283" s="138">
        <f t="shared" si="359"/>
        <v>0</v>
      </c>
      <c r="P283" s="138">
        <f t="shared" si="359"/>
        <v>0</v>
      </c>
      <c r="Q283" s="139"/>
      <c r="R283" s="139"/>
      <c r="S283" s="139"/>
      <c r="T283" s="139"/>
      <c r="U283" s="139"/>
      <c r="V283" s="139"/>
      <c r="W283" s="106"/>
      <c r="X283" s="53">
        <v>100</v>
      </c>
    </row>
    <row r="284" spans="1:24" ht="18.75">
      <c r="A284" s="70">
        <v>1</v>
      </c>
      <c r="B284" s="140">
        <f>IF(OR(ISBLANK(C284),C284="TOTAL")," ",SUM(A$8:A284))</f>
        <v>81</v>
      </c>
      <c r="C284" s="71" t="s">
        <v>241</v>
      </c>
      <c r="D284" s="5" t="s">
        <v>240</v>
      </c>
      <c r="E284" s="72">
        <v>20.518999999999998</v>
      </c>
      <c r="F284" s="3" t="s">
        <v>0</v>
      </c>
      <c r="G284" s="139"/>
      <c r="H284" s="139"/>
      <c r="I284" s="139"/>
      <c r="J284" s="133" t="s">
        <v>773</v>
      </c>
      <c r="K284" s="133" t="s">
        <v>773</v>
      </c>
      <c r="L284" s="133" t="s">
        <v>773</v>
      </c>
      <c r="M284" s="12">
        <f t="shared" ref="M284" si="360">IF(RIGHT(U284)="T",(+I284-H284),0)</f>
        <v>0</v>
      </c>
      <c r="N284" s="12">
        <f t="shared" ref="N284" si="361">IF(RIGHT(U284)="U",(+I284-H284),0)</f>
        <v>0</v>
      </c>
      <c r="O284" s="12">
        <f t="shared" ref="O284" si="362">IF(RIGHT(U284)="C",(+I284-H284),0)</f>
        <v>0</v>
      </c>
      <c r="P284" s="12">
        <f t="shared" ref="P284" si="363">IF(RIGHT(U284)="D",(+I284-H284),0)</f>
        <v>0</v>
      </c>
      <c r="Q284" s="26" t="s">
        <v>772</v>
      </c>
      <c r="R284" s="26" t="s">
        <v>772</v>
      </c>
      <c r="S284" s="26" t="s">
        <v>772</v>
      </c>
      <c r="T284" s="139"/>
      <c r="U284" s="139"/>
      <c r="V284" s="139"/>
      <c r="W284" s="106"/>
      <c r="X284" s="139"/>
    </row>
    <row r="285" spans="1:24" ht="18.75">
      <c r="B285" s="140" t="str">
        <f>IF(OR(ISBLANK(C285),C285="TOTAL")," ",SUM(A$8:A285))</f>
        <v xml:space="preserve"> </v>
      </c>
      <c r="C285" s="71"/>
      <c r="D285" s="5"/>
      <c r="E285" s="72"/>
      <c r="F285" s="3"/>
      <c r="G285" s="139"/>
      <c r="H285" s="139"/>
      <c r="I285" s="139"/>
      <c r="J285" s="139"/>
      <c r="K285" s="139"/>
      <c r="L285" s="139"/>
      <c r="M285" s="138">
        <f t="shared" ref="M285" si="364">SUM(M284)</f>
        <v>0</v>
      </c>
      <c r="N285" s="138">
        <f t="shared" ref="N285:P285" si="365">SUM(N284)</f>
        <v>0</v>
      </c>
      <c r="O285" s="138">
        <f t="shared" si="365"/>
        <v>0</v>
      </c>
      <c r="P285" s="138">
        <f t="shared" si="365"/>
        <v>0</v>
      </c>
      <c r="Q285" s="139"/>
      <c r="R285" s="139"/>
      <c r="S285" s="139"/>
      <c r="T285" s="139"/>
      <c r="U285" s="139"/>
      <c r="V285" s="139"/>
      <c r="W285" s="106"/>
      <c r="X285" s="53">
        <v>100</v>
      </c>
    </row>
    <row r="286" spans="1:24" ht="18.75">
      <c r="A286" s="70">
        <v>1</v>
      </c>
      <c r="B286" s="140">
        <f>IF(OR(ISBLANK(C286),C286="TOTAL")," ",SUM(A$8:A286))</f>
        <v>82</v>
      </c>
      <c r="C286" s="71" t="s">
        <v>239</v>
      </c>
      <c r="D286" s="5" t="s">
        <v>238</v>
      </c>
      <c r="E286" s="72">
        <v>126.48099999999999</v>
      </c>
      <c r="F286" s="3" t="s">
        <v>0</v>
      </c>
      <c r="G286" s="139"/>
      <c r="H286" s="30">
        <v>43032.995138888888</v>
      </c>
      <c r="I286" s="30">
        <v>43033.213888888888</v>
      </c>
      <c r="J286" s="133" t="s">
        <v>773</v>
      </c>
      <c r="K286" s="133" t="s">
        <v>773</v>
      </c>
      <c r="L286" s="133" t="s">
        <v>773</v>
      </c>
      <c r="M286" s="12">
        <f>IF(RIGHT(U286)="T",(+I286-H286),0)</f>
        <v>0</v>
      </c>
      <c r="N286" s="12">
        <f>IF(RIGHT(U286)="U",(+I286-H286),0)</f>
        <v>0</v>
      </c>
      <c r="O286" s="12">
        <f>IF(RIGHT(U286)="C",(+I286-H286),0)</f>
        <v>0</v>
      </c>
      <c r="P286" s="12">
        <f>IF(RIGHT(U286)="D",(+I286-H286),0)</f>
        <v>0.21875</v>
      </c>
      <c r="Q286" s="26" t="s">
        <v>772</v>
      </c>
      <c r="R286" s="26" t="s">
        <v>772</v>
      </c>
      <c r="S286" s="26" t="s">
        <v>772</v>
      </c>
      <c r="T286" s="13" t="s">
        <v>507</v>
      </c>
      <c r="U286" s="21" t="s">
        <v>470</v>
      </c>
      <c r="V286" s="135" t="s">
        <v>508</v>
      </c>
      <c r="W286" s="106"/>
      <c r="X286" s="139"/>
    </row>
    <row r="287" spans="1:24" ht="31.5">
      <c r="B287" s="140" t="str">
        <f>IF(OR(ISBLANK(C287),C287="TOTAL")," ",SUM(A$8:A287))</f>
        <v xml:space="preserve"> </v>
      </c>
      <c r="C287" s="71"/>
      <c r="D287" s="5"/>
      <c r="E287" s="72"/>
      <c r="F287" s="3"/>
      <c r="G287" s="139"/>
      <c r="H287" s="30">
        <v>43035.058333333334</v>
      </c>
      <c r="I287" s="30">
        <v>43035.241666666669</v>
      </c>
      <c r="J287" s="133" t="s">
        <v>773</v>
      </c>
      <c r="K287" s="133" t="s">
        <v>773</v>
      </c>
      <c r="L287" s="133" t="s">
        <v>773</v>
      </c>
      <c r="M287" s="12">
        <f>IF(RIGHT(U287)="T",(+I287-H287),0)</f>
        <v>0</v>
      </c>
      <c r="N287" s="12">
        <f>IF(RIGHT(U287)="U",(+I287-H287),0)</f>
        <v>0</v>
      </c>
      <c r="O287" s="12">
        <f>IF(RIGHT(U287)="C",(+I287-H287),0)</f>
        <v>0</v>
      </c>
      <c r="P287" s="12">
        <f>IF(RIGHT(U287)="D",(+I287-H287),0)</f>
        <v>0.18333333333430346</v>
      </c>
      <c r="Q287" s="26" t="s">
        <v>772</v>
      </c>
      <c r="R287" s="26" t="s">
        <v>772</v>
      </c>
      <c r="S287" s="26" t="s">
        <v>772</v>
      </c>
      <c r="T287" s="13" t="s">
        <v>598</v>
      </c>
      <c r="U287" s="21" t="s">
        <v>470</v>
      </c>
      <c r="V287" s="135" t="s">
        <v>623</v>
      </c>
      <c r="W287" s="106"/>
      <c r="X287" s="139"/>
    </row>
    <row r="288" spans="1:24" ht="31.5">
      <c r="B288" s="140" t="str">
        <f>IF(OR(ISBLANK(C288),C288="TOTAL")," ",SUM(A$8:A288))</f>
        <v xml:space="preserve"> </v>
      </c>
      <c r="C288" s="71"/>
      <c r="D288" s="5"/>
      <c r="E288" s="72"/>
      <c r="F288" s="3"/>
      <c r="G288" s="139"/>
      <c r="H288" s="30">
        <v>43038.981944444444</v>
      </c>
      <c r="I288" s="30">
        <v>43039.237500000003</v>
      </c>
      <c r="J288" s="133" t="s">
        <v>773</v>
      </c>
      <c r="K288" s="133" t="s">
        <v>773</v>
      </c>
      <c r="L288" s="133" t="s">
        <v>773</v>
      </c>
      <c r="M288" s="12">
        <f>IF(RIGHT(U288)="T",(+I288-H288),0)</f>
        <v>0</v>
      </c>
      <c r="N288" s="12">
        <f>IF(RIGHT(U288)="U",(+I288-H288),0)</f>
        <v>0</v>
      </c>
      <c r="O288" s="12">
        <f>IF(RIGHT(U288)="C",(+I288-H288),0)</f>
        <v>0</v>
      </c>
      <c r="P288" s="12">
        <f>IF(RIGHT(U288)="D",(+I288-H288),0)</f>
        <v>0.25555555555911269</v>
      </c>
      <c r="Q288" s="26" t="s">
        <v>772</v>
      </c>
      <c r="R288" s="26" t="s">
        <v>772</v>
      </c>
      <c r="S288" s="26" t="s">
        <v>772</v>
      </c>
      <c r="T288" s="13" t="s">
        <v>566</v>
      </c>
      <c r="U288" s="21" t="s">
        <v>470</v>
      </c>
      <c r="V288" s="135" t="s">
        <v>624</v>
      </c>
      <c r="W288" s="106"/>
      <c r="X288" s="139"/>
    </row>
    <row r="289" spans="1:24" ht="18.75">
      <c r="B289" s="140" t="str">
        <f>IF(OR(ISBLANK(C289),C289="TOTAL")," ",SUM(A$8:A289))</f>
        <v xml:space="preserve"> </v>
      </c>
      <c r="C289" s="71"/>
      <c r="D289" s="5"/>
      <c r="E289" s="72"/>
      <c r="F289" s="3"/>
      <c r="G289" s="139"/>
      <c r="H289" s="30"/>
      <c r="I289" s="30"/>
      <c r="J289" s="30"/>
      <c r="K289" s="30"/>
      <c r="L289" s="30"/>
      <c r="M289" s="138">
        <f t="shared" ref="M289:O289" si="366">SUM(M286:M288)</f>
        <v>0</v>
      </c>
      <c r="N289" s="138">
        <f t="shared" si="366"/>
        <v>0</v>
      </c>
      <c r="O289" s="138">
        <f t="shared" si="366"/>
        <v>0</v>
      </c>
      <c r="P289" s="138">
        <f>SUM(P286:P288)</f>
        <v>0.65763888889341615</v>
      </c>
      <c r="Q289" s="138"/>
      <c r="R289" s="138"/>
      <c r="S289" s="138"/>
      <c r="T289" s="13"/>
      <c r="U289" s="21"/>
      <c r="V289" s="135"/>
      <c r="W289" s="106"/>
      <c r="X289" s="53">
        <v>100</v>
      </c>
    </row>
    <row r="290" spans="1:24" ht="18.75">
      <c r="A290" s="70">
        <v>1</v>
      </c>
      <c r="B290" s="140">
        <f>IF(OR(ISBLANK(C290),C290="TOTAL")," ",SUM(A$8:A290))</f>
        <v>83</v>
      </c>
      <c r="C290" s="71" t="s">
        <v>237</v>
      </c>
      <c r="D290" s="5" t="s">
        <v>236</v>
      </c>
      <c r="E290" s="72">
        <v>155</v>
      </c>
      <c r="F290" s="3" t="s">
        <v>0</v>
      </c>
      <c r="G290" s="139"/>
      <c r="H290" s="139"/>
      <c r="I290" s="139"/>
      <c r="J290" s="133" t="s">
        <v>773</v>
      </c>
      <c r="K290" s="133" t="s">
        <v>773</v>
      </c>
      <c r="L290" s="133" t="s">
        <v>773</v>
      </c>
      <c r="M290" s="12">
        <f t="shared" ref="M290" si="367">IF(RIGHT(U290)="T",(+I290-H290),0)</f>
        <v>0</v>
      </c>
      <c r="N290" s="12">
        <f t="shared" ref="N290" si="368">IF(RIGHT(U290)="U",(+I290-H290),0)</f>
        <v>0</v>
      </c>
      <c r="O290" s="12">
        <f t="shared" ref="O290" si="369">IF(RIGHT(U290)="C",(+I290-H290),0)</f>
        <v>0</v>
      </c>
      <c r="P290" s="12">
        <f t="shared" ref="P290" si="370">IF(RIGHT(U290)="D",(+I290-H290),0)</f>
        <v>0</v>
      </c>
      <c r="Q290" s="26" t="s">
        <v>772</v>
      </c>
      <c r="R290" s="26" t="s">
        <v>772</v>
      </c>
      <c r="S290" s="26" t="s">
        <v>772</v>
      </c>
      <c r="T290" s="139"/>
      <c r="U290" s="139"/>
      <c r="V290" s="139"/>
      <c r="W290" s="106"/>
      <c r="X290" s="139"/>
    </row>
    <row r="291" spans="1:24" ht="18.75">
      <c r="B291" s="140" t="str">
        <f>IF(OR(ISBLANK(C291),C291="TOTAL")," ",SUM(A$8:A291))</f>
        <v xml:space="preserve"> </v>
      </c>
      <c r="C291" s="71"/>
      <c r="D291" s="5"/>
      <c r="E291" s="72"/>
      <c r="F291" s="3"/>
      <c r="G291" s="139"/>
      <c r="H291" s="139"/>
      <c r="I291" s="139"/>
      <c r="J291" s="139"/>
      <c r="K291" s="139"/>
      <c r="L291" s="139"/>
      <c r="M291" s="138">
        <f t="shared" ref="M291" si="371">SUM(M290)</f>
        <v>0</v>
      </c>
      <c r="N291" s="138">
        <f t="shared" ref="N291:P291" si="372">SUM(N290)</f>
        <v>0</v>
      </c>
      <c r="O291" s="138">
        <f t="shared" si="372"/>
        <v>0</v>
      </c>
      <c r="P291" s="138">
        <f t="shared" si="372"/>
        <v>0</v>
      </c>
      <c r="Q291" s="139"/>
      <c r="R291" s="139"/>
      <c r="S291" s="139"/>
      <c r="T291" s="139"/>
      <c r="U291" s="139"/>
      <c r="V291" s="139"/>
      <c r="W291" s="106"/>
      <c r="X291" s="53">
        <v>100</v>
      </c>
    </row>
    <row r="292" spans="1:24" ht="18.75">
      <c r="A292" s="70">
        <v>1</v>
      </c>
      <c r="B292" s="140">
        <f>IF(OR(ISBLANK(C292),C292="TOTAL")," ",SUM(A$8:A292))</f>
        <v>84</v>
      </c>
      <c r="C292" s="71" t="s">
        <v>235</v>
      </c>
      <c r="D292" s="5" t="s">
        <v>234</v>
      </c>
      <c r="E292" s="72">
        <v>125</v>
      </c>
      <c r="F292" s="3" t="s">
        <v>0</v>
      </c>
      <c r="G292" s="139"/>
      <c r="H292" s="139"/>
      <c r="I292" s="139"/>
      <c r="J292" s="133" t="s">
        <v>773</v>
      </c>
      <c r="K292" s="133" t="s">
        <v>773</v>
      </c>
      <c r="L292" s="133" t="s">
        <v>773</v>
      </c>
      <c r="M292" s="12">
        <f t="shared" ref="M292" si="373">IF(RIGHT(U292)="T",(+I292-H292),0)</f>
        <v>0</v>
      </c>
      <c r="N292" s="12">
        <f t="shared" ref="N292" si="374">IF(RIGHT(U292)="U",(+I292-H292),0)</f>
        <v>0</v>
      </c>
      <c r="O292" s="12">
        <f t="shared" ref="O292" si="375">IF(RIGHT(U292)="C",(+I292-H292),0)</f>
        <v>0</v>
      </c>
      <c r="P292" s="12">
        <f t="shared" ref="P292" si="376">IF(RIGHT(U292)="D",(+I292-H292),0)</f>
        <v>0</v>
      </c>
      <c r="Q292" s="26" t="s">
        <v>772</v>
      </c>
      <c r="R292" s="26" t="s">
        <v>772</v>
      </c>
      <c r="S292" s="26" t="s">
        <v>772</v>
      </c>
      <c r="T292" s="139"/>
      <c r="U292" s="139"/>
      <c r="V292" s="139"/>
      <c r="W292" s="106"/>
      <c r="X292" s="139"/>
    </row>
    <row r="293" spans="1:24" ht="18.75">
      <c r="B293" s="140" t="str">
        <f>IF(OR(ISBLANK(C293),C293="TOTAL")," ",SUM(A$8:A293))</f>
        <v xml:space="preserve"> </v>
      </c>
      <c r="C293" s="71"/>
      <c r="D293" s="5"/>
      <c r="E293" s="72"/>
      <c r="F293" s="3"/>
      <c r="G293" s="139"/>
      <c r="H293" s="139"/>
      <c r="I293" s="139"/>
      <c r="J293" s="139"/>
      <c r="K293" s="139"/>
      <c r="L293" s="139"/>
      <c r="M293" s="138">
        <f t="shared" ref="M293" si="377">SUM(M292)</f>
        <v>0</v>
      </c>
      <c r="N293" s="138">
        <f t="shared" ref="N293:P293" si="378">SUM(N292)</f>
        <v>0</v>
      </c>
      <c r="O293" s="138">
        <f t="shared" si="378"/>
        <v>0</v>
      </c>
      <c r="P293" s="138">
        <f t="shared" si="378"/>
        <v>0</v>
      </c>
      <c r="Q293" s="139"/>
      <c r="R293" s="139"/>
      <c r="S293" s="139"/>
      <c r="T293" s="139"/>
      <c r="U293" s="139"/>
      <c r="V293" s="139"/>
      <c r="W293" s="106"/>
      <c r="X293" s="53">
        <v>100</v>
      </c>
    </row>
    <row r="294" spans="1:24" ht="18.75">
      <c r="A294" s="70">
        <v>1</v>
      </c>
      <c r="B294" s="140">
        <f>IF(OR(ISBLANK(C294),C294="TOTAL")," ",SUM(A$8:A294))</f>
        <v>85</v>
      </c>
      <c r="C294" s="71" t="s">
        <v>233</v>
      </c>
      <c r="D294" s="5" t="s">
        <v>232</v>
      </c>
      <c r="E294" s="72">
        <v>206</v>
      </c>
      <c r="F294" s="3" t="s">
        <v>0</v>
      </c>
      <c r="G294" s="139"/>
      <c r="H294" s="139"/>
      <c r="I294" s="139"/>
      <c r="J294" s="133" t="s">
        <v>773</v>
      </c>
      <c r="K294" s="133" t="s">
        <v>773</v>
      </c>
      <c r="L294" s="133" t="s">
        <v>773</v>
      </c>
      <c r="M294" s="12">
        <f t="shared" ref="M294" si="379">IF(RIGHT(U294)="T",(+I294-H294),0)</f>
        <v>0</v>
      </c>
      <c r="N294" s="12">
        <f t="shared" ref="N294" si="380">IF(RIGHT(U294)="U",(+I294-H294),0)</f>
        <v>0</v>
      </c>
      <c r="O294" s="12">
        <f t="shared" ref="O294" si="381">IF(RIGHT(U294)="C",(+I294-H294),0)</f>
        <v>0</v>
      </c>
      <c r="P294" s="12">
        <f t="shared" ref="P294" si="382">IF(RIGHT(U294)="D",(+I294-H294),0)</f>
        <v>0</v>
      </c>
      <c r="Q294" s="26" t="s">
        <v>772</v>
      </c>
      <c r="R294" s="26" t="s">
        <v>772</v>
      </c>
      <c r="S294" s="26" t="s">
        <v>772</v>
      </c>
      <c r="T294" s="139"/>
      <c r="U294" s="139"/>
      <c r="V294" s="139"/>
      <c r="W294" s="106"/>
      <c r="X294" s="139"/>
    </row>
    <row r="295" spans="1:24" ht="18.75">
      <c r="B295" s="140" t="str">
        <f>IF(OR(ISBLANK(C295),C295="TOTAL")," ",SUM(A$8:A295))</f>
        <v xml:space="preserve"> </v>
      </c>
      <c r="C295" s="71"/>
      <c r="D295" s="5"/>
      <c r="E295" s="72"/>
      <c r="F295" s="3"/>
      <c r="G295" s="139"/>
      <c r="H295" s="139"/>
      <c r="I295" s="139"/>
      <c r="J295" s="139"/>
      <c r="K295" s="139"/>
      <c r="L295" s="139"/>
      <c r="M295" s="138">
        <f t="shared" ref="M295" si="383">SUM(M294)</f>
        <v>0</v>
      </c>
      <c r="N295" s="138">
        <f t="shared" ref="N295:P295" si="384">SUM(N294)</f>
        <v>0</v>
      </c>
      <c r="O295" s="138">
        <f t="shared" si="384"/>
        <v>0</v>
      </c>
      <c r="P295" s="138">
        <f t="shared" si="384"/>
        <v>0</v>
      </c>
      <c r="Q295" s="139"/>
      <c r="R295" s="139"/>
      <c r="S295" s="139"/>
      <c r="T295" s="139"/>
      <c r="U295" s="139"/>
      <c r="V295" s="139"/>
      <c r="W295" s="106"/>
      <c r="X295" s="53">
        <v>100</v>
      </c>
    </row>
    <row r="296" spans="1:24" ht="18.75">
      <c r="A296" s="70">
        <v>1</v>
      </c>
      <c r="B296" s="140">
        <f>IF(OR(ISBLANK(C296),C296="TOTAL")," ",SUM(A$8:A296))</f>
        <v>86</v>
      </c>
      <c r="C296" s="71" t="s">
        <v>231</v>
      </c>
      <c r="D296" s="5" t="s">
        <v>230</v>
      </c>
      <c r="E296" s="72">
        <v>206</v>
      </c>
      <c r="F296" s="3" t="s">
        <v>0</v>
      </c>
      <c r="G296" s="139"/>
      <c r="H296" s="139"/>
      <c r="I296" s="139"/>
      <c r="J296" s="133" t="s">
        <v>773</v>
      </c>
      <c r="K296" s="133" t="s">
        <v>773</v>
      </c>
      <c r="L296" s="133" t="s">
        <v>773</v>
      </c>
      <c r="M296" s="12">
        <f t="shared" ref="M296" si="385">IF(RIGHT(U296)="T",(+I296-H296),0)</f>
        <v>0</v>
      </c>
      <c r="N296" s="12">
        <f t="shared" ref="N296" si="386">IF(RIGHT(U296)="U",(+I296-H296),0)</f>
        <v>0</v>
      </c>
      <c r="O296" s="12">
        <f t="shared" ref="O296" si="387">IF(RIGHT(U296)="C",(+I296-H296),0)</f>
        <v>0</v>
      </c>
      <c r="P296" s="12">
        <f t="shared" ref="P296" si="388">IF(RIGHT(U296)="D",(+I296-H296),0)</f>
        <v>0</v>
      </c>
      <c r="Q296" s="26" t="s">
        <v>772</v>
      </c>
      <c r="R296" s="26" t="s">
        <v>772</v>
      </c>
      <c r="S296" s="26" t="s">
        <v>772</v>
      </c>
      <c r="T296" s="139"/>
      <c r="U296" s="139"/>
      <c r="V296" s="139"/>
      <c r="W296" s="106"/>
      <c r="X296" s="139"/>
    </row>
    <row r="297" spans="1:24" ht="18.75">
      <c r="B297" s="140" t="str">
        <f>IF(OR(ISBLANK(C297),C297="TOTAL")," ",SUM(A$8:A297))</f>
        <v xml:space="preserve"> </v>
      </c>
      <c r="C297" s="71"/>
      <c r="D297" s="5"/>
      <c r="E297" s="72"/>
      <c r="F297" s="3"/>
      <c r="G297" s="139"/>
      <c r="H297" s="139"/>
      <c r="I297" s="139"/>
      <c r="J297" s="139"/>
      <c r="K297" s="139"/>
      <c r="L297" s="139"/>
      <c r="M297" s="138">
        <f t="shared" ref="M297" si="389">SUM(M296)</f>
        <v>0</v>
      </c>
      <c r="N297" s="138">
        <f t="shared" ref="N297:P297" si="390">SUM(N296)</f>
        <v>0</v>
      </c>
      <c r="O297" s="138">
        <f t="shared" si="390"/>
        <v>0</v>
      </c>
      <c r="P297" s="138">
        <f t="shared" si="390"/>
        <v>0</v>
      </c>
      <c r="Q297" s="139"/>
      <c r="R297" s="139"/>
      <c r="S297" s="139"/>
      <c r="T297" s="139"/>
      <c r="U297" s="139"/>
      <c r="V297" s="139"/>
      <c r="W297" s="106"/>
      <c r="X297" s="53">
        <v>100</v>
      </c>
    </row>
    <row r="298" spans="1:24" ht="31.5">
      <c r="A298" s="70">
        <v>1</v>
      </c>
      <c r="B298" s="140">
        <f>IF(OR(ISBLANK(C298),C298="TOTAL")," ",SUM(A$8:A298))</f>
        <v>87</v>
      </c>
      <c r="C298" s="71" t="s">
        <v>229</v>
      </c>
      <c r="D298" s="5" t="s">
        <v>228</v>
      </c>
      <c r="E298" s="8">
        <v>51.65</v>
      </c>
      <c r="F298" s="3" t="s">
        <v>0</v>
      </c>
      <c r="G298" s="139"/>
      <c r="H298" s="30">
        <v>43030.116666666669</v>
      </c>
      <c r="I298" s="30">
        <v>43030.377083333333</v>
      </c>
      <c r="J298" s="133" t="s">
        <v>773</v>
      </c>
      <c r="K298" s="133" t="s">
        <v>773</v>
      </c>
      <c r="L298" s="133" t="s">
        <v>773</v>
      </c>
      <c r="M298" s="12">
        <f>IF(RIGHT(U298)="T",(+I298-H298),0)</f>
        <v>0</v>
      </c>
      <c r="N298" s="12">
        <f>IF(RIGHT(U298)="U",(+I298-H298),0)</f>
        <v>0</v>
      </c>
      <c r="O298" s="12">
        <f>IF(RIGHT(U298)="C",(+I298-H298),0)</f>
        <v>0</v>
      </c>
      <c r="P298" s="12">
        <f>IF(RIGHT(U298)="D",(+I298-H298),0)</f>
        <v>0.26041666666424135</v>
      </c>
      <c r="Q298" s="26" t="s">
        <v>772</v>
      </c>
      <c r="R298" s="26" t="s">
        <v>772</v>
      </c>
      <c r="S298" s="26" t="s">
        <v>772</v>
      </c>
      <c r="T298" s="13" t="s">
        <v>625</v>
      </c>
      <c r="U298" s="21" t="s">
        <v>470</v>
      </c>
      <c r="V298" s="135" t="s">
        <v>626</v>
      </c>
      <c r="W298" s="106"/>
      <c r="X298" s="139"/>
    </row>
    <row r="299" spans="1:24" ht="31.5">
      <c r="B299" s="140" t="str">
        <f>IF(OR(ISBLANK(C299),C299="TOTAL")," ",SUM(A$8:A299))</f>
        <v xml:space="preserve"> </v>
      </c>
      <c r="C299" s="71"/>
      <c r="D299" s="5"/>
      <c r="E299" s="8"/>
      <c r="F299" s="3"/>
      <c r="G299" s="139"/>
      <c r="H299" s="30">
        <v>43030.911111111112</v>
      </c>
      <c r="I299" s="30">
        <v>43031.425694444442</v>
      </c>
      <c r="J299" s="133" t="s">
        <v>773</v>
      </c>
      <c r="K299" s="133" t="s">
        <v>773</v>
      </c>
      <c r="L299" s="133" t="s">
        <v>773</v>
      </c>
      <c r="M299" s="12">
        <f>IF(RIGHT(U299)="T",(+I299-H299),0)</f>
        <v>0</v>
      </c>
      <c r="N299" s="12">
        <f>IF(RIGHT(U299)="U",(+I299-H299),0)</f>
        <v>0</v>
      </c>
      <c r="O299" s="12">
        <f>IF(RIGHT(U299)="C",(+I299-H299),0)</f>
        <v>0</v>
      </c>
      <c r="P299" s="12">
        <f>IF(RIGHT(U299)="D",(+I299-H299),0)</f>
        <v>0.51458333332993789</v>
      </c>
      <c r="Q299" s="26" t="s">
        <v>772</v>
      </c>
      <c r="R299" s="26" t="s">
        <v>772</v>
      </c>
      <c r="S299" s="26" t="s">
        <v>772</v>
      </c>
      <c r="T299" s="13" t="s">
        <v>536</v>
      </c>
      <c r="U299" s="21" t="s">
        <v>470</v>
      </c>
      <c r="V299" s="135" t="s">
        <v>627</v>
      </c>
      <c r="W299" s="106"/>
      <c r="X299" s="139"/>
    </row>
    <row r="300" spans="1:24" ht="31.5">
      <c r="B300" s="140" t="str">
        <f>IF(OR(ISBLANK(C300),C300="TOTAL")," ",SUM(A$8:A300))</f>
        <v xml:space="preserve"> </v>
      </c>
      <c r="C300" s="71"/>
      <c r="D300" s="5"/>
      <c r="E300" s="8"/>
      <c r="F300" s="3"/>
      <c r="G300" s="139"/>
      <c r="H300" s="30">
        <v>43031.884722222225</v>
      </c>
      <c r="I300" s="30">
        <v>43033.291666666664</v>
      </c>
      <c r="J300" s="133" t="s">
        <v>773</v>
      </c>
      <c r="K300" s="133" t="s">
        <v>773</v>
      </c>
      <c r="L300" s="133" t="s">
        <v>773</v>
      </c>
      <c r="M300" s="12">
        <f>IF(RIGHT(U300)="T",(+I300-H300),0)</f>
        <v>0</v>
      </c>
      <c r="N300" s="12">
        <f>IF(RIGHT(U300)="U",(+I300-H300),0)</f>
        <v>0</v>
      </c>
      <c r="O300" s="12">
        <f>IF(RIGHT(U300)="C",(+I300-H300),0)</f>
        <v>0</v>
      </c>
      <c r="P300" s="12">
        <f>IF(RIGHT(U300)="D",(+I300-H300),0)</f>
        <v>1.4069444444394321</v>
      </c>
      <c r="Q300" s="26" t="s">
        <v>772</v>
      </c>
      <c r="R300" s="26" t="s">
        <v>772</v>
      </c>
      <c r="S300" s="26" t="s">
        <v>772</v>
      </c>
      <c r="T300" s="15" t="s">
        <v>540</v>
      </c>
      <c r="U300" s="16" t="s">
        <v>470</v>
      </c>
      <c r="V300" s="134" t="s">
        <v>628</v>
      </c>
      <c r="W300" s="106"/>
      <c r="X300" s="139"/>
    </row>
    <row r="301" spans="1:24" ht="18.75">
      <c r="B301" s="140" t="str">
        <f>IF(OR(ISBLANK(C301),C301="TOTAL")," ",SUM(A$8:A301))</f>
        <v xml:space="preserve"> </v>
      </c>
      <c r="C301" s="71"/>
      <c r="D301" s="5"/>
      <c r="E301" s="8"/>
      <c r="F301" s="3"/>
      <c r="G301" s="139"/>
      <c r="H301" s="30"/>
      <c r="I301" s="30"/>
      <c r="J301" s="30"/>
      <c r="K301" s="30"/>
      <c r="L301" s="30"/>
      <c r="M301" s="138">
        <f>SUM(M298:M300)</f>
        <v>0</v>
      </c>
      <c r="N301" s="138">
        <f t="shared" ref="N301:O301" si="391">SUM(N298:N300)</f>
        <v>0</v>
      </c>
      <c r="O301" s="138">
        <f t="shared" si="391"/>
        <v>0</v>
      </c>
      <c r="P301" s="138">
        <f>SUM(P298:P300)</f>
        <v>2.1819444444336114</v>
      </c>
      <c r="Q301" s="138"/>
      <c r="R301" s="138"/>
      <c r="S301" s="138"/>
      <c r="T301" s="15"/>
      <c r="U301" s="16"/>
      <c r="V301" s="134"/>
      <c r="W301" s="106"/>
      <c r="X301" s="53">
        <v>100</v>
      </c>
    </row>
    <row r="302" spans="1:24" ht="31.5">
      <c r="A302" s="70">
        <v>1</v>
      </c>
      <c r="B302" s="140">
        <f>IF(OR(ISBLANK(C302),C302="TOTAL")," ",SUM(A$8:A302))</f>
        <v>88</v>
      </c>
      <c r="C302" s="71" t="s">
        <v>227</v>
      </c>
      <c r="D302" s="5" t="s">
        <v>226</v>
      </c>
      <c r="E302" s="8">
        <v>51.65</v>
      </c>
      <c r="F302" s="3" t="s">
        <v>0</v>
      </c>
      <c r="G302" s="139"/>
      <c r="H302" s="30">
        <v>43034.918749999997</v>
      </c>
      <c r="I302" s="30">
        <v>43035.237500000003</v>
      </c>
      <c r="J302" s="133" t="s">
        <v>773</v>
      </c>
      <c r="K302" s="133" t="s">
        <v>773</v>
      </c>
      <c r="L302" s="133" t="s">
        <v>773</v>
      </c>
      <c r="M302" s="12">
        <f>IF(RIGHT(U302)="T",(+I302-H302),0)</f>
        <v>0</v>
      </c>
      <c r="N302" s="12">
        <f>IF(RIGHT(U302)="U",(+I302-H302),0)</f>
        <v>0</v>
      </c>
      <c r="O302" s="12">
        <f>IF(RIGHT(U302)="C",(+I302-H302),0)</f>
        <v>0</v>
      </c>
      <c r="P302" s="12">
        <f>IF(RIGHT(U302)="D",(+I302-H302),0)</f>
        <v>0.31875000000582077</v>
      </c>
      <c r="Q302" s="26" t="s">
        <v>772</v>
      </c>
      <c r="R302" s="26" t="s">
        <v>772</v>
      </c>
      <c r="S302" s="26" t="s">
        <v>772</v>
      </c>
      <c r="T302" s="13" t="s">
        <v>488</v>
      </c>
      <c r="U302" s="21" t="s">
        <v>470</v>
      </c>
      <c r="V302" s="135" t="s">
        <v>629</v>
      </c>
      <c r="W302" s="106"/>
      <c r="X302" s="139"/>
    </row>
    <row r="303" spans="1:24" ht="31.5">
      <c r="B303" s="140" t="str">
        <f>IF(OR(ISBLANK(C303),C303="TOTAL")," ",SUM(A$8:A303))</f>
        <v xml:space="preserve"> </v>
      </c>
      <c r="C303" s="71"/>
      <c r="D303" s="5"/>
      <c r="E303" s="8"/>
      <c r="F303" s="3"/>
      <c r="G303" s="139"/>
      <c r="H303" s="30">
        <v>43035.913194444445</v>
      </c>
      <c r="I303" s="30">
        <v>43036.274305555555</v>
      </c>
      <c r="J303" s="133" t="s">
        <v>773</v>
      </c>
      <c r="K303" s="133" t="s">
        <v>773</v>
      </c>
      <c r="L303" s="133" t="s">
        <v>773</v>
      </c>
      <c r="M303" s="12">
        <f>IF(RIGHT(U303)="T",(+I303-H303),0)</f>
        <v>0</v>
      </c>
      <c r="N303" s="12">
        <f>IF(RIGHT(U303)="U",(+I303-H303),0)</f>
        <v>0</v>
      </c>
      <c r="O303" s="12">
        <f>IF(RIGHT(U303)="C",(+I303-H303),0)</f>
        <v>0</v>
      </c>
      <c r="P303" s="12">
        <f>IF(RIGHT(U303)="D",(+I303-H303),0)</f>
        <v>0.36111111110949423</v>
      </c>
      <c r="Q303" s="26" t="s">
        <v>772</v>
      </c>
      <c r="R303" s="26" t="s">
        <v>772</v>
      </c>
      <c r="S303" s="26" t="s">
        <v>772</v>
      </c>
      <c r="T303" s="13" t="s">
        <v>489</v>
      </c>
      <c r="U303" s="21" t="s">
        <v>470</v>
      </c>
      <c r="V303" s="135" t="s">
        <v>630</v>
      </c>
      <c r="W303" s="106"/>
      <c r="X303" s="139"/>
    </row>
    <row r="304" spans="1:24" ht="31.5">
      <c r="B304" s="140" t="str">
        <f>IF(OR(ISBLANK(C304),C304="TOTAL")," ",SUM(A$8:A304))</f>
        <v xml:space="preserve"> </v>
      </c>
      <c r="C304" s="71"/>
      <c r="D304" s="5"/>
      <c r="E304" s="8"/>
      <c r="F304" s="3"/>
      <c r="G304" s="139"/>
      <c r="H304" s="30">
        <v>43036.929861111108</v>
      </c>
      <c r="I304" s="30">
        <v>43037.15625</v>
      </c>
      <c r="J304" s="133" t="s">
        <v>773</v>
      </c>
      <c r="K304" s="133" t="s">
        <v>773</v>
      </c>
      <c r="L304" s="133" t="s">
        <v>773</v>
      </c>
      <c r="M304" s="12">
        <f>IF(RIGHT(U304)="T",(+I304-H304),0)</f>
        <v>0</v>
      </c>
      <c r="N304" s="12">
        <f>IF(RIGHT(U304)="U",(+I304-H304),0)</f>
        <v>0</v>
      </c>
      <c r="O304" s="12">
        <f>IF(RIGHT(U304)="C",(+I304-H304),0)</f>
        <v>0</v>
      </c>
      <c r="P304" s="12">
        <f>IF(RIGHT(U304)="D",(+I304-H304),0)</f>
        <v>0.22638888889196096</v>
      </c>
      <c r="Q304" s="26" t="s">
        <v>772</v>
      </c>
      <c r="R304" s="26" t="s">
        <v>772</v>
      </c>
      <c r="S304" s="26" t="s">
        <v>772</v>
      </c>
      <c r="T304" s="13" t="s">
        <v>544</v>
      </c>
      <c r="U304" s="21" t="s">
        <v>470</v>
      </c>
      <c r="V304" s="135" t="s">
        <v>631</v>
      </c>
      <c r="W304" s="106"/>
      <c r="X304" s="139"/>
    </row>
    <row r="305" spans="1:24" ht="31.5">
      <c r="B305" s="140" t="str">
        <f>IF(OR(ISBLANK(C305),C305="TOTAL")," ",SUM(A$8:A305))</f>
        <v xml:space="preserve"> </v>
      </c>
      <c r="C305" s="71"/>
      <c r="D305" s="5"/>
      <c r="E305" s="8"/>
      <c r="F305" s="3"/>
      <c r="G305" s="139"/>
      <c r="H305" s="30">
        <v>43037.852083333331</v>
      </c>
      <c r="I305" s="30">
        <v>43038.290972222225</v>
      </c>
      <c r="J305" s="133" t="s">
        <v>773</v>
      </c>
      <c r="K305" s="133" t="s">
        <v>773</v>
      </c>
      <c r="L305" s="133" t="s">
        <v>773</v>
      </c>
      <c r="M305" s="12">
        <f>IF(RIGHT(U305)="T",(+I305-H305),0)</f>
        <v>0</v>
      </c>
      <c r="N305" s="12">
        <f>IF(RIGHT(U305)="U",(+I305-H305),0)</f>
        <v>0</v>
      </c>
      <c r="O305" s="12">
        <f>IF(RIGHT(U305)="C",(+I305-H305),0)</f>
        <v>0</v>
      </c>
      <c r="P305" s="12">
        <f>IF(RIGHT(U305)="D",(+I305-H305),0)</f>
        <v>0.43888888889341615</v>
      </c>
      <c r="Q305" s="26" t="s">
        <v>772</v>
      </c>
      <c r="R305" s="26" t="s">
        <v>772</v>
      </c>
      <c r="S305" s="26" t="s">
        <v>772</v>
      </c>
      <c r="T305" s="13" t="s">
        <v>632</v>
      </c>
      <c r="U305" s="21" t="s">
        <v>470</v>
      </c>
      <c r="V305" s="135" t="s">
        <v>633</v>
      </c>
      <c r="W305" s="106"/>
      <c r="X305" s="139"/>
    </row>
    <row r="306" spans="1:24" ht="18.75">
      <c r="B306" s="140" t="str">
        <f>IF(OR(ISBLANK(C306),C306="TOTAL")," ",SUM(A$8:A306))</f>
        <v xml:space="preserve"> </v>
      </c>
      <c r="C306" s="71"/>
      <c r="D306" s="5"/>
      <c r="E306" s="8"/>
      <c r="F306" s="3"/>
      <c r="G306" s="139"/>
      <c r="H306" s="30"/>
      <c r="I306" s="30"/>
      <c r="J306" s="30"/>
      <c r="K306" s="30"/>
      <c r="L306" s="30"/>
      <c r="M306" s="138">
        <f t="shared" ref="M306:O306" si="392">SUM(M302:M304)</f>
        <v>0</v>
      </c>
      <c r="N306" s="138">
        <f t="shared" si="392"/>
        <v>0</v>
      </c>
      <c r="O306" s="138">
        <f t="shared" si="392"/>
        <v>0</v>
      </c>
      <c r="P306" s="138">
        <f>SUM(P302:P305)</f>
        <v>1.3451388889006921</v>
      </c>
      <c r="Q306" s="138"/>
      <c r="R306" s="138"/>
      <c r="S306" s="138"/>
      <c r="T306" s="13"/>
      <c r="U306" s="21"/>
      <c r="V306" s="135"/>
      <c r="W306" s="106"/>
      <c r="X306" s="53">
        <v>100</v>
      </c>
    </row>
    <row r="307" spans="1:24" ht="47.25">
      <c r="A307" s="70">
        <v>1</v>
      </c>
      <c r="B307" s="140">
        <f>IF(OR(ISBLANK(C307),C307="TOTAL")," ",SUM(A$8:A307))</f>
        <v>89</v>
      </c>
      <c r="C307" s="71" t="s">
        <v>225</v>
      </c>
      <c r="D307" s="5" t="s">
        <v>224</v>
      </c>
      <c r="E307" s="8">
        <v>124.66</v>
      </c>
      <c r="F307" s="3" t="s">
        <v>0</v>
      </c>
      <c r="G307" s="139"/>
      <c r="H307" s="30">
        <v>43023.465277777781</v>
      </c>
      <c r="I307" s="30">
        <v>43023.48333333333</v>
      </c>
      <c r="J307" s="133" t="s">
        <v>773</v>
      </c>
      <c r="K307" s="133" t="s">
        <v>773</v>
      </c>
      <c r="L307" s="133" t="s">
        <v>773</v>
      </c>
      <c r="M307" s="12">
        <f t="shared" ref="M307:M312" si="393">IF(RIGHT(U307)="T",(+I307-H307),0)</f>
        <v>0</v>
      </c>
      <c r="N307" s="12">
        <f t="shared" ref="N307:N312" si="394">IF(RIGHT(U307)="U",(+I307-H307),0)</f>
        <v>1.805555554892635E-2</v>
      </c>
      <c r="O307" s="12">
        <f t="shared" ref="O307:O312" si="395">IF(RIGHT(U307)="C",(+I307-H307),0)</f>
        <v>0</v>
      </c>
      <c r="P307" s="12">
        <f t="shared" ref="P307:P312" si="396">IF(RIGHT(U307)="D",(+I307-H307),0)</f>
        <v>0</v>
      </c>
      <c r="Q307" s="26" t="s">
        <v>772</v>
      </c>
      <c r="R307" s="26" t="s">
        <v>772</v>
      </c>
      <c r="S307" s="26" t="s">
        <v>772</v>
      </c>
      <c r="T307" s="13" t="s">
        <v>634</v>
      </c>
      <c r="U307" s="21" t="s">
        <v>444</v>
      </c>
      <c r="V307" s="135" t="s">
        <v>635</v>
      </c>
      <c r="W307" s="106"/>
      <c r="X307" s="139"/>
    </row>
    <row r="308" spans="1:24" ht="31.5">
      <c r="B308" s="140" t="str">
        <f>IF(OR(ISBLANK(C308),C308="TOTAL")," ",SUM(A$8:A308))</f>
        <v xml:space="preserve"> </v>
      </c>
      <c r="C308" s="71"/>
      <c r="D308" s="5"/>
      <c r="E308" s="8"/>
      <c r="F308" s="3"/>
      <c r="G308" s="139"/>
      <c r="H308" s="30">
        <v>43029.056250000001</v>
      </c>
      <c r="I308" s="30">
        <v>43029.324999999997</v>
      </c>
      <c r="J308" s="133" t="s">
        <v>773</v>
      </c>
      <c r="K308" s="133" t="s">
        <v>773</v>
      </c>
      <c r="L308" s="133" t="s">
        <v>773</v>
      </c>
      <c r="M308" s="12">
        <f t="shared" si="393"/>
        <v>0</v>
      </c>
      <c r="N308" s="12">
        <f t="shared" si="394"/>
        <v>0</v>
      </c>
      <c r="O308" s="12">
        <f t="shared" si="395"/>
        <v>0</v>
      </c>
      <c r="P308" s="12">
        <f t="shared" si="396"/>
        <v>0.26874999999563443</v>
      </c>
      <c r="Q308" s="26" t="s">
        <v>772</v>
      </c>
      <c r="R308" s="26" t="s">
        <v>772</v>
      </c>
      <c r="S308" s="26" t="s">
        <v>772</v>
      </c>
      <c r="T308" s="13" t="s">
        <v>636</v>
      </c>
      <c r="U308" s="21" t="s">
        <v>470</v>
      </c>
      <c r="V308" s="135" t="s">
        <v>627</v>
      </c>
      <c r="W308" s="106"/>
      <c r="X308" s="139"/>
    </row>
    <row r="309" spans="1:24" ht="31.5">
      <c r="B309" s="140" t="str">
        <f>IF(OR(ISBLANK(C309),C309="TOTAL")," ",SUM(A$8:A309))</f>
        <v xml:space="preserve"> </v>
      </c>
      <c r="C309" s="71"/>
      <c r="D309" s="5"/>
      <c r="E309" s="8"/>
      <c r="F309" s="3"/>
      <c r="G309" s="139"/>
      <c r="H309" s="30">
        <v>43030.12222222222</v>
      </c>
      <c r="I309" s="30">
        <v>43030.37777777778</v>
      </c>
      <c r="J309" s="133" t="s">
        <v>773</v>
      </c>
      <c r="K309" s="133" t="s">
        <v>773</v>
      </c>
      <c r="L309" s="133" t="s">
        <v>773</v>
      </c>
      <c r="M309" s="12">
        <f t="shared" si="393"/>
        <v>0</v>
      </c>
      <c r="N309" s="12">
        <f t="shared" si="394"/>
        <v>0</v>
      </c>
      <c r="O309" s="12">
        <f t="shared" si="395"/>
        <v>0</v>
      </c>
      <c r="P309" s="12">
        <f t="shared" si="396"/>
        <v>0.25555555555911269</v>
      </c>
      <c r="Q309" s="26" t="s">
        <v>772</v>
      </c>
      <c r="R309" s="26" t="s">
        <v>772</v>
      </c>
      <c r="S309" s="26" t="s">
        <v>772</v>
      </c>
      <c r="T309" s="13" t="s">
        <v>625</v>
      </c>
      <c r="U309" s="21" t="s">
        <v>470</v>
      </c>
      <c r="V309" s="135" t="s">
        <v>626</v>
      </c>
      <c r="W309" s="106"/>
      <c r="X309" s="139"/>
    </row>
    <row r="310" spans="1:24" ht="31.5">
      <c r="B310" s="140" t="str">
        <f>IF(OR(ISBLANK(C310),C310="TOTAL")," ",SUM(A$8:A310))</f>
        <v xml:space="preserve"> </v>
      </c>
      <c r="C310" s="71"/>
      <c r="D310" s="5"/>
      <c r="E310" s="8"/>
      <c r="F310" s="3"/>
      <c r="G310" s="139"/>
      <c r="H310" s="30">
        <v>43030.975694444445</v>
      </c>
      <c r="I310" s="30">
        <v>43031.31527777778</v>
      </c>
      <c r="J310" s="133" t="s">
        <v>773</v>
      </c>
      <c r="K310" s="133" t="s">
        <v>773</v>
      </c>
      <c r="L310" s="133" t="s">
        <v>773</v>
      </c>
      <c r="M310" s="12">
        <f t="shared" si="393"/>
        <v>0</v>
      </c>
      <c r="N310" s="12">
        <f t="shared" si="394"/>
        <v>0</v>
      </c>
      <c r="O310" s="12">
        <f t="shared" si="395"/>
        <v>0</v>
      </c>
      <c r="P310" s="12">
        <f t="shared" si="396"/>
        <v>0.33958333333430346</v>
      </c>
      <c r="Q310" s="26" t="s">
        <v>772</v>
      </c>
      <c r="R310" s="26" t="s">
        <v>772</v>
      </c>
      <c r="S310" s="26" t="s">
        <v>772</v>
      </c>
      <c r="T310" s="13" t="s">
        <v>637</v>
      </c>
      <c r="U310" s="21" t="s">
        <v>470</v>
      </c>
      <c r="V310" s="135" t="s">
        <v>638</v>
      </c>
      <c r="W310" s="106"/>
      <c r="X310" s="139"/>
    </row>
    <row r="311" spans="1:24" ht="31.5">
      <c r="B311" s="140" t="str">
        <f>IF(OR(ISBLANK(C311),C311="TOTAL")," ",SUM(A$8:A311))</f>
        <v xml:space="preserve"> </v>
      </c>
      <c r="C311" s="71"/>
      <c r="D311" s="5"/>
      <c r="E311" s="8"/>
      <c r="F311" s="3"/>
      <c r="G311" s="139"/>
      <c r="H311" s="30">
        <v>43039.064583333333</v>
      </c>
      <c r="I311" s="30">
        <v>43039.307638888888</v>
      </c>
      <c r="J311" s="133" t="s">
        <v>773</v>
      </c>
      <c r="K311" s="133" t="s">
        <v>773</v>
      </c>
      <c r="L311" s="133" t="s">
        <v>773</v>
      </c>
      <c r="M311" s="12">
        <f t="shared" si="393"/>
        <v>0</v>
      </c>
      <c r="N311" s="12">
        <f t="shared" si="394"/>
        <v>0</v>
      </c>
      <c r="O311" s="12">
        <f t="shared" si="395"/>
        <v>0</v>
      </c>
      <c r="P311" s="12">
        <f t="shared" si="396"/>
        <v>0.24305555555474712</v>
      </c>
      <c r="Q311" s="26" t="s">
        <v>772</v>
      </c>
      <c r="R311" s="26" t="s">
        <v>772</v>
      </c>
      <c r="S311" s="26" t="s">
        <v>772</v>
      </c>
      <c r="T311" s="13" t="s">
        <v>639</v>
      </c>
      <c r="U311" s="21" t="s">
        <v>470</v>
      </c>
      <c r="V311" s="135" t="s">
        <v>640</v>
      </c>
      <c r="W311" s="106"/>
      <c r="X311" s="139"/>
    </row>
    <row r="312" spans="1:24" ht="31.5">
      <c r="B312" s="140" t="str">
        <f>IF(OR(ISBLANK(C312),C312="TOTAL")," ",SUM(A$8:A312))</f>
        <v xml:space="preserve"> </v>
      </c>
      <c r="C312" s="71"/>
      <c r="D312" s="5"/>
      <c r="E312" s="8"/>
      <c r="F312" s="3"/>
      <c r="G312" s="139"/>
      <c r="H312" s="30">
        <v>43039.880555555559</v>
      </c>
      <c r="I312" s="30">
        <v>43040</v>
      </c>
      <c r="J312" s="133" t="s">
        <v>773</v>
      </c>
      <c r="K312" s="133" t="s">
        <v>773</v>
      </c>
      <c r="L312" s="133" t="s">
        <v>773</v>
      </c>
      <c r="M312" s="12">
        <f t="shared" si="393"/>
        <v>0</v>
      </c>
      <c r="N312" s="12">
        <f t="shared" si="394"/>
        <v>0</v>
      </c>
      <c r="O312" s="12">
        <f t="shared" si="395"/>
        <v>0</v>
      </c>
      <c r="P312" s="12">
        <f t="shared" si="396"/>
        <v>0.11944444444088731</v>
      </c>
      <c r="Q312" s="26" t="s">
        <v>772</v>
      </c>
      <c r="R312" s="26" t="s">
        <v>772</v>
      </c>
      <c r="S312" s="26" t="s">
        <v>772</v>
      </c>
      <c r="T312" s="15" t="s">
        <v>641</v>
      </c>
      <c r="U312" s="16" t="s">
        <v>470</v>
      </c>
      <c r="V312" s="134" t="s">
        <v>633</v>
      </c>
      <c r="W312" s="106"/>
      <c r="X312" s="139"/>
    </row>
    <row r="313" spans="1:24" ht="18.75">
      <c r="B313" s="140" t="str">
        <f>IF(OR(ISBLANK(C313),C313="TOTAL")," ",SUM(A$8:A313))</f>
        <v xml:space="preserve"> </v>
      </c>
      <c r="C313" s="71"/>
      <c r="D313" s="5"/>
      <c r="E313" s="8"/>
      <c r="F313" s="3"/>
      <c r="G313" s="139"/>
      <c r="H313" s="30"/>
      <c r="I313" s="30"/>
      <c r="J313" s="30"/>
      <c r="K313" s="30"/>
      <c r="L313" s="30"/>
      <c r="M313" s="138">
        <f t="shared" ref="M313:O313" si="397">SUM(M307:M312)</f>
        <v>0</v>
      </c>
      <c r="N313" s="138">
        <f t="shared" si="397"/>
        <v>1.805555554892635E-2</v>
      </c>
      <c r="O313" s="138">
        <f t="shared" si="397"/>
        <v>0</v>
      </c>
      <c r="P313" s="138">
        <f>SUM(P307:P312)</f>
        <v>1.226388888884685</v>
      </c>
      <c r="Q313" s="138"/>
      <c r="R313" s="138"/>
      <c r="S313" s="138"/>
      <c r="T313" s="13"/>
      <c r="U313" s="21"/>
      <c r="V313" s="135"/>
      <c r="W313" s="106"/>
      <c r="X313" s="53">
        <v>100</v>
      </c>
    </row>
    <row r="314" spans="1:24" ht="31.5">
      <c r="A314" s="70">
        <v>1</v>
      </c>
      <c r="B314" s="140">
        <f>IF(OR(ISBLANK(C314),C314="TOTAL")," ",SUM(A$8:A314))</f>
        <v>90</v>
      </c>
      <c r="C314" s="71" t="s">
        <v>223</v>
      </c>
      <c r="D314" s="5" t="s">
        <v>222</v>
      </c>
      <c r="E314" s="8">
        <v>124.66</v>
      </c>
      <c r="F314" s="3" t="s">
        <v>0</v>
      </c>
      <c r="G314" s="139"/>
      <c r="H314" s="30">
        <v>43031.951388888891</v>
      </c>
      <c r="I314" s="30">
        <v>43033.392361111109</v>
      </c>
      <c r="J314" s="133" t="s">
        <v>773</v>
      </c>
      <c r="K314" s="133" t="s">
        <v>773</v>
      </c>
      <c r="L314" s="133" t="s">
        <v>773</v>
      </c>
      <c r="M314" s="12">
        <f>IF(RIGHT(U314)="T",(+I314-H314),0)</f>
        <v>0</v>
      </c>
      <c r="N314" s="12">
        <f>IF(RIGHT(U314)="U",(+I314-H314),0)</f>
        <v>0</v>
      </c>
      <c r="O314" s="12">
        <f>IF(RIGHT(U314)="C",(+I314-H314),0)</f>
        <v>0</v>
      </c>
      <c r="P314" s="12">
        <f>IF(RIGHT(U314)="D",(+I314-H314),0)</f>
        <v>1.4409722222189885</v>
      </c>
      <c r="Q314" s="26" t="s">
        <v>772</v>
      </c>
      <c r="R314" s="26" t="s">
        <v>772</v>
      </c>
      <c r="S314" s="26" t="s">
        <v>772</v>
      </c>
      <c r="T314" s="15" t="s">
        <v>642</v>
      </c>
      <c r="U314" s="16" t="s">
        <v>470</v>
      </c>
      <c r="V314" s="134" t="s">
        <v>627</v>
      </c>
      <c r="W314" s="106"/>
      <c r="X314" s="139"/>
    </row>
    <row r="315" spans="1:24" ht="31.5">
      <c r="B315" s="140" t="str">
        <f>IF(OR(ISBLANK(C315),C315="TOTAL")," ",SUM(A$8:A315))</f>
        <v xml:space="preserve"> </v>
      </c>
      <c r="C315" s="71"/>
      <c r="D315" s="5"/>
      <c r="E315" s="8"/>
      <c r="F315" s="3"/>
      <c r="G315" s="139"/>
      <c r="H315" s="30">
        <v>43034.928472222222</v>
      </c>
      <c r="I315" s="30">
        <v>43035.415972222225</v>
      </c>
      <c r="J315" s="133" t="s">
        <v>773</v>
      </c>
      <c r="K315" s="133" t="s">
        <v>773</v>
      </c>
      <c r="L315" s="133" t="s">
        <v>773</v>
      </c>
      <c r="M315" s="12">
        <f>IF(RIGHT(U315)="T",(+I315-H315),0)</f>
        <v>0</v>
      </c>
      <c r="N315" s="12">
        <f>IF(RIGHT(U315)="U",(+I315-H315),0)</f>
        <v>0</v>
      </c>
      <c r="O315" s="12">
        <f>IF(RIGHT(U315)="C",(+I315-H315),0)</f>
        <v>0</v>
      </c>
      <c r="P315" s="12">
        <f>IF(RIGHT(U315)="D",(+I315-H315),0)</f>
        <v>0.48750000000291038</v>
      </c>
      <c r="Q315" s="26" t="s">
        <v>772</v>
      </c>
      <c r="R315" s="26" t="s">
        <v>772</v>
      </c>
      <c r="S315" s="26" t="s">
        <v>772</v>
      </c>
      <c r="T315" s="13" t="s">
        <v>488</v>
      </c>
      <c r="U315" s="21" t="s">
        <v>470</v>
      </c>
      <c r="V315" s="135" t="s">
        <v>629</v>
      </c>
      <c r="W315" s="106"/>
      <c r="X315" s="139"/>
    </row>
    <row r="316" spans="1:24" ht="31.5">
      <c r="B316" s="140" t="str">
        <f>IF(OR(ISBLANK(C316),C316="TOTAL")," ",SUM(A$8:A316))</f>
        <v xml:space="preserve"> </v>
      </c>
      <c r="C316" s="71"/>
      <c r="D316" s="5"/>
      <c r="E316" s="8"/>
      <c r="F316" s="3"/>
      <c r="G316" s="139"/>
      <c r="H316" s="30">
        <v>43035.911805555559</v>
      </c>
      <c r="I316" s="30">
        <v>43036.310416666667</v>
      </c>
      <c r="J316" s="133" t="s">
        <v>773</v>
      </c>
      <c r="K316" s="133" t="s">
        <v>773</v>
      </c>
      <c r="L316" s="133" t="s">
        <v>773</v>
      </c>
      <c r="M316" s="12">
        <f>IF(RIGHT(U316)="T",(+I316-H316),0)</f>
        <v>0</v>
      </c>
      <c r="N316" s="12">
        <f>IF(RIGHT(U316)="U",(+I316-H316),0)</f>
        <v>0</v>
      </c>
      <c r="O316" s="12">
        <f>IF(RIGHT(U316)="C",(+I316-H316),0)</f>
        <v>0</v>
      </c>
      <c r="P316" s="12">
        <f>IF(RIGHT(U316)="D",(+I316-H316),0)</f>
        <v>0.39861111110803904</v>
      </c>
      <c r="Q316" s="26" t="s">
        <v>772</v>
      </c>
      <c r="R316" s="26" t="s">
        <v>772</v>
      </c>
      <c r="S316" s="26" t="s">
        <v>772</v>
      </c>
      <c r="T316" s="13" t="s">
        <v>489</v>
      </c>
      <c r="U316" s="21" t="s">
        <v>470</v>
      </c>
      <c r="V316" s="135" t="s">
        <v>630</v>
      </c>
      <c r="W316" s="106"/>
      <c r="X316" s="139"/>
    </row>
    <row r="317" spans="1:24" ht="31.5">
      <c r="B317" s="140" t="str">
        <f>IF(OR(ISBLANK(C317),C317="TOTAL")," ",SUM(A$8:A317))</f>
        <v xml:space="preserve"> </v>
      </c>
      <c r="C317" s="71"/>
      <c r="D317" s="5"/>
      <c r="E317" s="8"/>
      <c r="F317" s="3"/>
      <c r="G317" s="139"/>
      <c r="H317" s="30">
        <v>43036.929166666669</v>
      </c>
      <c r="I317" s="30">
        <v>43037.326388888891</v>
      </c>
      <c r="J317" s="133" t="s">
        <v>773</v>
      </c>
      <c r="K317" s="133" t="s">
        <v>773</v>
      </c>
      <c r="L317" s="133" t="s">
        <v>773</v>
      </c>
      <c r="M317" s="12">
        <f>IF(RIGHT(U317)="T",(+I317-H317),0)</f>
        <v>0</v>
      </c>
      <c r="N317" s="12">
        <f>IF(RIGHT(U317)="U",(+I317-H317),0)</f>
        <v>0</v>
      </c>
      <c r="O317" s="12">
        <f>IF(RIGHT(U317)="C",(+I317-H317),0)</f>
        <v>0</v>
      </c>
      <c r="P317" s="12">
        <f>IF(RIGHT(U317)="D",(+I317-H317),0)</f>
        <v>0.39722222222189885</v>
      </c>
      <c r="Q317" s="26" t="s">
        <v>772</v>
      </c>
      <c r="R317" s="26" t="s">
        <v>772</v>
      </c>
      <c r="S317" s="26" t="s">
        <v>772</v>
      </c>
      <c r="T317" s="13" t="s">
        <v>544</v>
      </c>
      <c r="U317" s="21" t="s">
        <v>470</v>
      </c>
      <c r="V317" s="135" t="s">
        <v>631</v>
      </c>
      <c r="W317" s="106"/>
      <c r="X317" s="139"/>
    </row>
    <row r="318" spans="1:24" ht="18.75">
      <c r="B318" s="140" t="str">
        <f>IF(OR(ISBLANK(C318),C318="TOTAL")," ",SUM(A$8:A318))</f>
        <v xml:space="preserve"> </v>
      </c>
      <c r="C318" s="71"/>
      <c r="D318" s="5"/>
      <c r="E318" s="8"/>
      <c r="F318" s="3"/>
      <c r="G318" s="139"/>
      <c r="H318" s="30"/>
      <c r="I318" s="30"/>
      <c r="J318" s="30"/>
      <c r="K318" s="30"/>
      <c r="L318" s="30"/>
      <c r="M318" s="138">
        <f t="shared" ref="M318:O318" si="398">SUM(M314:M317)</f>
        <v>0</v>
      </c>
      <c r="N318" s="138">
        <f t="shared" si="398"/>
        <v>0</v>
      </c>
      <c r="O318" s="138">
        <f t="shared" si="398"/>
        <v>0</v>
      </c>
      <c r="P318" s="138">
        <f>SUM(P314:P317)</f>
        <v>2.7243055555518367</v>
      </c>
      <c r="Q318" s="138"/>
      <c r="R318" s="138"/>
      <c r="S318" s="138"/>
      <c r="T318" s="13"/>
      <c r="U318" s="21"/>
      <c r="V318" s="135"/>
      <c r="W318" s="106"/>
      <c r="X318" s="53">
        <v>100</v>
      </c>
    </row>
    <row r="319" spans="1:24" ht="47.25">
      <c r="A319" s="70">
        <v>1</v>
      </c>
      <c r="B319" s="140">
        <f>IF(OR(ISBLANK(C319),C319="TOTAL")," ",SUM(A$8:A319))</f>
        <v>91</v>
      </c>
      <c r="C319" s="71" t="s">
        <v>221</v>
      </c>
      <c r="D319" s="5" t="s">
        <v>220</v>
      </c>
      <c r="E319" s="8">
        <v>267</v>
      </c>
      <c r="F319" s="3" t="s">
        <v>0</v>
      </c>
      <c r="G319" s="139"/>
      <c r="H319" s="30">
        <v>43009.387499999997</v>
      </c>
      <c r="I319" s="30">
        <v>43009.755555555559</v>
      </c>
      <c r="J319" s="133" t="s">
        <v>773</v>
      </c>
      <c r="K319" s="133" t="s">
        <v>773</v>
      </c>
      <c r="L319" s="133" t="s">
        <v>773</v>
      </c>
      <c r="M319" s="12">
        <f t="shared" ref="M319:M337" si="399">IF(RIGHT(U319)="T",(+I319-H319),0)</f>
        <v>0</v>
      </c>
      <c r="N319" s="12">
        <f t="shared" ref="N319:N337" si="400">IF(RIGHT(U319)="U",(+I319-H319),0)</f>
        <v>0</v>
      </c>
      <c r="O319" s="12">
        <f t="shared" ref="O319:O337" si="401">IF(RIGHT(U319)="C",(+I319-H319),0)</f>
        <v>0</v>
      </c>
      <c r="P319" s="12">
        <f t="shared" ref="P319:P337" si="402">IF(RIGHT(U319)="D",(+I319-H319),0)</f>
        <v>0.36805555556202307</v>
      </c>
      <c r="Q319" s="26" t="s">
        <v>772</v>
      </c>
      <c r="R319" s="26" t="s">
        <v>772</v>
      </c>
      <c r="S319" s="26" t="s">
        <v>772</v>
      </c>
      <c r="T319" s="13" t="s">
        <v>643</v>
      </c>
      <c r="U319" s="21" t="s">
        <v>516</v>
      </c>
      <c r="V319" s="14" t="s">
        <v>644</v>
      </c>
      <c r="W319" s="106"/>
      <c r="X319" s="139"/>
    </row>
    <row r="320" spans="1:24" ht="47.25">
      <c r="B320" s="140" t="str">
        <f>IF(OR(ISBLANK(C320),C320="TOTAL")," ",SUM(A$8:A320))</f>
        <v xml:space="preserve"> </v>
      </c>
      <c r="C320" s="71"/>
      <c r="D320" s="5"/>
      <c r="E320" s="8"/>
      <c r="F320" s="3"/>
      <c r="G320" s="139"/>
      <c r="H320" s="30">
        <v>43010.37222222222</v>
      </c>
      <c r="I320" s="30">
        <v>43010.780555555553</v>
      </c>
      <c r="J320" s="133" t="s">
        <v>773</v>
      </c>
      <c r="K320" s="133" t="s">
        <v>773</v>
      </c>
      <c r="L320" s="133" t="s">
        <v>773</v>
      </c>
      <c r="M320" s="12">
        <f t="shared" si="399"/>
        <v>0</v>
      </c>
      <c r="N320" s="12">
        <f t="shared" si="400"/>
        <v>0</v>
      </c>
      <c r="O320" s="12">
        <f t="shared" si="401"/>
        <v>0</v>
      </c>
      <c r="P320" s="12">
        <f t="shared" si="402"/>
        <v>0.40833333333284827</v>
      </c>
      <c r="Q320" s="26" t="s">
        <v>772</v>
      </c>
      <c r="R320" s="26" t="s">
        <v>772</v>
      </c>
      <c r="S320" s="26" t="s">
        <v>772</v>
      </c>
      <c r="T320" s="13" t="s">
        <v>645</v>
      </c>
      <c r="U320" s="21" t="s">
        <v>516</v>
      </c>
      <c r="V320" s="14" t="s">
        <v>644</v>
      </c>
      <c r="W320" s="106"/>
      <c r="X320" s="139"/>
    </row>
    <row r="321" spans="2:24" ht="47.25">
      <c r="B321" s="140" t="str">
        <f>IF(OR(ISBLANK(C321),C321="TOTAL")," ",SUM(A$8:A321))</f>
        <v xml:space="preserve"> </v>
      </c>
      <c r="C321" s="71"/>
      <c r="D321" s="5"/>
      <c r="E321" s="8"/>
      <c r="F321" s="3"/>
      <c r="G321" s="139"/>
      <c r="H321" s="30">
        <v>43016.367361111108</v>
      </c>
      <c r="I321" s="30">
        <v>43016.827777777777</v>
      </c>
      <c r="J321" s="133" t="s">
        <v>773</v>
      </c>
      <c r="K321" s="133" t="s">
        <v>773</v>
      </c>
      <c r="L321" s="133" t="s">
        <v>773</v>
      </c>
      <c r="M321" s="12">
        <f t="shared" si="399"/>
        <v>0</v>
      </c>
      <c r="N321" s="12">
        <f t="shared" si="400"/>
        <v>0</v>
      </c>
      <c r="O321" s="12">
        <f t="shared" si="401"/>
        <v>0</v>
      </c>
      <c r="P321" s="12">
        <f t="shared" si="402"/>
        <v>0.46041666666860692</v>
      </c>
      <c r="Q321" s="26" t="s">
        <v>772</v>
      </c>
      <c r="R321" s="26" t="s">
        <v>772</v>
      </c>
      <c r="S321" s="26" t="s">
        <v>772</v>
      </c>
      <c r="T321" s="13" t="s">
        <v>645</v>
      </c>
      <c r="U321" s="21" t="s">
        <v>516</v>
      </c>
      <c r="V321" s="14" t="s">
        <v>644</v>
      </c>
      <c r="W321" s="106"/>
      <c r="X321" s="139"/>
    </row>
    <row r="322" spans="2:24" ht="47.25">
      <c r="B322" s="140" t="str">
        <f>IF(OR(ISBLANK(C322),C322="TOTAL")," ",SUM(A$8:A322))</f>
        <v xml:space="preserve"> </v>
      </c>
      <c r="C322" s="71"/>
      <c r="D322" s="5"/>
      <c r="E322" s="8"/>
      <c r="F322" s="3"/>
      <c r="G322" s="139"/>
      <c r="H322" s="30">
        <v>43017.445833333331</v>
      </c>
      <c r="I322" s="30">
        <v>43017.826388888891</v>
      </c>
      <c r="J322" s="133" t="s">
        <v>773</v>
      </c>
      <c r="K322" s="133" t="s">
        <v>773</v>
      </c>
      <c r="L322" s="133" t="s">
        <v>773</v>
      </c>
      <c r="M322" s="12">
        <f t="shared" si="399"/>
        <v>0</v>
      </c>
      <c r="N322" s="12">
        <f t="shared" si="400"/>
        <v>0</v>
      </c>
      <c r="O322" s="12">
        <f t="shared" si="401"/>
        <v>0</v>
      </c>
      <c r="P322" s="12">
        <f t="shared" si="402"/>
        <v>0.38055555555911269</v>
      </c>
      <c r="Q322" s="26" t="s">
        <v>772</v>
      </c>
      <c r="R322" s="26" t="s">
        <v>772</v>
      </c>
      <c r="S322" s="26" t="s">
        <v>772</v>
      </c>
      <c r="T322" s="13" t="s">
        <v>646</v>
      </c>
      <c r="U322" s="21" t="s">
        <v>516</v>
      </c>
      <c r="V322" s="14" t="s">
        <v>644</v>
      </c>
      <c r="W322" s="106"/>
      <c r="X322" s="139"/>
    </row>
    <row r="323" spans="2:24" ht="31.5">
      <c r="B323" s="140" t="str">
        <f>IF(OR(ISBLANK(C323),C323="TOTAL")," ",SUM(A$8:A323))</f>
        <v xml:space="preserve"> </v>
      </c>
      <c r="C323" s="71"/>
      <c r="D323" s="5"/>
      <c r="E323" s="8"/>
      <c r="F323" s="3"/>
      <c r="G323" s="139"/>
      <c r="H323" s="30">
        <v>43025.134722222225</v>
      </c>
      <c r="I323" s="30">
        <v>43026.427777777775</v>
      </c>
      <c r="J323" s="133" t="s">
        <v>773</v>
      </c>
      <c r="K323" s="133" t="s">
        <v>773</v>
      </c>
      <c r="L323" s="133" t="s">
        <v>773</v>
      </c>
      <c r="M323" s="12">
        <f t="shared" si="399"/>
        <v>0</v>
      </c>
      <c r="N323" s="12">
        <f t="shared" si="400"/>
        <v>0</v>
      </c>
      <c r="O323" s="12">
        <f t="shared" si="401"/>
        <v>0</v>
      </c>
      <c r="P323" s="12">
        <f t="shared" si="402"/>
        <v>1.2930555555503815</v>
      </c>
      <c r="Q323" s="26" t="s">
        <v>772</v>
      </c>
      <c r="R323" s="26" t="s">
        <v>772</v>
      </c>
      <c r="S323" s="26" t="s">
        <v>772</v>
      </c>
      <c r="T323" s="20" t="s">
        <v>577</v>
      </c>
      <c r="U323" s="21" t="s">
        <v>470</v>
      </c>
      <c r="V323" s="135" t="s">
        <v>647</v>
      </c>
      <c r="W323" s="106"/>
      <c r="X323" s="139"/>
    </row>
    <row r="324" spans="2:24" ht="47.25">
      <c r="B324" s="140" t="str">
        <f>IF(OR(ISBLANK(C324),C324="TOTAL")," ",SUM(A$8:A324))</f>
        <v xml:space="preserve"> </v>
      </c>
      <c r="C324" s="71"/>
      <c r="D324" s="5"/>
      <c r="E324" s="8"/>
      <c r="F324" s="3"/>
      <c r="G324" s="139"/>
      <c r="H324" s="30">
        <v>43028.43472222222</v>
      </c>
      <c r="I324" s="30">
        <v>43028.822916666664</v>
      </c>
      <c r="J324" s="133" t="s">
        <v>773</v>
      </c>
      <c r="K324" s="133" t="s">
        <v>773</v>
      </c>
      <c r="L324" s="133" t="s">
        <v>773</v>
      </c>
      <c r="M324" s="12">
        <f t="shared" si="399"/>
        <v>0</v>
      </c>
      <c r="N324" s="12">
        <f t="shared" si="400"/>
        <v>0</v>
      </c>
      <c r="O324" s="12">
        <f t="shared" si="401"/>
        <v>0</v>
      </c>
      <c r="P324" s="12">
        <f t="shared" si="402"/>
        <v>0.38819444444379769</v>
      </c>
      <c r="Q324" s="26" t="s">
        <v>772</v>
      </c>
      <c r="R324" s="26" t="s">
        <v>772</v>
      </c>
      <c r="S324" s="26" t="s">
        <v>772</v>
      </c>
      <c r="T324" s="13" t="s">
        <v>648</v>
      </c>
      <c r="U324" s="21" t="s">
        <v>516</v>
      </c>
      <c r="V324" s="14" t="s">
        <v>644</v>
      </c>
      <c r="W324" s="106"/>
      <c r="X324" s="139"/>
    </row>
    <row r="325" spans="2:24" ht="47.25">
      <c r="B325" s="140" t="str">
        <f>IF(OR(ISBLANK(C325),C325="TOTAL")," ",SUM(A$8:A325))</f>
        <v xml:space="preserve"> </v>
      </c>
      <c r="C325" s="71"/>
      <c r="D325" s="5"/>
      <c r="E325" s="8"/>
      <c r="F325" s="3"/>
      <c r="G325" s="139"/>
      <c r="H325" s="30">
        <v>43029.383333333331</v>
      </c>
      <c r="I325" s="30">
        <v>43029.801388888889</v>
      </c>
      <c r="J325" s="133" t="s">
        <v>773</v>
      </c>
      <c r="K325" s="133" t="s">
        <v>773</v>
      </c>
      <c r="L325" s="133" t="s">
        <v>773</v>
      </c>
      <c r="M325" s="12">
        <f t="shared" si="399"/>
        <v>0</v>
      </c>
      <c r="N325" s="12">
        <f t="shared" si="400"/>
        <v>0</v>
      </c>
      <c r="O325" s="12">
        <f t="shared" si="401"/>
        <v>0</v>
      </c>
      <c r="P325" s="12">
        <f t="shared" si="402"/>
        <v>0.4180555555576575</v>
      </c>
      <c r="Q325" s="26" t="s">
        <v>772</v>
      </c>
      <c r="R325" s="26" t="s">
        <v>772</v>
      </c>
      <c r="S325" s="26" t="s">
        <v>772</v>
      </c>
      <c r="T325" s="13" t="s">
        <v>649</v>
      </c>
      <c r="U325" s="21" t="s">
        <v>516</v>
      </c>
      <c r="V325" s="14" t="s">
        <v>644</v>
      </c>
      <c r="W325" s="106"/>
      <c r="X325" s="139"/>
    </row>
    <row r="326" spans="2:24" ht="47.25">
      <c r="B326" s="140" t="str">
        <f>IF(OR(ISBLANK(C326),C326="TOTAL")," ",SUM(A$8:A326))</f>
        <v xml:space="preserve"> </v>
      </c>
      <c r="C326" s="71"/>
      <c r="D326" s="5"/>
      <c r="E326" s="8"/>
      <c r="F326" s="3"/>
      <c r="G326" s="139"/>
      <c r="H326" s="30">
        <v>43030.132638888892</v>
      </c>
      <c r="I326" s="30">
        <v>43030.172222222223</v>
      </c>
      <c r="J326" s="133" t="s">
        <v>773</v>
      </c>
      <c r="K326" s="133" t="s">
        <v>773</v>
      </c>
      <c r="L326" s="133" t="s">
        <v>773</v>
      </c>
      <c r="M326" s="12">
        <f t="shared" si="399"/>
        <v>0</v>
      </c>
      <c r="N326" s="12">
        <f t="shared" si="400"/>
        <v>3.9583333331393078E-2</v>
      </c>
      <c r="O326" s="12">
        <f t="shared" si="401"/>
        <v>0</v>
      </c>
      <c r="P326" s="12">
        <f t="shared" si="402"/>
        <v>0</v>
      </c>
      <c r="Q326" s="26" t="s">
        <v>772</v>
      </c>
      <c r="R326" s="26" t="s">
        <v>772</v>
      </c>
      <c r="S326" s="26" t="s">
        <v>772</v>
      </c>
      <c r="T326" s="13" t="s">
        <v>650</v>
      </c>
      <c r="U326" s="21" t="s">
        <v>444</v>
      </c>
      <c r="V326" s="14" t="s">
        <v>651</v>
      </c>
      <c r="W326" s="106"/>
      <c r="X326" s="139"/>
    </row>
    <row r="327" spans="2:24" ht="47.25">
      <c r="B327" s="140" t="str">
        <f>IF(OR(ISBLANK(C327),C327="TOTAL")," ",SUM(A$8:A327))</f>
        <v xml:space="preserve"> </v>
      </c>
      <c r="C327" s="71"/>
      <c r="D327" s="5"/>
      <c r="E327" s="8"/>
      <c r="F327" s="3"/>
      <c r="G327" s="139"/>
      <c r="H327" s="30">
        <v>43030.188194444447</v>
      </c>
      <c r="I327" s="30">
        <v>43030.445833333331</v>
      </c>
      <c r="J327" s="133" t="s">
        <v>773</v>
      </c>
      <c r="K327" s="133" t="s">
        <v>773</v>
      </c>
      <c r="L327" s="133" t="s">
        <v>773</v>
      </c>
      <c r="M327" s="12">
        <f t="shared" si="399"/>
        <v>0</v>
      </c>
      <c r="N327" s="12">
        <f t="shared" si="400"/>
        <v>0.257638888884685</v>
      </c>
      <c r="O327" s="12">
        <f t="shared" si="401"/>
        <v>0</v>
      </c>
      <c r="P327" s="12">
        <f t="shared" si="402"/>
        <v>0</v>
      </c>
      <c r="Q327" s="26" t="s">
        <v>772</v>
      </c>
      <c r="R327" s="26" t="s">
        <v>772</v>
      </c>
      <c r="S327" s="26" t="s">
        <v>772</v>
      </c>
      <c r="T327" s="20" t="s">
        <v>472</v>
      </c>
      <c r="U327" s="21" t="s">
        <v>444</v>
      </c>
      <c r="V327" s="14" t="s">
        <v>652</v>
      </c>
      <c r="W327" s="106"/>
      <c r="X327" s="139"/>
    </row>
    <row r="328" spans="2:24" ht="31.5">
      <c r="B328" s="140" t="str">
        <f>IF(OR(ISBLANK(C328),C328="TOTAL")," ",SUM(A$8:A328))</f>
        <v xml:space="preserve"> </v>
      </c>
      <c r="C328" s="71"/>
      <c r="D328" s="5"/>
      <c r="E328" s="8"/>
      <c r="F328" s="3"/>
      <c r="G328" s="139"/>
      <c r="H328" s="30">
        <v>43030.445833333331</v>
      </c>
      <c r="I328" s="30">
        <v>43030.759722222225</v>
      </c>
      <c r="J328" s="133" t="s">
        <v>773</v>
      </c>
      <c r="K328" s="133" t="s">
        <v>773</v>
      </c>
      <c r="L328" s="133" t="s">
        <v>773</v>
      </c>
      <c r="M328" s="12">
        <f t="shared" si="399"/>
        <v>0</v>
      </c>
      <c r="N328" s="12">
        <f t="shared" si="400"/>
        <v>0</v>
      </c>
      <c r="O328" s="12">
        <f t="shared" si="401"/>
        <v>0</v>
      </c>
      <c r="P328" s="12">
        <f t="shared" si="402"/>
        <v>0.31388888889341615</v>
      </c>
      <c r="Q328" s="26" t="s">
        <v>772</v>
      </c>
      <c r="R328" s="26" t="s">
        <v>772</v>
      </c>
      <c r="S328" s="26" t="s">
        <v>772</v>
      </c>
      <c r="T328" s="13" t="s">
        <v>653</v>
      </c>
      <c r="U328" s="21" t="s">
        <v>516</v>
      </c>
      <c r="V328" s="14" t="s">
        <v>654</v>
      </c>
      <c r="W328" s="106"/>
      <c r="X328" s="139"/>
    </row>
    <row r="329" spans="2:24" ht="31.5">
      <c r="B329" s="140" t="str">
        <f>IF(OR(ISBLANK(C329),C329="TOTAL")," ",SUM(A$8:A329))</f>
        <v xml:space="preserve"> </v>
      </c>
      <c r="C329" s="71"/>
      <c r="D329" s="5"/>
      <c r="E329" s="8"/>
      <c r="F329" s="3"/>
      <c r="G329" s="139"/>
      <c r="H329" s="30">
        <v>43031.027083333334</v>
      </c>
      <c r="I329" s="30">
        <v>43031.413888888892</v>
      </c>
      <c r="J329" s="133" t="s">
        <v>773</v>
      </c>
      <c r="K329" s="133" t="s">
        <v>773</v>
      </c>
      <c r="L329" s="133" t="s">
        <v>773</v>
      </c>
      <c r="M329" s="12">
        <f t="shared" si="399"/>
        <v>0</v>
      </c>
      <c r="N329" s="12">
        <f t="shared" si="400"/>
        <v>0</v>
      </c>
      <c r="O329" s="12">
        <f t="shared" si="401"/>
        <v>0</v>
      </c>
      <c r="P329" s="12">
        <f t="shared" si="402"/>
        <v>0.3868055555576575</v>
      </c>
      <c r="Q329" s="26" t="s">
        <v>772</v>
      </c>
      <c r="R329" s="26" t="s">
        <v>772</v>
      </c>
      <c r="S329" s="26" t="s">
        <v>772</v>
      </c>
      <c r="T329" s="13" t="s">
        <v>655</v>
      </c>
      <c r="U329" s="21" t="s">
        <v>470</v>
      </c>
      <c r="V329" s="135" t="s">
        <v>628</v>
      </c>
      <c r="W329" s="106"/>
      <c r="X329" s="139"/>
    </row>
    <row r="330" spans="2:24" ht="31.5">
      <c r="B330" s="140" t="str">
        <f>IF(OR(ISBLANK(C330),C330="TOTAL")," ",SUM(A$8:A330))</f>
        <v xml:space="preserve"> </v>
      </c>
      <c r="C330" s="71"/>
      <c r="D330" s="5"/>
      <c r="E330" s="8"/>
      <c r="F330" s="3"/>
      <c r="G330" s="139"/>
      <c r="H330" s="30">
        <v>43031.883333333331</v>
      </c>
      <c r="I330" s="30">
        <v>43032.409722222219</v>
      </c>
      <c r="J330" s="133" t="s">
        <v>773</v>
      </c>
      <c r="K330" s="133" t="s">
        <v>773</v>
      </c>
      <c r="L330" s="133" t="s">
        <v>773</v>
      </c>
      <c r="M330" s="12">
        <f t="shared" si="399"/>
        <v>0</v>
      </c>
      <c r="N330" s="12">
        <f t="shared" si="400"/>
        <v>0</v>
      </c>
      <c r="O330" s="12">
        <f t="shared" si="401"/>
        <v>0</v>
      </c>
      <c r="P330" s="12">
        <f t="shared" si="402"/>
        <v>0.52638888888759539</v>
      </c>
      <c r="Q330" s="26" t="s">
        <v>772</v>
      </c>
      <c r="R330" s="26" t="s">
        <v>772</v>
      </c>
      <c r="S330" s="26" t="s">
        <v>772</v>
      </c>
      <c r="T330" s="15" t="s">
        <v>540</v>
      </c>
      <c r="U330" s="16" t="s">
        <v>470</v>
      </c>
      <c r="V330" s="134" t="s">
        <v>628</v>
      </c>
      <c r="W330" s="106"/>
      <c r="X330" s="139"/>
    </row>
    <row r="331" spans="2:24" ht="31.5">
      <c r="B331" s="140" t="str">
        <f>IF(OR(ISBLANK(C331),C331="TOTAL")," ",SUM(A$8:A331))</f>
        <v xml:space="preserve"> </v>
      </c>
      <c r="C331" s="71"/>
      <c r="D331" s="5"/>
      <c r="E331" s="8"/>
      <c r="F331" s="3"/>
      <c r="G331" s="139"/>
      <c r="H331" s="30">
        <v>43032.918749999997</v>
      </c>
      <c r="I331" s="30">
        <v>43033.388888888891</v>
      </c>
      <c r="J331" s="133" t="s">
        <v>773</v>
      </c>
      <c r="K331" s="133" t="s">
        <v>773</v>
      </c>
      <c r="L331" s="133" t="s">
        <v>773</v>
      </c>
      <c r="M331" s="12">
        <f t="shared" si="399"/>
        <v>0</v>
      </c>
      <c r="N331" s="12">
        <f t="shared" si="400"/>
        <v>0</v>
      </c>
      <c r="O331" s="12">
        <f t="shared" si="401"/>
        <v>0</v>
      </c>
      <c r="P331" s="12">
        <f t="shared" si="402"/>
        <v>0.47013888889341615</v>
      </c>
      <c r="Q331" s="26" t="s">
        <v>772</v>
      </c>
      <c r="R331" s="26" t="s">
        <v>772</v>
      </c>
      <c r="S331" s="26" t="s">
        <v>772</v>
      </c>
      <c r="T331" s="13" t="s">
        <v>527</v>
      </c>
      <c r="U331" s="21" t="s">
        <v>470</v>
      </c>
      <c r="V331" s="135" t="s">
        <v>656</v>
      </c>
      <c r="W331" s="106"/>
      <c r="X331" s="139"/>
    </row>
    <row r="332" spans="2:24" ht="31.5">
      <c r="B332" s="140" t="str">
        <f>IF(OR(ISBLANK(C332),C332="TOTAL")," ",SUM(A$8:A332))</f>
        <v xml:space="preserve"> </v>
      </c>
      <c r="C332" s="71"/>
      <c r="D332" s="5"/>
      <c r="E332" s="8"/>
      <c r="F332" s="3"/>
      <c r="G332" s="139"/>
      <c r="H332" s="30">
        <v>43034.018750000003</v>
      </c>
      <c r="I332" s="30">
        <v>43035.423611111109</v>
      </c>
      <c r="J332" s="133" t="s">
        <v>773</v>
      </c>
      <c r="K332" s="133" t="s">
        <v>773</v>
      </c>
      <c r="L332" s="133" t="s">
        <v>773</v>
      </c>
      <c r="M332" s="12">
        <f t="shared" si="399"/>
        <v>0</v>
      </c>
      <c r="N332" s="12">
        <f t="shared" si="400"/>
        <v>0</v>
      </c>
      <c r="O332" s="12">
        <f t="shared" si="401"/>
        <v>0</v>
      </c>
      <c r="P332" s="12">
        <f t="shared" si="402"/>
        <v>1.4048611111065838</v>
      </c>
      <c r="Q332" s="26" t="s">
        <v>772</v>
      </c>
      <c r="R332" s="26" t="s">
        <v>772</v>
      </c>
      <c r="S332" s="26" t="s">
        <v>772</v>
      </c>
      <c r="T332" s="13" t="s">
        <v>563</v>
      </c>
      <c r="U332" s="21" t="s">
        <v>470</v>
      </c>
      <c r="V332" s="135" t="s">
        <v>487</v>
      </c>
      <c r="W332" s="106"/>
      <c r="X332" s="139"/>
    </row>
    <row r="333" spans="2:24" ht="31.5">
      <c r="B333" s="140" t="str">
        <f>IF(OR(ISBLANK(C333),C333="TOTAL")," ",SUM(A$8:A333))</f>
        <v xml:space="preserve"> </v>
      </c>
      <c r="C333" s="71"/>
      <c r="D333" s="5"/>
      <c r="E333" s="8"/>
      <c r="F333" s="3"/>
      <c r="G333" s="139"/>
      <c r="H333" s="30">
        <v>43036.113888888889</v>
      </c>
      <c r="I333" s="30">
        <v>43036.309027777781</v>
      </c>
      <c r="J333" s="133" t="s">
        <v>773</v>
      </c>
      <c r="K333" s="133" t="s">
        <v>773</v>
      </c>
      <c r="L333" s="133" t="s">
        <v>773</v>
      </c>
      <c r="M333" s="12">
        <f t="shared" si="399"/>
        <v>0</v>
      </c>
      <c r="N333" s="12">
        <f t="shared" si="400"/>
        <v>0</v>
      </c>
      <c r="O333" s="12">
        <f t="shared" si="401"/>
        <v>0</v>
      </c>
      <c r="P333" s="12">
        <f t="shared" si="402"/>
        <v>0.19513888889196096</v>
      </c>
      <c r="Q333" s="26" t="s">
        <v>772</v>
      </c>
      <c r="R333" s="26" t="s">
        <v>772</v>
      </c>
      <c r="S333" s="26" t="s">
        <v>772</v>
      </c>
      <c r="T333" s="13" t="s">
        <v>657</v>
      </c>
      <c r="U333" s="21" t="s">
        <v>470</v>
      </c>
      <c r="V333" s="135" t="s">
        <v>586</v>
      </c>
      <c r="W333" s="106"/>
      <c r="X333" s="139"/>
    </row>
    <row r="334" spans="2:24" ht="31.5">
      <c r="B334" s="140" t="str">
        <f>IF(OR(ISBLANK(C334),C334="TOTAL")," ",SUM(A$8:A334))</f>
        <v xml:space="preserve"> </v>
      </c>
      <c r="C334" s="71"/>
      <c r="D334" s="5"/>
      <c r="E334" s="8"/>
      <c r="F334" s="3"/>
      <c r="G334" s="139"/>
      <c r="H334" s="30">
        <v>43036.569444444445</v>
      </c>
      <c r="I334" s="30">
        <v>43037.473611111112</v>
      </c>
      <c r="J334" s="133" t="s">
        <v>773</v>
      </c>
      <c r="K334" s="133" t="s">
        <v>773</v>
      </c>
      <c r="L334" s="133" t="s">
        <v>773</v>
      </c>
      <c r="M334" s="12">
        <f t="shared" si="399"/>
        <v>0</v>
      </c>
      <c r="N334" s="12">
        <f t="shared" si="400"/>
        <v>0</v>
      </c>
      <c r="O334" s="12">
        <f t="shared" si="401"/>
        <v>0</v>
      </c>
      <c r="P334" s="12">
        <f t="shared" si="402"/>
        <v>0.90416666666715173</v>
      </c>
      <c r="Q334" s="26" t="s">
        <v>772</v>
      </c>
      <c r="R334" s="26" t="s">
        <v>772</v>
      </c>
      <c r="S334" s="26" t="s">
        <v>772</v>
      </c>
      <c r="T334" s="13" t="s">
        <v>658</v>
      </c>
      <c r="U334" s="21" t="s">
        <v>470</v>
      </c>
      <c r="V334" s="135" t="s">
        <v>659</v>
      </c>
      <c r="W334" s="106"/>
      <c r="X334" s="139"/>
    </row>
    <row r="335" spans="2:24" ht="31.5">
      <c r="B335" s="140" t="str">
        <f>IF(OR(ISBLANK(C335),C335="TOTAL")," ",SUM(A$8:A335))</f>
        <v xml:space="preserve"> </v>
      </c>
      <c r="C335" s="71"/>
      <c r="D335" s="5"/>
      <c r="E335" s="8"/>
      <c r="F335" s="3"/>
      <c r="G335" s="139"/>
      <c r="H335" s="30">
        <v>43037.901388888888</v>
      </c>
      <c r="I335" s="30">
        <v>43038.39166666667</v>
      </c>
      <c r="J335" s="133" t="s">
        <v>773</v>
      </c>
      <c r="K335" s="133" t="s">
        <v>773</v>
      </c>
      <c r="L335" s="133" t="s">
        <v>773</v>
      </c>
      <c r="M335" s="12">
        <f t="shared" si="399"/>
        <v>0</v>
      </c>
      <c r="N335" s="12">
        <f t="shared" si="400"/>
        <v>0</v>
      </c>
      <c r="O335" s="12">
        <f t="shared" si="401"/>
        <v>0</v>
      </c>
      <c r="P335" s="12">
        <f t="shared" si="402"/>
        <v>0.49027777778246673</v>
      </c>
      <c r="Q335" s="26" t="s">
        <v>772</v>
      </c>
      <c r="R335" s="26" t="s">
        <v>772</v>
      </c>
      <c r="S335" s="26" t="s">
        <v>772</v>
      </c>
      <c r="T335" s="13" t="s">
        <v>660</v>
      </c>
      <c r="U335" s="21" t="s">
        <v>470</v>
      </c>
      <c r="V335" s="135" t="s">
        <v>487</v>
      </c>
      <c r="W335" s="106"/>
      <c r="X335" s="139"/>
    </row>
    <row r="336" spans="2:24" ht="31.5">
      <c r="B336" s="140" t="str">
        <f>IF(OR(ISBLANK(C336),C336="TOTAL")," ",SUM(A$8:A336))</f>
        <v xml:space="preserve"> </v>
      </c>
      <c r="C336" s="71"/>
      <c r="D336" s="5"/>
      <c r="E336" s="8"/>
      <c r="F336" s="3"/>
      <c r="G336" s="139"/>
      <c r="H336" s="30">
        <v>43038.646527777775</v>
      </c>
      <c r="I336" s="30">
        <v>43039.339583333334</v>
      </c>
      <c r="J336" s="133" t="s">
        <v>773</v>
      </c>
      <c r="K336" s="133" t="s">
        <v>773</v>
      </c>
      <c r="L336" s="133" t="s">
        <v>773</v>
      </c>
      <c r="M336" s="12">
        <f t="shared" si="399"/>
        <v>0</v>
      </c>
      <c r="N336" s="12">
        <f t="shared" si="400"/>
        <v>0</v>
      </c>
      <c r="O336" s="12">
        <f t="shared" si="401"/>
        <v>0</v>
      </c>
      <c r="P336" s="12">
        <f t="shared" si="402"/>
        <v>0.69305555555911269</v>
      </c>
      <c r="Q336" s="26" t="s">
        <v>772</v>
      </c>
      <c r="R336" s="26" t="s">
        <v>772</v>
      </c>
      <c r="S336" s="26" t="s">
        <v>772</v>
      </c>
      <c r="T336" s="13" t="s">
        <v>661</v>
      </c>
      <c r="U336" s="21" t="s">
        <v>470</v>
      </c>
      <c r="V336" s="135" t="s">
        <v>604</v>
      </c>
      <c r="W336" s="106"/>
      <c r="X336" s="139"/>
    </row>
    <row r="337" spans="1:24" ht="31.5">
      <c r="B337" s="140" t="str">
        <f>IF(OR(ISBLANK(C337),C337="TOTAL")," ",SUM(A$8:A337))</f>
        <v xml:space="preserve"> </v>
      </c>
      <c r="C337" s="71"/>
      <c r="D337" s="5"/>
      <c r="E337" s="8"/>
      <c r="F337" s="3"/>
      <c r="G337" s="139"/>
      <c r="H337" s="30">
        <v>43039.881944444445</v>
      </c>
      <c r="I337" s="30">
        <v>43040</v>
      </c>
      <c r="J337" s="133" t="s">
        <v>773</v>
      </c>
      <c r="K337" s="133" t="s">
        <v>773</v>
      </c>
      <c r="L337" s="133" t="s">
        <v>773</v>
      </c>
      <c r="M337" s="12">
        <f t="shared" si="399"/>
        <v>0</v>
      </c>
      <c r="N337" s="12">
        <f t="shared" si="400"/>
        <v>0</v>
      </c>
      <c r="O337" s="12">
        <f t="shared" si="401"/>
        <v>0</v>
      </c>
      <c r="P337" s="12">
        <f t="shared" si="402"/>
        <v>0.11805555555474712</v>
      </c>
      <c r="Q337" s="26" t="s">
        <v>772</v>
      </c>
      <c r="R337" s="26" t="s">
        <v>772</v>
      </c>
      <c r="S337" s="26" t="s">
        <v>772</v>
      </c>
      <c r="T337" s="15" t="s">
        <v>641</v>
      </c>
      <c r="U337" s="16" t="s">
        <v>470</v>
      </c>
      <c r="V337" s="134" t="s">
        <v>633</v>
      </c>
      <c r="W337" s="106"/>
      <c r="X337" s="139"/>
    </row>
    <row r="338" spans="1:24" ht="18.75">
      <c r="B338" s="140" t="str">
        <f>IF(OR(ISBLANK(C338),C338="TOTAL")," ",SUM(A$8:A338))</f>
        <v xml:space="preserve"> </v>
      </c>
      <c r="C338" s="71"/>
      <c r="D338" s="5"/>
      <c r="E338" s="8"/>
      <c r="F338" s="3"/>
      <c r="G338" s="139"/>
      <c r="H338" s="30"/>
      <c r="I338" s="30"/>
      <c r="J338" s="30"/>
      <c r="K338" s="30"/>
      <c r="L338" s="30"/>
      <c r="M338" s="138">
        <f t="shared" ref="M338:O338" si="403">SUM(M319:M337)</f>
        <v>0</v>
      </c>
      <c r="N338" s="138">
        <f t="shared" si="403"/>
        <v>0.29722222221607808</v>
      </c>
      <c r="O338" s="138">
        <f t="shared" si="403"/>
        <v>0</v>
      </c>
      <c r="P338" s="138">
        <f>SUM(P319:P337)</f>
        <v>9.2194444444685359</v>
      </c>
      <c r="Q338" s="138"/>
      <c r="R338" s="138"/>
      <c r="S338" s="138"/>
      <c r="T338" s="13"/>
      <c r="U338" s="21"/>
      <c r="V338" s="135"/>
      <c r="W338" s="106"/>
      <c r="X338" s="53">
        <v>100</v>
      </c>
    </row>
    <row r="339" spans="1:24" ht="18.75">
      <c r="A339" s="70">
        <v>1</v>
      </c>
      <c r="B339" s="140">
        <f>IF(OR(ISBLANK(C339),C339="TOTAL")," ",SUM(A$8:A339))</f>
        <v>92</v>
      </c>
      <c r="C339" s="71" t="s">
        <v>219</v>
      </c>
      <c r="D339" s="5" t="s">
        <v>218</v>
      </c>
      <c r="E339" s="8">
        <v>42</v>
      </c>
      <c r="F339" s="3" t="s">
        <v>0</v>
      </c>
      <c r="G339" s="139"/>
      <c r="H339" s="139"/>
      <c r="I339" s="139"/>
      <c r="J339" s="133" t="s">
        <v>773</v>
      </c>
      <c r="K339" s="133" t="s">
        <v>773</v>
      </c>
      <c r="L339" s="133" t="s">
        <v>773</v>
      </c>
      <c r="M339" s="139"/>
      <c r="N339" s="139"/>
      <c r="O339" s="139"/>
      <c r="P339" s="139"/>
      <c r="Q339" s="26" t="s">
        <v>772</v>
      </c>
      <c r="R339" s="26" t="s">
        <v>772</v>
      </c>
      <c r="S339" s="26" t="s">
        <v>772</v>
      </c>
      <c r="T339" s="139"/>
      <c r="U339" s="139"/>
      <c r="V339" s="139"/>
      <c r="W339" s="106"/>
      <c r="X339" s="139"/>
    </row>
    <row r="340" spans="1:24" ht="18.75">
      <c r="B340" s="140" t="str">
        <f>IF(OR(ISBLANK(C340),C340="TOTAL")," ",SUM(A$8:A340))</f>
        <v xml:space="preserve"> </v>
      </c>
      <c r="C340" s="71"/>
      <c r="D340" s="5"/>
      <c r="E340" s="8"/>
      <c r="F340" s="3"/>
      <c r="G340" s="139"/>
      <c r="H340" s="139"/>
      <c r="I340" s="139"/>
      <c r="J340" s="133" t="s">
        <v>773</v>
      </c>
      <c r="K340" s="133" t="s">
        <v>773</v>
      </c>
      <c r="L340" s="133" t="s">
        <v>773</v>
      </c>
      <c r="M340" s="139"/>
      <c r="N340" s="139"/>
      <c r="O340" s="139"/>
      <c r="P340" s="139"/>
      <c r="Q340" s="26" t="s">
        <v>772</v>
      </c>
      <c r="R340" s="26" t="s">
        <v>772</v>
      </c>
      <c r="S340" s="26" t="s">
        <v>772</v>
      </c>
      <c r="T340" s="139"/>
      <c r="U340" s="139"/>
      <c r="V340" s="139"/>
      <c r="W340" s="106"/>
      <c r="X340" s="53">
        <v>100</v>
      </c>
    </row>
    <row r="341" spans="1:24" ht="47.25">
      <c r="A341" s="70">
        <v>1</v>
      </c>
      <c r="B341" s="140">
        <f>IF(OR(ISBLANK(C341),C341="TOTAL")," ",SUM(A$8:A341))</f>
        <v>93</v>
      </c>
      <c r="C341" s="71" t="s">
        <v>217</v>
      </c>
      <c r="D341" s="5" t="s">
        <v>216</v>
      </c>
      <c r="E341" s="8">
        <v>234</v>
      </c>
      <c r="F341" s="3" t="s">
        <v>0</v>
      </c>
      <c r="G341" s="139"/>
      <c r="H341" s="30">
        <v>43012.370833333334</v>
      </c>
      <c r="I341" s="30">
        <v>43012.788194444445</v>
      </c>
      <c r="J341" s="133" t="s">
        <v>773</v>
      </c>
      <c r="K341" s="133" t="s">
        <v>773</v>
      </c>
      <c r="L341" s="133" t="s">
        <v>773</v>
      </c>
      <c r="M341" s="12">
        <f t="shared" ref="M341:M355" si="404">IF(RIGHT(U341)="T",(+I341-H341),0)</f>
        <v>0</v>
      </c>
      <c r="N341" s="12">
        <f t="shared" ref="N341:N355" si="405">IF(RIGHT(U341)="U",(+I341-H341),0)</f>
        <v>0</v>
      </c>
      <c r="O341" s="12">
        <f t="shared" ref="O341:O355" si="406">IF(RIGHT(U341)="C",(+I341-H341),0)</f>
        <v>0</v>
      </c>
      <c r="P341" s="12">
        <f t="shared" ref="P341:P355" si="407">IF(RIGHT(U341)="D",(+I341-H341),0)</f>
        <v>0.41736111111094942</v>
      </c>
      <c r="Q341" s="26" t="s">
        <v>772</v>
      </c>
      <c r="R341" s="26" t="s">
        <v>772</v>
      </c>
      <c r="S341" s="26" t="s">
        <v>772</v>
      </c>
      <c r="T341" s="13" t="s">
        <v>662</v>
      </c>
      <c r="U341" s="21" t="s">
        <v>516</v>
      </c>
      <c r="V341" s="14" t="s">
        <v>644</v>
      </c>
      <c r="W341" s="106"/>
      <c r="X341" s="139"/>
    </row>
    <row r="342" spans="1:24" ht="47.25">
      <c r="B342" s="140" t="str">
        <f>IF(OR(ISBLANK(C342),C342="TOTAL")," ",SUM(A$8:A342))</f>
        <v xml:space="preserve"> </v>
      </c>
      <c r="C342" s="71"/>
      <c r="D342" s="5"/>
      <c r="E342" s="8"/>
      <c r="F342" s="3"/>
      <c r="G342" s="139"/>
      <c r="H342" s="30">
        <v>43013.370833333334</v>
      </c>
      <c r="I342" s="30">
        <v>43013.76458333333</v>
      </c>
      <c r="J342" s="133" t="s">
        <v>773</v>
      </c>
      <c r="K342" s="133" t="s">
        <v>773</v>
      </c>
      <c r="L342" s="133" t="s">
        <v>773</v>
      </c>
      <c r="M342" s="12">
        <f t="shared" si="404"/>
        <v>0</v>
      </c>
      <c r="N342" s="12">
        <f t="shared" si="405"/>
        <v>0</v>
      </c>
      <c r="O342" s="12">
        <f t="shared" si="406"/>
        <v>0</v>
      </c>
      <c r="P342" s="12">
        <f t="shared" si="407"/>
        <v>0.39374999999563443</v>
      </c>
      <c r="Q342" s="26" t="s">
        <v>772</v>
      </c>
      <c r="R342" s="26" t="s">
        <v>772</v>
      </c>
      <c r="S342" s="26" t="s">
        <v>772</v>
      </c>
      <c r="T342" s="13" t="s">
        <v>663</v>
      </c>
      <c r="U342" s="21" t="s">
        <v>516</v>
      </c>
      <c r="V342" s="14" t="s">
        <v>644</v>
      </c>
      <c r="W342" s="106"/>
      <c r="X342" s="139"/>
    </row>
    <row r="343" spans="1:24" ht="47.25">
      <c r="B343" s="140" t="str">
        <f>IF(OR(ISBLANK(C343),C343="TOTAL")," ",SUM(A$8:A343))</f>
        <v xml:space="preserve"> </v>
      </c>
      <c r="C343" s="71"/>
      <c r="D343" s="5"/>
      <c r="E343" s="8"/>
      <c r="F343" s="3"/>
      <c r="G343" s="139"/>
      <c r="H343" s="30">
        <v>43018.367361111108</v>
      </c>
      <c r="I343" s="30">
        <v>43018.793749999997</v>
      </c>
      <c r="J343" s="133" t="s">
        <v>773</v>
      </c>
      <c r="K343" s="133" t="s">
        <v>773</v>
      </c>
      <c r="L343" s="133" t="s">
        <v>773</v>
      </c>
      <c r="M343" s="12">
        <f t="shared" si="404"/>
        <v>0</v>
      </c>
      <c r="N343" s="12">
        <f t="shared" si="405"/>
        <v>0</v>
      </c>
      <c r="O343" s="12">
        <f t="shared" si="406"/>
        <v>0</v>
      </c>
      <c r="P343" s="12">
        <f t="shared" si="407"/>
        <v>0.42638888888905058</v>
      </c>
      <c r="Q343" s="26" t="s">
        <v>772</v>
      </c>
      <c r="R343" s="26" t="s">
        <v>772</v>
      </c>
      <c r="S343" s="26" t="s">
        <v>772</v>
      </c>
      <c r="T343" s="13" t="s">
        <v>664</v>
      </c>
      <c r="U343" s="21" t="s">
        <v>516</v>
      </c>
      <c r="V343" s="14" t="s">
        <v>644</v>
      </c>
      <c r="W343" s="106"/>
      <c r="X343" s="139"/>
    </row>
    <row r="344" spans="1:24" ht="47.25">
      <c r="B344" s="140" t="str">
        <f>IF(OR(ISBLANK(C344),C344="TOTAL")," ",SUM(A$8:A344))</f>
        <v xml:space="preserve"> </v>
      </c>
      <c r="C344" s="71"/>
      <c r="D344" s="5"/>
      <c r="E344" s="8"/>
      <c r="F344" s="3"/>
      <c r="G344" s="139"/>
      <c r="H344" s="30">
        <v>43019.350694444445</v>
      </c>
      <c r="I344" s="30">
        <v>43019.793749999997</v>
      </c>
      <c r="J344" s="133" t="s">
        <v>773</v>
      </c>
      <c r="K344" s="133" t="s">
        <v>773</v>
      </c>
      <c r="L344" s="133" t="s">
        <v>773</v>
      </c>
      <c r="M344" s="12">
        <f t="shared" si="404"/>
        <v>0</v>
      </c>
      <c r="N344" s="12">
        <f t="shared" si="405"/>
        <v>0</v>
      </c>
      <c r="O344" s="12">
        <f t="shared" si="406"/>
        <v>0</v>
      </c>
      <c r="P344" s="12">
        <f t="shared" si="407"/>
        <v>0.44305555555183673</v>
      </c>
      <c r="Q344" s="26" t="s">
        <v>772</v>
      </c>
      <c r="R344" s="26" t="s">
        <v>772</v>
      </c>
      <c r="S344" s="26" t="s">
        <v>772</v>
      </c>
      <c r="T344" s="13" t="s">
        <v>665</v>
      </c>
      <c r="U344" s="21" t="s">
        <v>516</v>
      </c>
      <c r="V344" s="14" t="s">
        <v>644</v>
      </c>
      <c r="W344" s="106"/>
      <c r="X344" s="139"/>
    </row>
    <row r="345" spans="1:24" ht="31.5">
      <c r="B345" s="140" t="str">
        <f>IF(OR(ISBLANK(C345),C345="TOTAL")," ",SUM(A$8:A345))</f>
        <v xml:space="preserve"> </v>
      </c>
      <c r="C345" s="71"/>
      <c r="D345" s="5"/>
      <c r="E345" s="8"/>
      <c r="F345" s="3"/>
      <c r="G345" s="139"/>
      <c r="H345" s="30">
        <v>43026.031944444447</v>
      </c>
      <c r="I345" s="30">
        <v>43028.439583333333</v>
      </c>
      <c r="J345" s="133" t="s">
        <v>773</v>
      </c>
      <c r="K345" s="133" t="s">
        <v>773</v>
      </c>
      <c r="L345" s="133" t="s">
        <v>773</v>
      </c>
      <c r="M345" s="12">
        <f t="shared" si="404"/>
        <v>0</v>
      </c>
      <c r="N345" s="12">
        <f t="shared" si="405"/>
        <v>0</v>
      </c>
      <c r="O345" s="12">
        <f t="shared" si="406"/>
        <v>0</v>
      </c>
      <c r="P345" s="12">
        <f t="shared" si="407"/>
        <v>2.4076388888861402</v>
      </c>
      <c r="Q345" s="26" t="s">
        <v>772</v>
      </c>
      <c r="R345" s="26" t="s">
        <v>772</v>
      </c>
      <c r="S345" s="26" t="s">
        <v>772</v>
      </c>
      <c r="T345" s="20" t="s">
        <v>666</v>
      </c>
      <c r="U345" s="21" t="s">
        <v>470</v>
      </c>
      <c r="V345" s="135" t="s">
        <v>667</v>
      </c>
      <c r="W345" s="106"/>
      <c r="X345" s="139"/>
    </row>
    <row r="346" spans="1:24" ht="47.25">
      <c r="B346" s="140" t="str">
        <f>IF(OR(ISBLANK(C346),C346="TOTAL")," ",SUM(A$8:A346))</f>
        <v xml:space="preserve"> </v>
      </c>
      <c r="C346" s="71"/>
      <c r="D346" s="5"/>
      <c r="E346" s="8"/>
      <c r="F346" s="3"/>
      <c r="G346" s="139"/>
      <c r="H346" s="30">
        <v>43028.439583333333</v>
      </c>
      <c r="I346" s="30">
        <v>43028.816666666666</v>
      </c>
      <c r="J346" s="133" t="s">
        <v>773</v>
      </c>
      <c r="K346" s="133" t="s">
        <v>773</v>
      </c>
      <c r="L346" s="133" t="s">
        <v>773</v>
      </c>
      <c r="M346" s="12">
        <f t="shared" si="404"/>
        <v>0</v>
      </c>
      <c r="N346" s="12">
        <f t="shared" si="405"/>
        <v>0</v>
      </c>
      <c r="O346" s="12">
        <f t="shared" si="406"/>
        <v>0</v>
      </c>
      <c r="P346" s="12">
        <f t="shared" si="407"/>
        <v>0.37708333333284827</v>
      </c>
      <c r="Q346" s="26" t="s">
        <v>772</v>
      </c>
      <c r="R346" s="26" t="s">
        <v>772</v>
      </c>
      <c r="S346" s="26" t="s">
        <v>772</v>
      </c>
      <c r="T346" s="13" t="s">
        <v>648</v>
      </c>
      <c r="U346" s="21" t="s">
        <v>516</v>
      </c>
      <c r="V346" s="14" t="s">
        <v>644</v>
      </c>
      <c r="W346" s="106"/>
      <c r="X346" s="139"/>
    </row>
    <row r="347" spans="1:24" ht="31.5">
      <c r="B347" s="140" t="str">
        <f>IF(OR(ISBLANK(C347),C347="TOTAL")," ",SUM(A$8:A347))</f>
        <v xml:space="preserve"> </v>
      </c>
      <c r="C347" s="71"/>
      <c r="D347" s="5"/>
      <c r="E347" s="8"/>
      <c r="F347" s="3"/>
      <c r="G347" s="139"/>
      <c r="H347" s="30">
        <v>43028.900694444441</v>
      </c>
      <c r="I347" s="30">
        <v>43030.375</v>
      </c>
      <c r="J347" s="133" t="s">
        <v>773</v>
      </c>
      <c r="K347" s="133" t="s">
        <v>773</v>
      </c>
      <c r="L347" s="133" t="s">
        <v>773</v>
      </c>
      <c r="M347" s="12">
        <f t="shared" si="404"/>
        <v>0</v>
      </c>
      <c r="N347" s="12">
        <f t="shared" si="405"/>
        <v>0</v>
      </c>
      <c r="O347" s="12">
        <f t="shared" si="406"/>
        <v>0</v>
      </c>
      <c r="P347" s="12">
        <f t="shared" si="407"/>
        <v>1.4743055555591127</v>
      </c>
      <c r="Q347" s="26" t="s">
        <v>772</v>
      </c>
      <c r="R347" s="26" t="s">
        <v>772</v>
      </c>
      <c r="S347" s="26" t="s">
        <v>772</v>
      </c>
      <c r="T347" s="13" t="s">
        <v>581</v>
      </c>
      <c r="U347" s="21" t="s">
        <v>470</v>
      </c>
      <c r="V347" s="135" t="s">
        <v>668</v>
      </c>
      <c r="W347" s="106"/>
      <c r="X347" s="139"/>
    </row>
    <row r="348" spans="1:24" ht="31.5">
      <c r="B348" s="140" t="str">
        <f>IF(OR(ISBLANK(C348),C348="TOTAL")," ",SUM(A$8:A348))</f>
        <v xml:space="preserve"> </v>
      </c>
      <c r="C348" s="71"/>
      <c r="D348" s="5"/>
      <c r="E348" s="8"/>
      <c r="F348" s="3"/>
      <c r="G348" s="139"/>
      <c r="H348" s="30">
        <v>43030.915277777778</v>
      </c>
      <c r="I348" s="30">
        <v>43031.442361111112</v>
      </c>
      <c r="J348" s="133" t="s">
        <v>773</v>
      </c>
      <c r="K348" s="133" t="s">
        <v>773</v>
      </c>
      <c r="L348" s="133" t="s">
        <v>773</v>
      </c>
      <c r="M348" s="12">
        <f t="shared" si="404"/>
        <v>0</v>
      </c>
      <c r="N348" s="12">
        <f t="shared" si="405"/>
        <v>0</v>
      </c>
      <c r="O348" s="12">
        <f t="shared" si="406"/>
        <v>0</v>
      </c>
      <c r="P348" s="12">
        <f t="shared" si="407"/>
        <v>0.52708333333430346</v>
      </c>
      <c r="Q348" s="26" t="s">
        <v>772</v>
      </c>
      <c r="R348" s="26" t="s">
        <v>772</v>
      </c>
      <c r="S348" s="26" t="s">
        <v>772</v>
      </c>
      <c r="T348" s="13" t="s">
        <v>536</v>
      </c>
      <c r="U348" s="21" t="s">
        <v>470</v>
      </c>
      <c r="V348" s="135" t="s">
        <v>627</v>
      </c>
      <c r="W348" s="106"/>
      <c r="X348" s="139"/>
    </row>
    <row r="349" spans="1:24" ht="47.25">
      <c r="B349" s="140" t="str">
        <f>IF(OR(ISBLANK(C349),C349="TOTAL")," ",SUM(A$8:A349))</f>
        <v xml:space="preserve"> </v>
      </c>
      <c r="C349" s="71"/>
      <c r="D349" s="5"/>
      <c r="E349" s="8"/>
      <c r="F349" s="3"/>
      <c r="G349" s="139"/>
      <c r="H349" s="30">
        <v>43031.459027777775</v>
      </c>
      <c r="I349" s="30">
        <v>43031.761111111111</v>
      </c>
      <c r="J349" s="133" t="s">
        <v>773</v>
      </c>
      <c r="K349" s="133" t="s">
        <v>773</v>
      </c>
      <c r="L349" s="133" t="s">
        <v>773</v>
      </c>
      <c r="M349" s="12">
        <f t="shared" si="404"/>
        <v>0</v>
      </c>
      <c r="N349" s="12">
        <f t="shared" si="405"/>
        <v>0</v>
      </c>
      <c r="O349" s="12">
        <f t="shared" si="406"/>
        <v>0</v>
      </c>
      <c r="P349" s="12">
        <f t="shared" si="407"/>
        <v>0.30208333333575865</v>
      </c>
      <c r="Q349" s="26" t="s">
        <v>772</v>
      </c>
      <c r="R349" s="26" t="s">
        <v>772</v>
      </c>
      <c r="S349" s="26" t="s">
        <v>772</v>
      </c>
      <c r="T349" s="15" t="s">
        <v>669</v>
      </c>
      <c r="U349" s="16" t="s">
        <v>516</v>
      </c>
      <c r="V349" s="14" t="s">
        <v>644</v>
      </c>
      <c r="W349" s="106"/>
      <c r="X349" s="139"/>
    </row>
    <row r="350" spans="1:24" ht="31.5">
      <c r="B350" s="140" t="str">
        <f>IF(OR(ISBLANK(C350),C350="TOTAL")," ",SUM(A$8:A350))</f>
        <v xml:space="preserve"> </v>
      </c>
      <c r="C350" s="71"/>
      <c r="D350" s="5"/>
      <c r="E350" s="8"/>
      <c r="F350" s="3"/>
      <c r="G350" s="139"/>
      <c r="H350" s="30">
        <v>43031.947916666664</v>
      </c>
      <c r="I350" s="30">
        <v>43033.381944444445</v>
      </c>
      <c r="J350" s="133" t="s">
        <v>773</v>
      </c>
      <c r="K350" s="133" t="s">
        <v>773</v>
      </c>
      <c r="L350" s="133" t="s">
        <v>773</v>
      </c>
      <c r="M350" s="12">
        <f t="shared" si="404"/>
        <v>0</v>
      </c>
      <c r="N350" s="12">
        <f t="shared" si="405"/>
        <v>0</v>
      </c>
      <c r="O350" s="12">
        <f t="shared" si="406"/>
        <v>0</v>
      </c>
      <c r="P350" s="12">
        <f t="shared" si="407"/>
        <v>1.4340277777810115</v>
      </c>
      <c r="Q350" s="26" t="s">
        <v>772</v>
      </c>
      <c r="R350" s="26" t="s">
        <v>772</v>
      </c>
      <c r="S350" s="26" t="s">
        <v>772</v>
      </c>
      <c r="T350" s="15" t="s">
        <v>642</v>
      </c>
      <c r="U350" s="16" t="s">
        <v>470</v>
      </c>
      <c r="V350" s="134" t="s">
        <v>627</v>
      </c>
      <c r="W350" s="106"/>
      <c r="X350" s="139"/>
    </row>
    <row r="351" spans="1:24" ht="31.5">
      <c r="B351" s="140" t="str">
        <f>IF(OR(ISBLANK(C351),C351="TOTAL")," ",SUM(A$8:A351))</f>
        <v xml:space="preserve"> </v>
      </c>
      <c r="C351" s="71"/>
      <c r="D351" s="5"/>
      <c r="E351" s="8"/>
      <c r="F351" s="3"/>
      <c r="G351" s="139"/>
      <c r="H351" s="30">
        <v>43034.015972222223</v>
      </c>
      <c r="I351" s="30">
        <v>43034.394444444442</v>
      </c>
      <c r="J351" s="133" t="s">
        <v>773</v>
      </c>
      <c r="K351" s="133" t="s">
        <v>773</v>
      </c>
      <c r="L351" s="133" t="s">
        <v>773</v>
      </c>
      <c r="M351" s="12">
        <f t="shared" si="404"/>
        <v>0</v>
      </c>
      <c r="N351" s="12">
        <f t="shared" si="405"/>
        <v>0</v>
      </c>
      <c r="O351" s="12">
        <f t="shared" si="406"/>
        <v>0</v>
      </c>
      <c r="P351" s="12">
        <f t="shared" si="407"/>
        <v>0.37847222221898846</v>
      </c>
      <c r="Q351" s="26" t="s">
        <v>772</v>
      </c>
      <c r="R351" s="26" t="s">
        <v>772</v>
      </c>
      <c r="S351" s="26" t="s">
        <v>772</v>
      </c>
      <c r="T351" s="13" t="s">
        <v>563</v>
      </c>
      <c r="U351" s="21" t="s">
        <v>470</v>
      </c>
      <c r="V351" s="135" t="s">
        <v>629</v>
      </c>
      <c r="W351" s="106"/>
      <c r="X351" s="139"/>
    </row>
    <row r="352" spans="1:24" ht="31.5">
      <c r="B352" s="140" t="str">
        <f>IF(OR(ISBLANK(C352),C352="TOTAL")," ",SUM(A$8:A352))</f>
        <v xml:space="preserve"> </v>
      </c>
      <c r="C352" s="71"/>
      <c r="D352" s="5"/>
      <c r="E352" s="8"/>
      <c r="F352" s="3"/>
      <c r="G352" s="139"/>
      <c r="H352" s="30">
        <v>43034.954861111109</v>
      </c>
      <c r="I352" s="30">
        <v>43037.397916666669</v>
      </c>
      <c r="J352" s="133" t="s">
        <v>773</v>
      </c>
      <c r="K352" s="133" t="s">
        <v>773</v>
      </c>
      <c r="L352" s="133" t="s">
        <v>773</v>
      </c>
      <c r="M352" s="12">
        <f t="shared" si="404"/>
        <v>0</v>
      </c>
      <c r="N352" s="12">
        <f t="shared" si="405"/>
        <v>0</v>
      </c>
      <c r="O352" s="12">
        <f t="shared" si="406"/>
        <v>0</v>
      </c>
      <c r="P352" s="12">
        <f t="shared" si="407"/>
        <v>2.4430555555591127</v>
      </c>
      <c r="Q352" s="26" t="s">
        <v>772</v>
      </c>
      <c r="R352" s="26" t="s">
        <v>772</v>
      </c>
      <c r="S352" s="26" t="s">
        <v>772</v>
      </c>
      <c r="T352" s="15" t="s">
        <v>530</v>
      </c>
      <c r="U352" s="16" t="s">
        <v>470</v>
      </c>
      <c r="V352" s="134" t="s">
        <v>629</v>
      </c>
      <c r="W352" s="106"/>
      <c r="X352" s="139"/>
    </row>
    <row r="353" spans="1:24" ht="31.5">
      <c r="B353" s="140" t="str">
        <f>IF(OR(ISBLANK(C353),C353="TOTAL")," ",SUM(A$8:A353))</f>
        <v xml:space="preserve"> </v>
      </c>
      <c r="C353" s="71"/>
      <c r="D353" s="5"/>
      <c r="E353" s="8"/>
      <c r="F353" s="3"/>
      <c r="G353" s="139"/>
      <c r="H353" s="30">
        <v>43037.855555555558</v>
      </c>
      <c r="I353" s="30">
        <v>43038.338194444441</v>
      </c>
      <c r="J353" s="133" t="s">
        <v>773</v>
      </c>
      <c r="K353" s="133" t="s">
        <v>773</v>
      </c>
      <c r="L353" s="133" t="s">
        <v>773</v>
      </c>
      <c r="M353" s="12">
        <f t="shared" si="404"/>
        <v>0</v>
      </c>
      <c r="N353" s="12">
        <f t="shared" si="405"/>
        <v>0</v>
      </c>
      <c r="O353" s="12">
        <f t="shared" si="406"/>
        <v>0</v>
      </c>
      <c r="P353" s="12">
        <f t="shared" si="407"/>
        <v>0.48263888888322981</v>
      </c>
      <c r="Q353" s="26" t="s">
        <v>772</v>
      </c>
      <c r="R353" s="26" t="s">
        <v>772</v>
      </c>
      <c r="S353" s="26" t="s">
        <v>772</v>
      </c>
      <c r="T353" s="13" t="s">
        <v>670</v>
      </c>
      <c r="U353" s="21" t="s">
        <v>470</v>
      </c>
      <c r="V353" s="135" t="s">
        <v>633</v>
      </c>
      <c r="W353" s="106"/>
      <c r="X353" s="139"/>
    </row>
    <row r="354" spans="1:24" ht="31.5">
      <c r="B354" s="140" t="str">
        <f>IF(OR(ISBLANK(C354),C354="TOTAL")," ",SUM(A$8:A354))</f>
        <v xml:space="preserve"> </v>
      </c>
      <c r="C354" s="71"/>
      <c r="D354" s="5"/>
      <c r="E354" s="8"/>
      <c r="F354" s="3"/>
      <c r="G354" s="139"/>
      <c r="H354" s="30">
        <v>43038.9</v>
      </c>
      <c r="I354" s="30">
        <v>43039.343055555553</v>
      </c>
      <c r="J354" s="133" t="s">
        <v>773</v>
      </c>
      <c r="K354" s="133" t="s">
        <v>773</v>
      </c>
      <c r="L354" s="133" t="s">
        <v>773</v>
      </c>
      <c r="M354" s="12">
        <f t="shared" si="404"/>
        <v>0</v>
      </c>
      <c r="N354" s="12">
        <f t="shared" si="405"/>
        <v>0</v>
      </c>
      <c r="O354" s="12">
        <f t="shared" si="406"/>
        <v>0</v>
      </c>
      <c r="P354" s="12">
        <f t="shared" si="407"/>
        <v>0.44305555555183673</v>
      </c>
      <c r="Q354" s="26" t="s">
        <v>772</v>
      </c>
      <c r="R354" s="26" t="s">
        <v>772</v>
      </c>
      <c r="S354" s="26" t="s">
        <v>772</v>
      </c>
      <c r="T354" s="13" t="s">
        <v>493</v>
      </c>
      <c r="U354" s="21" t="s">
        <v>470</v>
      </c>
      <c r="V354" s="135" t="s">
        <v>671</v>
      </c>
      <c r="W354" s="106"/>
      <c r="X354" s="139"/>
    </row>
    <row r="355" spans="1:24" ht="31.5">
      <c r="B355" s="140" t="str">
        <f>IF(OR(ISBLANK(C355),C355="TOTAL")," ",SUM(A$8:A355))</f>
        <v xml:space="preserve"> </v>
      </c>
      <c r="C355" s="71"/>
      <c r="D355" s="5"/>
      <c r="E355" s="8"/>
      <c r="F355" s="3"/>
      <c r="G355" s="139"/>
      <c r="H355" s="30">
        <v>43039.906944444447</v>
      </c>
      <c r="I355" s="30">
        <v>43040</v>
      </c>
      <c r="J355" s="133" t="s">
        <v>773</v>
      </c>
      <c r="K355" s="133" t="s">
        <v>773</v>
      </c>
      <c r="L355" s="133" t="s">
        <v>773</v>
      </c>
      <c r="M355" s="12">
        <f t="shared" si="404"/>
        <v>0</v>
      </c>
      <c r="N355" s="12">
        <f t="shared" si="405"/>
        <v>0</v>
      </c>
      <c r="O355" s="12">
        <f t="shared" si="406"/>
        <v>0</v>
      </c>
      <c r="P355" s="12">
        <f t="shared" si="407"/>
        <v>9.3055555553291924E-2</v>
      </c>
      <c r="Q355" s="26" t="s">
        <v>772</v>
      </c>
      <c r="R355" s="26" t="s">
        <v>772</v>
      </c>
      <c r="S355" s="26" t="s">
        <v>772</v>
      </c>
      <c r="T355" s="15" t="s">
        <v>535</v>
      </c>
      <c r="U355" s="21" t="s">
        <v>470</v>
      </c>
      <c r="V355" s="135" t="s">
        <v>671</v>
      </c>
      <c r="W355" s="106"/>
      <c r="X355" s="139"/>
    </row>
    <row r="356" spans="1:24" ht="18.75">
      <c r="B356" s="140" t="str">
        <f>IF(OR(ISBLANK(C356),C356="TOTAL")," ",SUM(A$8:A356))</f>
        <v xml:space="preserve"> </v>
      </c>
      <c r="C356" s="71"/>
      <c r="D356" s="5"/>
      <c r="E356" s="8"/>
      <c r="F356" s="3"/>
      <c r="G356" s="139"/>
      <c r="H356" s="30"/>
      <c r="I356" s="30"/>
      <c r="J356" s="30"/>
      <c r="K356" s="30"/>
      <c r="L356" s="30"/>
      <c r="M356" s="138">
        <f t="shared" ref="M356:O356" si="408">SUM(M341:M355)</f>
        <v>0</v>
      </c>
      <c r="N356" s="138">
        <f t="shared" si="408"/>
        <v>0</v>
      </c>
      <c r="O356" s="138">
        <f t="shared" si="408"/>
        <v>0</v>
      </c>
      <c r="P356" s="138">
        <f>SUM(P341:P355)</f>
        <v>12.043055555543106</v>
      </c>
      <c r="Q356" s="138"/>
      <c r="R356" s="138"/>
      <c r="S356" s="138"/>
      <c r="T356" s="15"/>
      <c r="U356" s="16"/>
      <c r="V356" s="134"/>
      <c r="W356" s="106"/>
      <c r="X356" s="53">
        <v>100</v>
      </c>
    </row>
    <row r="357" spans="1:24" ht="31.5">
      <c r="A357" s="70">
        <v>1</v>
      </c>
      <c r="B357" s="140">
        <f>IF(OR(ISBLANK(C357),C357="TOTAL")," ",SUM(A$8:A357))</f>
        <v>94</v>
      </c>
      <c r="C357" s="71" t="s">
        <v>215</v>
      </c>
      <c r="D357" s="5" t="s">
        <v>214</v>
      </c>
      <c r="E357" s="8">
        <v>153.672</v>
      </c>
      <c r="F357" s="3" t="s">
        <v>0</v>
      </c>
      <c r="G357" s="139"/>
      <c r="H357" s="30">
        <v>43032.917361111111</v>
      </c>
      <c r="I357" s="30">
        <v>43033.378472222219</v>
      </c>
      <c r="J357" s="133" t="s">
        <v>773</v>
      </c>
      <c r="K357" s="133" t="s">
        <v>773</v>
      </c>
      <c r="L357" s="133" t="s">
        <v>773</v>
      </c>
      <c r="M357" s="12">
        <f>IF(RIGHT(U357)="T",(+I357-H357),0)</f>
        <v>0</v>
      </c>
      <c r="N357" s="12">
        <f>IF(RIGHT(U357)="U",(+I357-H357),0)</f>
        <v>0</v>
      </c>
      <c r="O357" s="12">
        <f>IF(RIGHT(U357)="C",(+I357-H357),0)</f>
        <v>0</v>
      </c>
      <c r="P357" s="12">
        <f>IF(RIGHT(U357)="D",(+I357-H357),0)</f>
        <v>0.46111111110803904</v>
      </c>
      <c r="Q357" s="26" t="s">
        <v>772</v>
      </c>
      <c r="R357" s="26" t="s">
        <v>772</v>
      </c>
      <c r="S357" s="26" t="s">
        <v>772</v>
      </c>
      <c r="T357" s="13" t="s">
        <v>527</v>
      </c>
      <c r="U357" s="21" t="s">
        <v>470</v>
      </c>
      <c r="V357" s="135" t="s">
        <v>672</v>
      </c>
      <c r="W357" s="106"/>
      <c r="X357" s="139"/>
    </row>
    <row r="358" spans="1:24" ht="18.75">
      <c r="B358" s="140" t="str">
        <f>IF(OR(ISBLANK(C358),C358="TOTAL")," ",SUM(A$8:A358))</f>
        <v xml:space="preserve"> </v>
      </c>
      <c r="C358" s="71"/>
      <c r="D358" s="5"/>
      <c r="E358" s="8"/>
      <c r="F358" s="3"/>
      <c r="G358" s="139"/>
      <c r="H358" s="30"/>
      <c r="I358" s="30"/>
      <c r="J358" s="30"/>
      <c r="K358" s="30"/>
      <c r="L358" s="30"/>
      <c r="M358" s="138">
        <f>SUM(M357)</f>
        <v>0</v>
      </c>
      <c r="N358" s="138">
        <f>SUM(N357)</f>
        <v>0</v>
      </c>
      <c r="O358" s="138">
        <f t="shared" ref="O358:P358" si="409">SUM(O357)</f>
        <v>0</v>
      </c>
      <c r="P358" s="138">
        <f t="shared" si="409"/>
        <v>0.46111111110803904</v>
      </c>
      <c r="Q358" s="138"/>
      <c r="R358" s="138"/>
      <c r="S358" s="138"/>
      <c r="T358" s="13"/>
      <c r="U358" s="21"/>
      <c r="V358" s="135"/>
      <c r="W358" s="106"/>
      <c r="X358" s="53">
        <v>100</v>
      </c>
    </row>
    <row r="359" spans="1:24" ht="18.75">
      <c r="A359" s="70">
        <v>1</v>
      </c>
      <c r="B359" s="140">
        <f>IF(OR(ISBLANK(C359),C359="TOTAL")," ",SUM(A$8:A359))</f>
        <v>95</v>
      </c>
      <c r="C359" s="71" t="s">
        <v>213</v>
      </c>
      <c r="D359" s="5" t="s">
        <v>212</v>
      </c>
      <c r="E359" s="8">
        <v>153.672</v>
      </c>
      <c r="F359" s="3" t="s">
        <v>0</v>
      </c>
      <c r="G359" s="139"/>
      <c r="H359" s="30">
        <v>43032.088888888888</v>
      </c>
      <c r="I359" s="30">
        <v>43032.088888888888</v>
      </c>
      <c r="J359" s="133" t="s">
        <v>773</v>
      </c>
      <c r="K359" s="133" t="s">
        <v>773</v>
      </c>
      <c r="L359" s="133" t="s">
        <v>773</v>
      </c>
      <c r="M359" s="12">
        <f>IF(RIGHT(U359)="T",(+I359-H359),0)</f>
        <v>0</v>
      </c>
      <c r="N359" s="12">
        <f>IF(RIGHT(U359)="U",(+I359-H359),0)</f>
        <v>0</v>
      </c>
      <c r="O359" s="12">
        <f>IF(RIGHT(U359)="C",(+I359-H359),0)</f>
        <v>0</v>
      </c>
      <c r="P359" s="12">
        <f>IF(RIGHT(U359)="D",(+I359-H359),0)</f>
        <v>0</v>
      </c>
      <c r="Q359" s="26" t="s">
        <v>772</v>
      </c>
      <c r="R359" s="26" t="s">
        <v>772</v>
      </c>
      <c r="S359" s="26" t="s">
        <v>772</v>
      </c>
      <c r="T359" s="22" t="s">
        <v>472</v>
      </c>
      <c r="U359" s="16" t="s">
        <v>473</v>
      </c>
      <c r="V359" s="135" t="s">
        <v>673</v>
      </c>
      <c r="W359" s="106"/>
      <c r="X359" s="139"/>
    </row>
    <row r="360" spans="1:24" ht="18.75">
      <c r="B360" s="140" t="str">
        <f>IF(OR(ISBLANK(C360),C360="TOTAL")," ",SUM(A$8:A360))</f>
        <v xml:space="preserve"> </v>
      </c>
      <c r="C360" s="71"/>
      <c r="D360" s="5"/>
      <c r="E360" s="8"/>
      <c r="F360" s="3"/>
      <c r="G360" s="139"/>
      <c r="H360" s="30"/>
      <c r="I360" s="30"/>
      <c r="J360" s="30"/>
      <c r="K360" s="30"/>
      <c r="L360" s="30"/>
      <c r="M360" s="138">
        <f>SUM(M359)</f>
        <v>0</v>
      </c>
      <c r="N360" s="138">
        <f>SUM(N359)</f>
        <v>0</v>
      </c>
      <c r="O360" s="138">
        <f t="shared" ref="O360:P360" si="410">SUM(O359)</f>
        <v>0</v>
      </c>
      <c r="P360" s="138">
        <f t="shared" si="410"/>
        <v>0</v>
      </c>
      <c r="Q360" s="138"/>
      <c r="R360" s="138"/>
      <c r="S360" s="138"/>
      <c r="T360" s="22"/>
      <c r="U360" s="16"/>
      <c r="V360" s="135"/>
      <c r="W360" s="106"/>
      <c r="X360" s="53">
        <v>100</v>
      </c>
    </row>
    <row r="361" spans="1:24" ht="18.75">
      <c r="A361" s="70">
        <v>1</v>
      </c>
      <c r="B361" s="140">
        <f>IF(OR(ISBLANK(C361),C361="TOTAL")," ",SUM(A$8:A361))</f>
        <v>96</v>
      </c>
      <c r="C361" s="71" t="s">
        <v>211</v>
      </c>
      <c r="D361" s="5" t="s">
        <v>210</v>
      </c>
      <c r="E361" s="8">
        <v>65.5</v>
      </c>
      <c r="F361" s="3" t="s">
        <v>0</v>
      </c>
      <c r="G361" s="139"/>
      <c r="H361" s="139"/>
      <c r="I361" s="139"/>
      <c r="J361" s="133" t="s">
        <v>773</v>
      </c>
      <c r="K361" s="133" t="s">
        <v>773</v>
      </c>
      <c r="L361" s="133" t="s">
        <v>773</v>
      </c>
      <c r="M361" s="12">
        <f t="shared" ref="M361" si="411">IF(RIGHT(U361)="T",(+I361-H361),0)</f>
        <v>0</v>
      </c>
      <c r="N361" s="12">
        <f t="shared" ref="N361" si="412">IF(RIGHT(U361)="U",(+I361-H361),0)</f>
        <v>0</v>
      </c>
      <c r="O361" s="12">
        <f t="shared" ref="O361" si="413">IF(RIGHT(U361)="C",(+I361-H361),0)</f>
        <v>0</v>
      </c>
      <c r="P361" s="12">
        <f t="shared" ref="P361" si="414">IF(RIGHT(U361)="D",(+I361-H361),0)</f>
        <v>0</v>
      </c>
      <c r="Q361" s="26" t="s">
        <v>772</v>
      </c>
      <c r="R361" s="26" t="s">
        <v>772</v>
      </c>
      <c r="S361" s="26" t="s">
        <v>772</v>
      </c>
      <c r="T361" s="139"/>
      <c r="U361" s="139"/>
      <c r="V361" s="139"/>
      <c r="W361" s="106"/>
      <c r="X361" s="139"/>
    </row>
    <row r="362" spans="1:24" ht="18.75">
      <c r="B362" s="140" t="str">
        <f>IF(OR(ISBLANK(C362),C362="TOTAL")," ",SUM(A$8:A362))</f>
        <v xml:space="preserve"> </v>
      </c>
      <c r="C362" s="71"/>
      <c r="D362" s="5"/>
      <c r="E362" s="8"/>
      <c r="F362" s="3"/>
      <c r="G362" s="139"/>
      <c r="H362" s="139"/>
      <c r="I362" s="139"/>
      <c r="J362" s="139"/>
      <c r="K362" s="139"/>
      <c r="L362" s="139"/>
      <c r="M362" s="138">
        <f t="shared" ref="M362" si="415">SUM(M361)</f>
        <v>0</v>
      </c>
      <c r="N362" s="138">
        <f t="shared" ref="N362:P362" si="416">SUM(N361)</f>
        <v>0</v>
      </c>
      <c r="O362" s="138">
        <f t="shared" si="416"/>
        <v>0</v>
      </c>
      <c r="P362" s="138">
        <f t="shared" si="416"/>
        <v>0</v>
      </c>
      <c r="Q362" s="139"/>
      <c r="R362" s="139"/>
      <c r="S362" s="139"/>
      <c r="T362" s="139"/>
      <c r="U362" s="139"/>
      <c r="V362" s="139"/>
      <c r="W362" s="106"/>
      <c r="X362" s="53">
        <v>100</v>
      </c>
    </row>
    <row r="363" spans="1:24" ht="18.75">
      <c r="A363" s="70">
        <v>1</v>
      </c>
      <c r="B363" s="140">
        <f>IF(OR(ISBLANK(C363),C363="TOTAL")," ",SUM(A$8:A363))</f>
        <v>97</v>
      </c>
      <c r="C363" s="71" t="s">
        <v>209</v>
      </c>
      <c r="D363" s="5" t="s">
        <v>208</v>
      </c>
      <c r="E363" s="8">
        <v>65.5</v>
      </c>
      <c r="F363" s="3" t="s">
        <v>0</v>
      </c>
      <c r="G363" s="139"/>
      <c r="H363" s="139"/>
      <c r="I363" s="139"/>
      <c r="J363" s="133" t="s">
        <v>773</v>
      </c>
      <c r="K363" s="133" t="s">
        <v>773</v>
      </c>
      <c r="L363" s="133" t="s">
        <v>773</v>
      </c>
      <c r="M363" s="12">
        <f t="shared" ref="M363" si="417">IF(RIGHT(U363)="T",(+I363-H363),0)</f>
        <v>0</v>
      </c>
      <c r="N363" s="12">
        <f t="shared" ref="N363" si="418">IF(RIGHT(U363)="U",(+I363-H363),0)</f>
        <v>0</v>
      </c>
      <c r="O363" s="12">
        <f t="shared" ref="O363" si="419">IF(RIGHT(U363)="C",(+I363-H363),0)</f>
        <v>0</v>
      </c>
      <c r="P363" s="12">
        <f t="shared" ref="P363" si="420">IF(RIGHT(U363)="D",(+I363-H363),0)</f>
        <v>0</v>
      </c>
      <c r="Q363" s="26" t="s">
        <v>772</v>
      </c>
      <c r="R363" s="26" t="s">
        <v>772</v>
      </c>
      <c r="S363" s="26" t="s">
        <v>772</v>
      </c>
      <c r="T363" s="139"/>
      <c r="U363" s="139"/>
      <c r="V363" s="139"/>
      <c r="W363" s="106"/>
      <c r="X363" s="139"/>
    </row>
    <row r="364" spans="1:24" ht="18.75">
      <c r="B364" s="140" t="str">
        <f>IF(OR(ISBLANK(C364),C364="TOTAL")," ",SUM(A$8:A364))</f>
        <v xml:space="preserve"> </v>
      </c>
      <c r="C364" s="71"/>
      <c r="D364" s="5"/>
      <c r="E364" s="8"/>
      <c r="F364" s="3"/>
      <c r="G364" s="139"/>
      <c r="H364" s="139"/>
      <c r="I364" s="139"/>
      <c r="J364" s="139"/>
      <c r="K364" s="139"/>
      <c r="L364" s="139"/>
      <c r="M364" s="138">
        <f t="shared" ref="M364" si="421">SUM(M363)</f>
        <v>0</v>
      </c>
      <c r="N364" s="138">
        <f t="shared" ref="N364:P364" si="422">SUM(N363)</f>
        <v>0</v>
      </c>
      <c r="O364" s="138">
        <f t="shared" si="422"/>
        <v>0</v>
      </c>
      <c r="P364" s="138">
        <f t="shared" si="422"/>
        <v>0</v>
      </c>
      <c r="Q364" s="139"/>
      <c r="R364" s="139"/>
      <c r="S364" s="139"/>
      <c r="T364" s="139"/>
      <c r="U364" s="139"/>
      <c r="V364" s="139"/>
      <c r="W364" s="106"/>
      <c r="X364" s="53">
        <v>100</v>
      </c>
    </row>
    <row r="365" spans="1:24" ht="18.75">
      <c r="A365" s="70">
        <v>1</v>
      </c>
      <c r="B365" s="140">
        <f>IF(OR(ISBLANK(C365),C365="TOTAL")," ",SUM(A$8:A365))</f>
        <v>98</v>
      </c>
      <c r="C365" s="71" t="s">
        <v>207</v>
      </c>
      <c r="D365" s="5" t="s">
        <v>206</v>
      </c>
      <c r="E365" s="8">
        <v>78.837000000000003</v>
      </c>
      <c r="F365" s="3" t="s">
        <v>0</v>
      </c>
      <c r="G365" s="139"/>
      <c r="H365" s="139"/>
      <c r="I365" s="139"/>
      <c r="J365" s="133" t="s">
        <v>773</v>
      </c>
      <c r="K365" s="133" t="s">
        <v>773</v>
      </c>
      <c r="L365" s="133" t="s">
        <v>773</v>
      </c>
      <c r="M365" s="12">
        <f t="shared" ref="M365" si="423">IF(RIGHT(U365)="T",(+I365-H365),0)</f>
        <v>0</v>
      </c>
      <c r="N365" s="12">
        <f t="shared" ref="N365" si="424">IF(RIGHT(U365)="U",(+I365-H365),0)</f>
        <v>0</v>
      </c>
      <c r="O365" s="12">
        <f t="shared" ref="O365" si="425">IF(RIGHT(U365)="C",(+I365-H365),0)</f>
        <v>0</v>
      </c>
      <c r="P365" s="12">
        <f t="shared" ref="P365" si="426">IF(RIGHT(U365)="D",(+I365-H365),0)</f>
        <v>0</v>
      </c>
      <c r="Q365" s="26" t="s">
        <v>772</v>
      </c>
      <c r="R365" s="26" t="s">
        <v>772</v>
      </c>
      <c r="S365" s="26" t="s">
        <v>772</v>
      </c>
      <c r="T365" s="139"/>
      <c r="U365" s="139"/>
      <c r="V365" s="139"/>
      <c r="W365" s="106"/>
      <c r="X365" s="139"/>
    </row>
    <row r="366" spans="1:24" ht="18.75">
      <c r="B366" s="140" t="str">
        <f>IF(OR(ISBLANK(C366),C366="TOTAL")," ",SUM(A$8:A366))</f>
        <v xml:space="preserve"> </v>
      </c>
      <c r="C366" s="71"/>
      <c r="D366" s="5"/>
      <c r="E366" s="8"/>
      <c r="F366" s="3"/>
      <c r="G366" s="139"/>
      <c r="H366" s="139"/>
      <c r="I366" s="139"/>
      <c r="J366" s="139"/>
      <c r="K366" s="139"/>
      <c r="L366" s="139"/>
      <c r="M366" s="138">
        <f t="shared" ref="M366" si="427">SUM(M365)</f>
        <v>0</v>
      </c>
      <c r="N366" s="138">
        <f t="shared" ref="N366:P366" si="428">SUM(N365)</f>
        <v>0</v>
      </c>
      <c r="O366" s="138">
        <f t="shared" si="428"/>
        <v>0</v>
      </c>
      <c r="P366" s="138">
        <f t="shared" si="428"/>
        <v>0</v>
      </c>
      <c r="Q366" s="139"/>
      <c r="R366" s="139"/>
      <c r="S366" s="139"/>
      <c r="T366" s="139"/>
      <c r="U366" s="139"/>
      <c r="V366" s="139"/>
      <c r="W366" s="106"/>
      <c r="X366" s="53">
        <v>100</v>
      </c>
    </row>
    <row r="367" spans="1:24" ht="18.75">
      <c r="A367" s="70">
        <v>1</v>
      </c>
      <c r="B367" s="140">
        <f>IF(OR(ISBLANK(C367),C367="TOTAL")," ",SUM(A$8:A367))</f>
        <v>99</v>
      </c>
      <c r="C367" s="71" t="s">
        <v>205</v>
      </c>
      <c r="D367" s="5" t="s">
        <v>204</v>
      </c>
      <c r="E367" s="8">
        <v>78.837000000000003</v>
      </c>
      <c r="F367" s="3" t="s">
        <v>0</v>
      </c>
      <c r="G367" s="139"/>
      <c r="H367" s="139"/>
      <c r="I367" s="139"/>
      <c r="J367" s="133" t="s">
        <v>773</v>
      </c>
      <c r="K367" s="133" t="s">
        <v>773</v>
      </c>
      <c r="L367" s="133" t="s">
        <v>773</v>
      </c>
      <c r="M367" s="12">
        <f t="shared" ref="M367" si="429">IF(RIGHT(U367)="T",(+I367-H367),0)</f>
        <v>0</v>
      </c>
      <c r="N367" s="12">
        <f t="shared" ref="N367" si="430">IF(RIGHT(U367)="U",(+I367-H367),0)</f>
        <v>0</v>
      </c>
      <c r="O367" s="12">
        <f t="shared" ref="O367" si="431">IF(RIGHT(U367)="C",(+I367-H367),0)</f>
        <v>0</v>
      </c>
      <c r="P367" s="12">
        <f t="shared" ref="P367" si="432">IF(RIGHT(U367)="D",(+I367-H367),0)</f>
        <v>0</v>
      </c>
      <c r="Q367" s="26" t="s">
        <v>772</v>
      </c>
      <c r="R367" s="26" t="s">
        <v>772</v>
      </c>
      <c r="S367" s="26" t="s">
        <v>772</v>
      </c>
      <c r="T367" s="139"/>
      <c r="U367" s="139"/>
      <c r="V367" s="139"/>
      <c r="W367" s="106"/>
      <c r="X367" s="139"/>
    </row>
    <row r="368" spans="1:24" ht="18.75">
      <c r="B368" s="140" t="str">
        <f>IF(OR(ISBLANK(C368),C368="TOTAL")," ",SUM(A$8:A368))</f>
        <v xml:space="preserve"> </v>
      </c>
      <c r="C368" s="71"/>
      <c r="D368" s="5"/>
      <c r="E368" s="8"/>
      <c r="F368" s="3"/>
      <c r="G368" s="139"/>
      <c r="H368" s="139"/>
      <c r="I368" s="139"/>
      <c r="J368" s="139"/>
      <c r="K368" s="139"/>
      <c r="L368" s="139"/>
      <c r="M368" s="138">
        <f t="shared" ref="M368" si="433">SUM(M367)</f>
        <v>0</v>
      </c>
      <c r="N368" s="138">
        <f t="shared" ref="N368:P368" si="434">SUM(N367)</f>
        <v>0</v>
      </c>
      <c r="O368" s="138">
        <f t="shared" si="434"/>
        <v>0</v>
      </c>
      <c r="P368" s="138">
        <f t="shared" si="434"/>
        <v>0</v>
      </c>
      <c r="Q368" s="139"/>
      <c r="R368" s="139"/>
      <c r="S368" s="139"/>
      <c r="T368" s="139"/>
      <c r="U368" s="139"/>
      <c r="V368" s="139"/>
      <c r="W368" s="106"/>
      <c r="X368" s="53">
        <v>100</v>
      </c>
    </row>
    <row r="369" spans="1:24" ht="31.5">
      <c r="A369" s="70">
        <v>1</v>
      </c>
      <c r="B369" s="140">
        <f>IF(OR(ISBLANK(C369),C369="TOTAL")," ",SUM(A$8:A369))</f>
        <v>100</v>
      </c>
      <c r="C369" s="71" t="s">
        <v>203</v>
      </c>
      <c r="D369" s="5" t="s">
        <v>202</v>
      </c>
      <c r="E369" s="8">
        <v>47.363</v>
      </c>
      <c r="F369" s="3" t="s">
        <v>0</v>
      </c>
      <c r="G369" s="139"/>
      <c r="H369" s="30">
        <v>43031.027083333334</v>
      </c>
      <c r="I369" s="30">
        <v>43031.25277777778</v>
      </c>
      <c r="J369" s="133" t="s">
        <v>773</v>
      </c>
      <c r="K369" s="133" t="s">
        <v>773</v>
      </c>
      <c r="L369" s="133" t="s">
        <v>773</v>
      </c>
      <c r="M369" s="12">
        <f>IF(RIGHT(U369)="T",(+I369-H369),0)</f>
        <v>0</v>
      </c>
      <c r="N369" s="12">
        <f>IF(RIGHT(U369)="U",(+I369-H369),0)</f>
        <v>0</v>
      </c>
      <c r="O369" s="12">
        <f>IF(RIGHT(U369)="C",(+I369-H369),0)</f>
        <v>0</v>
      </c>
      <c r="P369" s="12">
        <f>IF(RIGHT(U369)="D",(+I369-H369),0)</f>
        <v>0.22569444444525288</v>
      </c>
      <c r="Q369" s="26" t="s">
        <v>772</v>
      </c>
      <c r="R369" s="26" t="s">
        <v>772</v>
      </c>
      <c r="S369" s="26" t="s">
        <v>772</v>
      </c>
      <c r="T369" s="13" t="s">
        <v>655</v>
      </c>
      <c r="U369" s="21" t="s">
        <v>470</v>
      </c>
      <c r="V369" s="135" t="s">
        <v>674</v>
      </c>
      <c r="W369" s="106"/>
      <c r="X369" s="139"/>
    </row>
    <row r="370" spans="1:24" ht="18.75">
      <c r="B370" s="140" t="str">
        <f>IF(OR(ISBLANK(C370),C370="TOTAL")," ",SUM(A$8:A370))</f>
        <v xml:space="preserve"> </v>
      </c>
      <c r="C370" s="71"/>
      <c r="D370" s="5"/>
      <c r="E370" s="8"/>
      <c r="F370" s="3"/>
      <c r="G370" s="139"/>
      <c r="H370" s="30"/>
      <c r="I370" s="30"/>
      <c r="J370" s="30"/>
      <c r="K370" s="30"/>
      <c r="L370" s="30"/>
      <c r="M370" s="138">
        <f>SUM(M369)</f>
        <v>0</v>
      </c>
      <c r="N370" s="138">
        <f>SUM(N369)</f>
        <v>0</v>
      </c>
      <c r="O370" s="138">
        <f t="shared" ref="O370:P370" si="435">SUM(O369)</f>
        <v>0</v>
      </c>
      <c r="P370" s="138">
        <f t="shared" si="435"/>
        <v>0.22569444444525288</v>
      </c>
      <c r="Q370" s="138"/>
      <c r="R370" s="138"/>
      <c r="S370" s="138"/>
      <c r="T370" s="13"/>
      <c r="U370" s="21"/>
      <c r="V370" s="135"/>
      <c r="W370" s="106"/>
      <c r="X370" s="53">
        <v>100</v>
      </c>
    </row>
    <row r="371" spans="1:24" ht="18.75">
      <c r="A371" s="70">
        <v>1</v>
      </c>
      <c r="B371" s="140">
        <f>IF(OR(ISBLANK(C371),C371="TOTAL")," ",SUM(A$8:A371))</f>
        <v>101</v>
      </c>
      <c r="C371" s="71" t="s">
        <v>201</v>
      </c>
      <c r="D371" s="5" t="s">
        <v>200</v>
      </c>
      <c r="E371" s="8">
        <v>47.363</v>
      </c>
      <c r="F371" s="3" t="s">
        <v>0</v>
      </c>
      <c r="G371" s="139"/>
      <c r="H371" s="139"/>
      <c r="I371" s="139"/>
      <c r="J371" s="133" t="s">
        <v>773</v>
      </c>
      <c r="K371" s="133" t="s">
        <v>773</v>
      </c>
      <c r="L371" s="133" t="s">
        <v>773</v>
      </c>
      <c r="M371" s="12">
        <f t="shared" ref="M371" si="436">IF(RIGHT(U371)="T",(+I371-H371),0)</f>
        <v>0</v>
      </c>
      <c r="N371" s="12">
        <f t="shared" ref="N371" si="437">IF(RIGHT(U371)="U",(+I371-H371),0)</f>
        <v>0</v>
      </c>
      <c r="O371" s="12">
        <f t="shared" ref="O371" si="438">IF(RIGHT(U371)="C",(+I371-H371),0)</f>
        <v>0</v>
      </c>
      <c r="P371" s="12">
        <f t="shared" ref="P371" si="439">IF(RIGHT(U371)="D",(+I371-H371),0)</f>
        <v>0</v>
      </c>
      <c r="Q371" s="26" t="s">
        <v>772</v>
      </c>
      <c r="R371" s="26" t="s">
        <v>772</v>
      </c>
      <c r="S371" s="26" t="s">
        <v>772</v>
      </c>
      <c r="T371" s="139"/>
      <c r="U371" s="139"/>
      <c r="V371" s="139"/>
      <c r="W371" s="106"/>
      <c r="X371" s="139"/>
    </row>
    <row r="372" spans="1:24" ht="18.75">
      <c r="B372" s="140" t="str">
        <f>IF(OR(ISBLANK(C372),C372="TOTAL")," ",SUM(A$8:A372))</f>
        <v xml:space="preserve"> </v>
      </c>
      <c r="C372" s="71"/>
      <c r="D372" s="5"/>
      <c r="E372" s="8"/>
      <c r="F372" s="3"/>
      <c r="G372" s="139"/>
      <c r="H372" s="139"/>
      <c r="I372" s="139"/>
      <c r="J372" s="139"/>
      <c r="K372" s="139"/>
      <c r="L372" s="139"/>
      <c r="M372" s="138">
        <f t="shared" ref="M372" si="440">SUM(M371)</f>
        <v>0</v>
      </c>
      <c r="N372" s="138">
        <f t="shared" ref="N372:P372" si="441">SUM(N371)</f>
        <v>0</v>
      </c>
      <c r="O372" s="138">
        <f t="shared" si="441"/>
        <v>0</v>
      </c>
      <c r="P372" s="138">
        <f t="shared" si="441"/>
        <v>0</v>
      </c>
      <c r="Q372" s="139"/>
      <c r="R372" s="139"/>
      <c r="S372" s="139"/>
      <c r="T372" s="139"/>
      <c r="U372" s="139"/>
      <c r="V372" s="139"/>
      <c r="W372" s="106"/>
      <c r="X372" s="53">
        <v>100</v>
      </c>
    </row>
    <row r="373" spans="1:24" ht="18.75">
      <c r="A373" s="70">
        <v>1</v>
      </c>
      <c r="B373" s="140">
        <f>IF(OR(ISBLANK(C373),C373="TOTAL")," ",SUM(A$8:A373))</f>
        <v>102</v>
      </c>
      <c r="C373" s="71" t="s">
        <v>199</v>
      </c>
      <c r="D373" s="5" t="s">
        <v>198</v>
      </c>
      <c r="E373" s="8">
        <v>14.4</v>
      </c>
      <c r="F373" s="3" t="s">
        <v>0</v>
      </c>
      <c r="G373" s="139"/>
      <c r="H373" s="139"/>
      <c r="I373" s="139"/>
      <c r="J373" s="133" t="s">
        <v>773</v>
      </c>
      <c r="K373" s="133" t="s">
        <v>773</v>
      </c>
      <c r="L373" s="133" t="s">
        <v>773</v>
      </c>
      <c r="M373" s="12">
        <f t="shared" ref="M373" si="442">IF(RIGHT(U373)="T",(+I373-H373),0)</f>
        <v>0</v>
      </c>
      <c r="N373" s="12">
        <f t="shared" ref="N373" si="443">IF(RIGHT(U373)="U",(+I373-H373),0)</f>
        <v>0</v>
      </c>
      <c r="O373" s="12">
        <f t="shared" ref="O373" si="444">IF(RIGHT(U373)="C",(+I373-H373),0)</f>
        <v>0</v>
      </c>
      <c r="P373" s="12">
        <f t="shared" ref="P373" si="445">IF(RIGHT(U373)="D",(+I373-H373),0)</f>
        <v>0</v>
      </c>
      <c r="Q373" s="26" t="s">
        <v>772</v>
      </c>
      <c r="R373" s="26" t="s">
        <v>772</v>
      </c>
      <c r="S373" s="26" t="s">
        <v>772</v>
      </c>
      <c r="T373" s="139"/>
      <c r="U373" s="139"/>
      <c r="V373" s="139"/>
      <c r="W373" s="106"/>
      <c r="X373" s="139"/>
    </row>
    <row r="374" spans="1:24" ht="18.75">
      <c r="B374" s="140" t="str">
        <f>IF(OR(ISBLANK(C374),C374="TOTAL")," ",SUM(A$8:A374))</f>
        <v xml:space="preserve"> </v>
      </c>
      <c r="C374" s="71"/>
      <c r="D374" s="5"/>
      <c r="E374" s="8"/>
      <c r="F374" s="3"/>
      <c r="G374" s="139"/>
      <c r="H374" s="139"/>
      <c r="I374" s="139"/>
      <c r="J374" s="139"/>
      <c r="K374" s="139"/>
      <c r="L374" s="139"/>
      <c r="M374" s="138">
        <f t="shared" ref="M374" si="446">SUM(M373)</f>
        <v>0</v>
      </c>
      <c r="N374" s="138">
        <f t="shared" ref="N374:P374" si="447">SUM(N373)</f>
        <v>0</v>
      </c>
      <c r="O374" s="138">
        <f t="shared" si="447"/>
        <v>0</v>
      </c>
      <c r="P374" s="138">
        <f t="shared" si="447"/>
        <v>0</v>
      </c>
      <c r="Q374" s="139"/>
      <c r="R374" s="139"/>
      <c r="S374" s="139"/>
      <c r="T374" s="139"/>
      <c r="U374" s="139"/>
      <c r="V374" s="139"/>
      <c r="W374" s="106"/>
      <c r="X374" s="53">
        <v>100</v>
      </c>
    </row>
    <row r="375" spans="1:24" ht="18.75">
      <c r="A375" s="70">
        <v>1</v>
      </c>
      <c r="B375" s="140">
        <f>IF(OR(ISBLANK(C375),C375="TOTAL")," ",SUM(A$8:A375))</f>
        <v>103</v>
      </c>
      <c r="C375" s="71" t="s">
        <v>197</v>
      </c>
      <c r="D375" s="5" t="s">
        <v>196</v>
      </c>
      <c r="E375" s="8">
        <v>14.4</v>
      </c>
      <c r="F375" s="3" t="s">
        <v>0</v>
      </c>
      <c r="G375" s="139"/>
      <c r="H375" s="139"/>
      <c r="I375" s="139"/>
      <c r="J375" s="133" t="s">
        <v>773</v>
      </c>
      <c r="K375" s="133" t="s">
        <v>773</v>
      </c>
      <c r="L375" s="133" t="s">
        <v>773</v>
      </c>
      <c r="M375" s="12">
        <f t="shared" ref="M375" si="448">IF(RIGHT(U375)="T",(+I375-H375),0)</f>
        <v>0</v>
      </c>
      <c r="N375" s="12">
        <f t="shared" ref="N375" si="449">IF(RIGHT(U375)="U",(+I375-H375),0)</f>
        <v>0</v>
      </c>
      <c r="O375" s="12">
        <f t="shared" ref="O375" si="450">IF(RIGHT(U375)="C",(+I375-H375),0)</f>
        <v>0</v>
      </c>
      <c r="P375" s="12">
        <f t="shared" ref="P375" si="451">IF(RIGHT(U375)="D",(+I375-H375),0)</f>
        <v>0</v>
      </c>
      <c r="Q375" s="26" t="s">
        <v>772</v>
      </c>
      <c r="R375" s="26" t="s">
        <v>772</v>
      </c>
      <c r="S375" s="26" t="s">
        <v>772</v>
      </c>
      <c r="T375" s="139"/>
      <c r="U375" s="139"/>
      <c r="V375" s="139"/>
      <c r="W375" s="106"/>
      <c r="X375" s="139"/>
    </row>
    <row r="376" spans="1:24" ht="18.75">
      <c r="B376" s="140" t="str">
        <f>IF(OR(ISBLANK(C376),C376="TOTAL")," ",SUM(A$8:A376))</f>
        <v xml:space="preserve"> </v>
      </c>
      <c r="C376" s="71"/>
      <c r="D376" s="5"/>
      <c r="E376" s="8"/>
      <c r="F376" s="3"/>
      <c r="G376" s="139"/>
      <c r="H376" s="139"/>
      <c r="I376" s="139"/>
      <c r="J376" s="139"/>
      <c r="K376" s="139"/>
      <c r="L376" s="139"/>
      <c r="M376" s="138">
        <f t="shared" ref="M376" si="452">SUM(M375)</f>
        <v>0</v>
      </c>
      <c r="N376" s="138">
        <f t="shared" ref="N376:P376" si="453">SUM(N375)</f>
        <v>0</v>
      </c>
      <c r="O376" s="138">
        <f t="shared" si="453"/>
        <v>0</v>
      </c>
      <c r="P376" s="138">
        <f t="shared" si="453"/>
        <v>0</v>
      </c>
      <c r="Q376" s="139"/>
      <c r="R376" s="139"/>
      <c r="S376" s="139"/>
      <c r="T376" s="139"/>
      <c r="U376" s="139"/>
      <c r="V376" s="139"/>
      <c r="W376" s="106"/>
      <c r="X376" s="53">
        <v>100</v>
      </c>
    </row>
    <row r="377" spans="1:24" ht="31.5">
      <c r="A377" s="70">
        <v>1</v>
      </c>
      <c r="B377" s="140">
        <f>IF(OR(ISBLANK(C377),C377="TOTAL")," ",SUM(A$8:A377))</f>
        <v>104</v>
      </c>
      <c r="C377" s="71" t="s">
        <v>195</v>
      </c>
      <c r="D377" s="5" t="s">
        <v>194</v>
      </c>
      <c r="E377" s="8">
        <v>71.400000000000006</v>
      </c>
      <c r="F377" s="3" t="s">
        <v>0</v>
      </c>
      <c r="G377" s="139"/>
      <c r="H377" s="30">
        <v>43033.041666666664</v>
      </c>
      <c r="I377" s="30">
        <v>43033.291666666664</v>
      </c>
      <c r="J377" s="133" t="s">
        <v>773</v>
      </c>
      <c r="K377" s="133" t="s">
        <v>773</v>
      </c>
      <c r="L377" s="133" t="s">
        <v>773</v>
      </c>
      <c r="M377" s="12">
        <f>IF(RIGHT(U377)="T",(+I377-H377),0)</f>
        <v>0</v>
      </c>
      <c r="N377" s="12">
        <f>IF(RIGHT(U377)="U",(+I377-H377),0)</f>
        <v>0</v>
      </c>
      <c r="O377" s="12">
        <f>IF(RIGHT(U377)="C",(+I377-H377),0)</f>
        <v>0</v>
      </c>
      <c r="P377" s="12">
        <f>IF(RIGHT(U377)="D",(+I377-H377),0)</f>
        <v>0.25</v>
      </c>
      <c r="Q377" s="26" t="s">
        <v>772</v>
      </c>
      <c r="R377" s="26" t="s">
        <v>772</v>
      </c>
      <c r="S377" s="26" t="s">
        <v>772</v>
      </c>
      <c r="T377" s="13" t="s">
        <v>675</v>
      </c>
      <c r="U377" s="21" t="s">
        <v>470</v>
      </c>
      <c r="V377" s="135" t="s">
        <v>676</v>
      </c>
      <c r="W377" s="106"/>
      <c r="X377" s="139"/>
    </row>
    <row r="378" spans="1:24" ht="31.5">
      <c r="B378" s="140" t="str">
        <f>IF(OR(ISBLANK(C378),C378="TOTAL")," ",SUM(A$8:A378))</f>
        <v xml:space="preserve"> </v>
      </c>
      <c r="C378" s="71"/>
      <c r="D378" s="5"/>
      <c r="E378" s="8"/>
      <c r="F378" s="3"/>
      <c r="G378" s="139"/>
      <c r="H378" s="30">
        <v>43034.020138888889</v>
      </c>
      <c r="I378" s="30">
        <v>43034.020833333336</v>
      </c>
      <c r="J378" s="133" t="s">
        <v>773</v>
      </c>
      <c r="K378" s="133" t="s">
        <v>773</v>
      </c>
      <c r="L378" s="133" t="s">
        <v>773</v>
      </c>
      <c r="M378" s="12">
        <f>IF(RIGHT(U378)="T",(+I378-H378),0)</f>
        <v>0</v>
      </c>
      <c r="N378" s="12">
        <f>IF(RIGHT(U378)="U",(+I378-H378),0)</f>
        <v>0</v>
      </c>
      <c r="O378" s="12">
        <f>IF(RIGHT(U378)="C",(+I378-H378),0)</f>
        <v>0</v>
      </c>
      <c r="P378" s="12">
        <f>IF(RIGHT(U378)="D",(+I378-H378),0)</f>
        <v>6.944444467080757E-4</v>
      </c>
      <c r="Q378" s="26" t="s">
        <v>772</v>
      </c>
      <c r="R378" s="26" t="s">
        <v>772</v>
      </c>
      <c r="S378" s="26" t="s">
        <v>772</v>
      </c>
      <c r="T378" s="13" t="s">
        <v>563</v>
      </c>
      <c r="U378" s="21" t="s">
        <v>470</v>
      </c>
      <c r="V378" s="135" t="s">
        <v>487</v>
      </c>
      <c r="W378" s="106"/>
      <c r="X378" s="139"/>
    </row>
    <row r="379" spans="1:24" ht="31.5">
      <c r="B379" s="140" t="str">
        <f>IF(OR(ISBLANK(C379),C379="TOTAL")," ",SUM(A$8:A379))</f>
        <v xml:space="preserve"> </v>
      </c>
      <c r="C379" s="71"/>
      <c r="D379" s="5"/>
      <c r="E379" s="8"/>
      <c r="F379" s="3"/>
      <c r="G379" s="139"/>
      <c r="H379" s="30">
        <v>43034.909722222219</v>
      </c>
      <c r="I379" s="30">
        <v>43035.600694444445</v>
      </c>
      <c r="J379" s="133" t="s">
        <v>773</v>
      </c>
      <c r="K379" s="133" t="s">
        <v>773</v>
      </c>
      <c r="L379" s="133" t="s">
        <v>773</v>
      </c>
      <c r="M379" s="12">
        <f>IF(RIGHT(U379)="T",(+I379-H379),0)</f>
        <v>0</v>
      </c>
      <c r="N379" s="12">
        <f>IF(RIGHT(U379)="U",(+I379-H379),0)</f>
        <v>0</v>
      </c>
      <c r="O379" s="12">
        <f>IF(RIGHT(U379)="C",(+I379-H379),0)</f>
        <v>0</v>
      </c>
      <c r="P379" s="12">
        <f>IF(RIGHT(U379)="D",(+I379-H379),0)</f>
        <v>0.69097222222626442</v>
      </c>
      <c r="Q379" s="26" t="s">
        <v>772</v>
      </c>
      <c r="R379" s="26" t="s">
        <v>772</v>
      </c>
      <c r="S379" s="26" t="s">
        <v>772</v>
      </c>
      <c r="T379" s="13" t="s">
        <v>488</v>
      </c>
      <c r="U379" s="21" t="s">
        <v>470</v>
      </c>
      <c r="V379" s="135" t="s">
        <v>487</v>
      </c>
      <c r="W379" s="106"/>
      <c r="X379" s="139"/>
    </row>
    <row r="380" spans="1:24" ht="31.5">
      <c r="B380" s="140" t="str">
        <f>IF(OR(ISBLANK(C380),C380="TOTAL")," ",SUM(A$8:A380))</f>
        <v xml:space="preserve"> </v>
      </c>
      <c r="C380" s="71"/>
      <c r="D380" s="5"/>
      <c r="E380" s="8"/>
      <c r="F380" s="3"/>
      <c r="G380" s="139"/>
      <c r="H380" s="30">
        <v>43035.913888888892</v>
      </c>
      <c r="I380" s="30">
        <v>43036.404861111114</v>
      </c>
      <c r="J380" s="133" t="s">
        <v>773</v>
      </c>
      <c r="K380" s="133" t="s">
        <v>773</v>
      </c>
      <c r="L380" s="133" t="s">
        <v>773</v>
      </c>
      <c r="M380" s="12">
        <f>IF(RIGHT(U380)="T",(+I380-H380),0)</f>
        <v>0</v>
      </c>
      <c r="N380" s="12">
        <f>IF(RIGHT(U380)="U",(+I380-H380),0)</f>
        <v>0</v>
      </c>
      <c r="O380" s="12">
        <f>IF(RIGHT(U380)="C",(+I380-H380),0)</f>
        <v>0</v>
      </c>
      <c r="P380" s="12">
        <f>IF(RIGHT(U380)="D",(+I380-H380),0)</f>
        <v>0.49097222222189885</v>
      </c>
      <c r="Q380" s="26" t="s">
        <v>772</v>
      </c>
      <c r="R380" s="26" t="s">
        <v>772</v>
      </c>
      <c r="S380" s="26" t="s">
        <v>772</v>
      </c>
      <c r="T380" s="13" t="s">
        <v>489</v>
      </c>
      <c r="U380" s="21" t="s">
        <v>470</v>
      </c>
      <c r="V380" s="135" t="s">
        <v>487</v>
      </c>
      <c r="W380" s="106"/>
      <c r="X380" s="139"/>
    </row>
    <row r="381" spans="1:24" ht="18.75">
      <c r="B381" s="140" t="str">
        <f>IF(OR(ISBLANK(C381),C381="TOTAL")," ",SUM(A$8:A381))</f>
        <v xml:space="preserve"> </v>
      </c>
      <c r="C381" s="71"/>
      <c r="D381" s="5"/>
      <c r="E381" s="8"/>
      <c r="F381" s="3"/>
      <c r="G381" s="139"/>
      <c r="H381" s="30"/>
      <c r="I381" s="30"/>
      <c r="J381" s="30"/>
      <c r="K381" s="30"/>
      <c r="L381" s="30"/>
      <c r="M381" s="138">
        <f t="shared" ref="M381:O381" si="454">SUM(M377:M380)</f>
        <v>0</v>
      </c>
      <c r="N381" s="138">
        <f t="shared" si="454"/>
        <v>0</v>
      </c>
      <c r="O381" s="138">
        <f t="shared" si="454"/>
        <v>0</v>
      </c>
      <c r="P381" s="138">
        <f>SUM(P377:P380)</f>
        <v>1.4326388888948713</v>
      </c>
      <c r="Q381" s="138"/>
      <c r="R381" s="138"/>
      <c r="S381" s="138"/>
      <c r="T381" s="13"/>
      <c r="U381" s="21"/>
      <c r="V381" s="135"/>
      <c r="W381" s="106"/>
      <c r="X381" s="53">
        <v>100</v>
      </c>
    </row>
    <row r="382" spans="1:24" ht="31.5">
      <c r="A382" s="70">
        <v>1</v>
      </c>
      <c r="B382" s="140">
        <f>IF(OR(ISBLANK(C382),C382="TOTAL")," ",SUM(A$8:A382))</f>
        <v>105</v>
      </c>
      <c r="C382" s="71" t="s">
        <v>193</v>
      </c>
      <c r="D382" s="5" t="s">
        <v>192</v>
      </c>
      <c r="E382" s="8">
        <v>135</v>
      </c>
      <c r="F382" s="3" t="s">
        <v>0</v>
      </c>
      <c r="G382" s="139"/>
      <c r="H382" s="30">
        <v>43028.098611111112</v>
      </c>
      <c r="I382" s="30">
        <v>43028.504861111112</v>
      </c>
      <c r="J382" s="133" t="s">
        <v>773</v>
      </c>
      <c r="K382" s="133" t="s">
        <v>773</v>
      </c>
      <c r="L382" s="133" t="s">
        <v>773</v>
      </c>
      <c r="M382" s="12">
        <f t="shared" ref="M382:M392" si="455">IF(RIGHT(U382)="T",(+I382-H382),0)</f>
        <v>0</v>
      </c>
      <c r="N382" s="12">
        <f t="shared" ref="N382:N392" si="456">IF(RIGHT(U382)="U",(+I382-H382),0)</f>
        <v>0</v>
      </c>
      <c r="O382" s="12">
        <f t="shared" ref="O382:O392" si="457">IF(RIGHT(U382)="C",(+I382-H382),0)</f>
        <v>0</v>
      </c>
      <c r="P382" s="12">
        <f t="shared" ref="P382:P392" si="458">IF(RIGHT(U382)="D",(+I382-H382),0)</f>
        <v>0.40625</v>
      </c>
      <c r="Q382" s="26" t="s">
        <v>772</v>
      </c>
      <c r="R382" s="26" t="s">
        <v>772</v>
      </c>
      <c r="S382" s="26" t="s">
        <v>772</v>
      </c>
      <c r="T382" s="13" t="s">
        <v>677</v>
      </c>
      <c r="U382" s="21" t="s">
        <v>470</v>
      </c>
      <c r="V382" s="135" t="s">
        <v>678</v>
      </c>
      <c r="W382" s="106"/>
      <c r="X382" s="139"/>
    </row>
    <row r="383" spans="1:24" ht="31.5">
      <c r="B383" s="140" t="str">
        <f>IF(OR(ISBLANK(C383),C383="TOTAL")," ",SUM(A$8:A383))</f>
        <v xml:space="preserve"> </v>
      </c>
      <c r="C383" s="71"/>
      <c r="D383" s="5"/>
      <c r="E383" s="8"/>
      <c r="F383" s="3"/>
      <c r="G383" s="139"/>
      <c r="H383" s="30">
        <v>43028.972916666666</v>
      </c>
      <c r="I383" s="30">
        <v>43029.329861111109</v>
      </c>
      <c r="J383" s="133" t="s">
        <v>773</v>
      </c>
      <c r="K383" s="133" t="s">
        <v>773</v>
      </c>
      <c r="L383" s="133" t="s">
        <v>773</v>
      </c>
      <c r="M383" s="12">
        <f t="shared" si="455"/>
        <v>0</v>
      </c>
      <c r="N383" s="12">
        <f t="shared" si="456"/>
        <v>0</v>
      </c>
      <c r="O383" s="12">
        <f t="shared" si="457"/>
        <v>0</v>
      </c>
      <c r="P383" s="12">
        <f t="shared" si="458"/>
        <v>0.35694444444379769</v>
      </c>
      <c r="Q383" s="26" t="s">
        <v>772</v>
      </c>
      <c r="R383" s="26" t="s">
        <v>772</v>
      </c>
      <c r="S383" s="26" t="s">
        <v>772</v>
      </c>
      <c r="T383" s="13" t="s">
        <v>679</v>
      </c>
      <c r="U383" s="21" t="s">
        <v>470</v>
      </c>
      <c r="V383" s="135" t="s">
        <v>479</v>
      </c>
      <c r="W383" s="106"/>
      <c r="X383" s="139"/>
    </row>
    <row r="384" spans="1:24" ht="31.5">
      <c r="B384" s="140" t="str">
        <f>IF(OR(ISBLANK(C384),C384="TOTAL")," ",SUM(A$8:A384))</f>
        <v xml:space="preserve"> </v>
      </c>
      <c r="C384" s="71"/>
      <c r="D384" s="5"/>
      <c r="E384" s="8"/>
      <c r="F384" s="3"/>
      <c r="G384" s="139"/>
      <c r="H384" s="30">
        <v>43030.100694444445</v>
      </c>
      <c r="I384" s="30">
        <v>43030.343055555553</v>
      </c>
      <c r="J384" s="133" t="s">
        <v>773</v>
      </c>
      <c r="K384" s="133" t="s">
        <v>773</v>
      </c>
      <c r="L384" s="133" t="s">
        <v>773</v>
      </c>
      <c r="M384" s="12">
        <f t="shared" si="455"/>
        <v>0</v>
      </c>
      <c r="N384" s="12">
        <f t="shared" si="456"/>
        <v>0</v>
      </c>
      <c r="O384" s="12">
        <f t="shared" si="457"/>
        <v>0</v>
      </c>
      <c r="P384" s="12">
        <f t="shared" si="458"/>
        <v>0.24236111110803904</v>
      </c>
      <c r="Q384" s="26" t="s">
        <v>772</v>
      </c>
      <c r="R384" s="26" t="s">
        <v>772</v>
      </c>
      <c r="S384" s="26" t="s">
        <v>772</v>
      </c>
      <c r="T384" s="13" t="s">
        <v>680</v>
      </c>
      <c r="U384" s="21" t="s">
        <v>470</v>
      </c>
      <c r="V384" s="135" t="s">
        <v>476</v>
      </c>
      <c r="W384" s="106"/>
      <c r="X384" s="139"/>
    </row>
    <row r="385" spans="1:24" ht="31.5">
      <c r="B385" s="140" t="str">
        <f>IF(OR(ISBLANK(C385),C385="TOTAL")," ",SUM(A$8:A385))</f>
        <v xml:space="preserve"> </v>
      </c>
      <c r="C385" s="71"/>
      <c r="D385" s="5"/>
      <c r="E385" s="8"/>
      <c r="F385" s="3"/>
      <c r="G385" s="139"/>
      <c r="H385" s="30">
        <v>43033.042361111111</v>
      </c>
      <c r="I385" s="30">
        <v>43033.288194444445</v>
      </c>
      <c r="J385" s="133" t="s">
        <v>773</v>
      </c>
      <c r="K385" s="133" t="s">
        <v>773</v>
      </c>
      <c r="L385" s="133" t="s">
        <v>773</v>
      </c>
      <c r="M385" s="12">
        <f t="shared" si="455"/>
        <v>0</v>
      </c>
      <c r="N385" s="12">
        <f t="shared" si="456"/>
        <v>0</v>
      </c>
      <c r="O385" s="12">
        <f t="shared" si="457"/>
        <v>0</v>
      </c>
      <c r="P385" s="12">
        <f t="shared" si="458"/>
        <v>0.24583333333430346</v>
      </c>
      <c r="Q385" s="26" t="s">
        <v>772</v>
      </c>
      <c r="R385" s="26" t="s">
        <v>772</v>
      </c>
      <c r="S385" s="26" t="s">
        <v>772</v>
      </c>
      <c r="T385" s="13" t="s">
        <v>675</v>
      </c>
      <c r="U385" s="21" t="s">
        <v>470</v>
      </c>
      <c r="V385" s="135" t="s">
        <v>676</v>
      </c>
      <c r="W385" s="106"/>
      <c r="X385" s="139"/>
    </row>
    <row r="386" spans="1:24" ht="31.5">
      <c r="B386" s="140" t="str">
        <f>IF(OR(ISBLANK(C386),C386="TOTAL")," ",SUM(A$8:A386))</f>
        <v xml:space="preserve"> </v>
      </c>
      <c r="C386" s="71"/>
      <c r="D386" s="5"/>
      <c r="E386" s="8"/>
      <c r="F386" s="3"/>
      <c r="G386" s="139"/>
      <c r="H386" s="30">
        <v>43033.921527777777</v>
      </c>
      <c r="I386" s="30">
        <v>43034.26666666667</v>
      </c>
      <c r="J386" s="133" t="s">
        <v>773</v>
      </c>
      <c r="K386" s="133" t="s">
        <v>773</v>
      </c>
      <c r="L386" s="133" t="s">
        <v>773</v>
      </c>
      <c r="M386" s="12">
        <f t="shared" si="455"/>
        <v>0</v>
      </c>
      <c r="N386" s="12">
        <f t="shared" si="456"/>
        <v>0</v>
      </c>
      <c r="O386" s="12">
        <f t="shared" si="457"/>
        <v>0</v>
      </c>
      <c r="P386" s="12">
        <f t="shared" si="458"/>
        <v>0.34513888889341615</v>
      </c>
      <c r="Q386" s="26" t="s">
        <v>772</v>
      </c>
      <c r="R386" s="26" t="s">
        <v>772</v>
      </c>
      <c r="S386" s="26" t="s">
        <v>772</v>
      </c>
      <c r="T386" s="13" t="s">
        <v>486</v>
      </c>
      <c r="U386" s="21" t="s">
        <v>470</v>
      </c>
      <c r="V386" s="135" t="s">
        <v>487</v>
      </c>
      <c r="W386" s="106"/>
      <c r="X386" s="139"/>
    </row>
    <row r="387" spans="1:24" ht="31.5">
      <c r="B387" s="140" t="str">
        <f>IF(OR(ISBLANK(C387),C387="TOTAL")," ",SUM(A$8:A387))</f>
        <v xml:space="preserve"> </v>
      </c>
      <c r="C387" s="71"/>
      <c r="D387" s="5"/>
      <c r="E387" s="8"/>
      <c r="F387" s="3"/>
      <c r="G387" s="139"/>
      <c r="H387" s="30">
        <v>43034.908333333333</v>
      </c>
      <c r="I387" s="30">
        <v>43035.370833333334</v>
      </c>
      <c r="J387" s="133" t="s">
        <v>773</v>
      </c>
      <c r="K387" s="133" t="s">
        <v>773</v>
      </c>
      <c r="L387" s="133" t="s">
        <v>773</v>
      </c>
      <c r="M387" s="12">
        <f t="shared" si="455"/>
        <v>0</v>
      </c>
      <c r="N387" s="12">
        <f t="shared" si="456"/>
        <v>0</v>
      </c>
      <c r="O387" s="12">
        <f t="shared" si="457"/>
        <v>0</v>
      </c>
      <c r="P387" s="12">
        <f t="shared" si="458"/>
        <v>0.46250000000145519</v>
      </c>
      <c r="Q387" s="26" t="s">
        <v>772</v>
      </c>
      <c r="R387" s="26" t="s">
        <v>772</v>
      </c>
      <c r="S387" s="26" t="s">
        <v>772</v>
      </c>
      <c r="T387" s="13" t="s">
        <v>488</v>
      </c>
      <c r="U387" s="21" t="s">
        <v>470</v>
      </c>
      <c r="V387" s="135" t="s">
        <v>487</v>
      </c>
      <c r="W387" s="106"/>
      <c r="X387" s="139"/>
    </row>
    <row r="388" spans="1:24" ht="31.5">
      <c r="B388" s="140" t="str">
        <f>IF(OR(ISBLANK(C388),C388="TOTAL")," ",SUM(A$8:A388))</f>
        <v xml:space="preserve"> </v>
      </c>
      <c r="C388" s="71"/>
      <c r="D388" s="5"/>
      <c r="E388" s="8"/>
      <c r="F388" s="3"/>
      <c r="G388" s="139"/>
      <c r="H388" s="30">
        <v>43035.913888888892</v>
      </c>
      <c r="I388" s="30">
        <v>43036.40625</v>
      </c>
      <c r="J388" s="133" t="s">
        <v>773</v>
      </c>
      <c r="K388" s="133" t="s">
        <v>773</v>
      </c>
      <c r="L388" s="133" t="s">
        <v>773</v>
      </c>
      <c r="M388" s="12">
        <f t="shared" si="455"/>
        <v>0</v>
      </c>
      <c r="N388" s="12">
        <f t="shared" si="456"/>
        <v>0</v>
      </c>
      <c r="O388" s="12">
        <f t="shared" si="457"/>
        <v>0</v>
      </c>
      <c r="P388" s="12">
        <f t="shared" si="458"/>
        <v>0.49236111110803904</v>
      </c>
      <c r="Q388" s="26" t="s">
        <v>772</v>
      </c>
      <c r="R388" s="26" t="s">
        <v>772</v>
      </c>
      <c r="S388" s="26" t="s">
        <v>772</v>
      </c>
      <c r="T388" s="13" t="s">
        <v>489</v>
      </c>
      <c r="U388" s="21" t="s">
        <v>470</v>
      </c>
      <c r="V388" s="135" t="s">
        <v>487</v>
      </c>
      <c r="W388" s="106"/>
      <c r="X388" s="139"/>
    </row>
    <row r="389" spans="1:24" ht="31.5">
      <c r="B389" s="140" t="str">
        <f>IF(OR(ISBLANK(C389),C389="TOTAL")," ",SUM(A$8:A389))</f>
        <v xml:space="preserve"> </v>
      </c>
      <c r="C389" s="71"/>
      <c r="D389" s="5"/>
      <c r="E389" s="8"/>
      <c r="F389" s="3"/>
      <c r="G389" s="139"/>
      <c r="H389" s="30">
        <v>43036.909722222219</v>
      </c>
      <c r="I389" s="30">
        <v>43037.326388888891</v>
      </c>
      <c r="J389" s="133" t="s">
        <v>773</v>
      </c>
      <c r="K389" s="133" t="s">
        <v>773</v>
      </c>
      <c r="L389" s="133" t="s">
        <v>773</v>
      </c>
      <c r="M389" s="12">
        <f t="shared" si="455"/>
        <v>0</v>
      </c>
      <c r="N389" s="12">
        <f t="shared" si="456"/>
        <v>0</v>
      </c>
      <c r="O389" s="12">
        <f t="shared" si="457"/>
        <v>0</v>
      </c>
      <c r="P389" s="12">
        <f t="shared" si="458"/>
        <v>0.41666666667151731</v>
      </c>
      <c r="Q389" s="26" t="s">
        <v>772</v>
      </c>
      <c r="R389" s="26" t="s">
        <v>772</v>
      </c>
      <c r="S389" s="26" t="s">
        <v>772</v>
      </c>
      <c r="T389" s="13" t="s">
        <v>490</v>
      </c>
      <c r="U389" s="21" t="s">
        <v>470</v>
      </c>
      <c r="V389" s="135" t="s">
        <v>487</v>
      </c>
      <c r="W389" s="106"/>
      <c r="X389" s="139"/>
    </row>
    <row r="390" spans="1:24" ht="31.5">
      <c r="B390" s="140" t="str">
        <f>IF(OR(ISBLANK(C390),C390="TOTAL")," ",SUM(A$8:A390))</f>
        <v xml:space="preserve"> </v>
      </c>
      <c r="C390" s="71"/>
      <c r="D390" s="5"/>
      <c r="E390" s="8"/>
      <c r="F390" s="3"/>
      <c r="G390" s="139"/>
      <c r="H390" s="30">
        <v>43037.906944444447</v>
      </c>
      <c r="I390" s="30">
        <v>43038.387499999997</v>
      </c>
      <c r="J390" s="133" t="s">
        <v>773</v>
      </c>
      <c r="K390" s="133" t="s">
        <v>773</v>
      </c>
      <c r="L390" s="133" t="s">
        <v>773</v>
      </c>
      <c r="M390" s="12">
        <f t="shared" si="455"/>
        <v>0</v>
      </c>
      <c r="N390" s="12">
        <f t="shared" si="456"/>
        <v>0</v>
      </c>
      <c r="O390" s="12">
        <f t="shared" si="457"/>
        <v>0</v>
      </c>
      <c r="P390" s="12">
        <f t="shared" si="458"/>
        <v>0.48055555555038154</v>
      </c>
      <c r="Q390" s="26" t="s">
        <v>772</v>
      </c>
      <c r="R390" s="26" t="s">
        <v>772</v>
      </c>
      <c r="S390" s="26" t="s">
        <v>772</v>
      </c>
      <c r="T390" s="13" t="s">
        <v>532</v>
      </c>
      <c r="U390" s="21" t="s">
        <v>470</v>
      </c>
      <c r="V390" s="135" t="s">
        <v>487</v>
      </c>
      <c r="W390" s="106"/>
      <c r="X390" s="139"/>
    </row>
    <row r="391" spans="1:24" ht="31.5">
      <c r="B391" s="140" t="str">
        <f>IF(OR(ISBLANK(C391),C391="TOTAL")," ",SUM(A$8:A391))</f>
        <v xml:space="preserve"> </v>
      </c>
      <c r="C391" s="71"/>
      <c r="D391" s="5"/>
      <c r="E391" s="8"/>
      <c r="F391" s="3"/>
      <c r="G391" s="139"/>
      <c r="H391" s="30">
        <v>43038.90347222222</v>
      </c>
      <c r="I391" s="30">
        <v>43039.261805555558</v>
      </c>
      <c r="J391" s="133" t="s">
        <v>773</v>
      </c>
      <c r="K391" s="133" t="s">
        <v>773</v>
      </c>
      <c r="L391" s="133" t="s">
        <v>773</v>
      </c>
      <c r="M391" s="12">
        <f t="shared" si="455"/>
        <v>0</v>
      </c>
      <c r="N391" s="12">
        <f t="shared" si="456"/>
        <v>0</v>
      </c>
      <c r="O391" s="12">
        <f t="shared" si="457"/>
        <v>0</v>
      </c>
      <c r="P391" s="12">
        <f t="shared" si="458"/>
        <v>0.35833333333721384</v>
      </c>
      <c r="Q391" s="26" t="s">
        <v>772</v>
      </c>
      <c r="R391" s="26" t="s">
        <v>772</v>
      </c>
      <c r="S391" s="26" t="s">
        <v>772</v>
      </c>
      <c r="T391" s="13" t="s">
        <v>493</v>
      </c>
      <c r="U391" s="21" t="s">
        <v>470</v>
      </c>
      <c r="V391" s="135" t="s">
        <v>487</v>
      </c>
      <c r="W391" s="106"/>
      <c r="X391" s="139"/>
    </row>
    <row r="392" spans="1:24" ht="31.5">
      <c r="B392" s="140" t="str">
        <f>IF(OR(ISBLANK(C392),C392="TOTAL")," ",SUM(A$8:A392))</f>
        <v xml:space="preserve"> </v>
      </c>
      <c r="C392" s="71"/>
      <c r="D392" s="5"/>
      <c r="E392" s="8"/>
      <c r="F392" s="3"/>
      <c r="G392" s="139"/>
      <c r="H392" s="30">
        <v>43039.909722222219</v>
      </c>
      <c r="I392" s="30">
        <v>43040</v>
      </c>
      <c r="J392" s="133" t="s">
        <v>773</v>
      </c>
      <c r="K392" s="133" t="s">
        <v>773</v>
      </c>
      <c r="L392" s="133" t="s">
        <v>773</v>
      </c>
      <c r="M392" s="12">
        <f t="shared" si="455"/>
        <v>0</v>
      </c>
      <c r="N392" s="12">
        <f t="shared" si="456"/>
        <v>0</v>
      </c>
      <c r="O392" s="12">
        <f t="shared" si="457"/>
        <v>0</v>
      </c>
      <c r="P392" s="12">
        <f t="shared" si="458"/>
        <v>9.0277777781011537E-2</v>
      </c>
      <c r="Q392" s="26" t="s">
        <v>772</v>
      </c>
      <c r="R392" s="26" t="s">
        <v>772</v>
      </c>
      <c r="S392" s="26" t="s">
        <v>772</v>
      </c>
      <c r="T392" s="15" t="s">
        <v>535</v>
      </c>
      <c r="U392" s="21" t="s">
        <v>470</v>
      </c>
      <c r="V392" s="135" t="s">
        <v>604</v>
      </c>
      <c r="W392" s="106"/>
      <c r="X392" s="139"/>
    </row>
    <row r="393" spans="1:24" ht="18.75">
      <c r="B393" s="140" t="str">
        <f>IF(OR(ISBLANK(C393),C393="TOTAL")," ",SUM(A$8:A393))</f>
        <v xml:space="preserve"> </v>
      </c>
      <c r="C393" s="71"/>
      <c r="D393" s="5"/>
      <c r="E393" s="8"/>
      <c r="F393" s="3"/>
      <c r="G393" s="139"/>
      <c r="H393" s="30"/>
      <c r="I393" s="30"/>
      <c r="J393" s="30"/>
      <c r="K393" s="30"/>
      <c r="L393" s="30"/>
      <c r="M393" s="138">
        <f t="shared" ref="M393:O393" si="459">SUM(M382:M392)</f>
        <v>0</v>
      </c>
      <c r="N393" s="138">
        <f t="shared" si="459"/>
        <v>0</v>
      </c>
      <c r="O393" s="138">
        <f t="shared" si="459"/>
        <v>0</v>
      </c>
      <c r="P393" s="138">
        <f>SUM(P382:P392)</f>
        <v>3.8972222222291748</v>
      </c>
      <c r="Q393" s="138"/>
      <c r="R393" s="138"/>
      <c r="S393" s="138"/>
      <c r="T393" s="13"/>
      <c r="U393" s="21"/>
      <c r="V393" s="135"/>
      <c r="W393" s="106"/>
      <c r="X393" s="53">
        <v>100</v>
      </c>
    </row>
    <row r="394" spans="1:24" ht="18.75">
      <c r="A394" s="70">
        <v>1</v>
      </c>
      <c r="B394" s="140">
        <f>IF(OR(ISBLANK(C394),C394="TOTAL")," ",SUM(A$8:A394))</f>
        <v>106</v>
      </c>
      <c r="C394" s="71" t="s">
        <v>191</v>
      </c>
      <c r="D394" s="5" t="s">
        <v>190</v>
      </c>
      <c r="E394" s="8">
        <v>213</v>
      </c>
      <c r="F394" s="3" t="s">
        <v>0</v>
      </c>
      <c r="G394" s="139"/>
      <c r="H394" s="139"/>
      <c r="I394" s="139"/>
      <c r="J394" s="133" t="s">
        <v>773</v>
      </c>
      <c r="K394" s="133" t="s">
        <v>773</v>
      </c>
      <c r="L394" s="133" t="s">
        <v>773</v>
      </c>
      <c r="M394" s="12">
        <f t="shared" ref="M394" si="460">IF(RIGHT(U394)="T",(+I394-H394),0)</f>
        <v>0</v>
      </c>
      <c r="N394" s="12">
        <f t="shared" ref="N394" si="461">IF(RIGHT(U394)="U",(+I394-H394),0)</f>
        <v>0</v>
      </c>
      <c r="O394" s="12">
        <f t="shared" ref="O394" si="462">IF(RIGHT(U394)="C",(+I394-H394),0)</f>
        <v>0</v>
      </c>
      <c r="P394" s="12">
        <f t="shared" ref="P394" si="463">IF(RIGHT(U394)="D",(+I394-H394),0)</f>
        <v>0</v>
      </c>
      <c r="Q394" s="26" t="s">
        <v>772</v>
      </c>
      <c r="R394" s="26" t="s">
        <v>772</v>
      </c>
      <c r="S394" s="26" t="s">
        <v>772</v>
      </c>
      <c r="T394" s="139"/>
      <c r="U394" s="139"/>
      <c r="V394" s="139"/>
      <c r="W394" s="106"/>
      <c r="X394" s="139"/>
    </row>
    <row r="395" spans="1:24" ht="18.75">
      <c r="B395" s="140" t="str">
        <f>IF(OR(ISBLANK(C395),C395="TOTAL")," ",SUM(A$8:A395))</f>
        <v xml:space="preserve"> </v>
      </c>
      <c r="C395" s="71"/>
      <c r="D395" s="5"/>
      <c r="E395" s="8"/>
      <c r="F395" s="3"/>
      <c r="G395" s="139"/>
      <c r="H395" s="139"/>
      <c r="I395" s="139"/>
      <c r="J395" s="139"/>
      <c r="K395" s="139"/>
      <c r="L395" s="139"/>
      <c r="M395" s="138">
        <f t="shared" ref="M395" si="464">SUM(M394)</f>
        <v>0</v>
      </c>
      <c r="N395" s="138">
        <f t="shared" ref="N395:P395" si="465">SUM(N394)</f>
        <v>0</v>
      </c>
      <c r="O395" s="138">
        <f t="shared" si="465"/>
        <v>0</v>
      </c>
      <c r="P395" s="138">
        <f t="shared" si="465"/>
        <v>0</v>
      </c>
      <c r="Q395" s="139"/>
      <c r="R395" s="139"/>
      <c r="S395" s="139"/>
      <c r="T395" s="139"/>
      <c r="U395" s="139"/>
      <c r="V395" s="139"/>
      <c r="W395" s="106"/>
      <c r="X395" s="53">
        <v>100</v>
      </c>
    </row>
    <row r="396" spans="1:24" ht="18.75">
      <c r="A396" s="70">
        <v>1</v>
      </c>
      <c r="B396" s="140">
        <f>IF(OR(ISBLANK(C396),C396="TOTAL")," ",SUM(A$8:A396))</f>
        <v>107</v>
      </c>
      <c r="C396" s="71" t="s">
        <v>189</v>
      </c>
      <c r="D396" s="5" t="s">
        <v>188</v>
      </c>
      <c r="E396" s="8">
        <v>135</v>
      </c>
      <c r="F396" s="3" t="s">
        <v>0</v>
      </c>
      <c r="G396" s="139"/>
      <c r="H396" s="139"/>
      <c r="I396" s="139"/>
      <c r="J396" s="133" t="s">
        <v>773</v>
      </c>
      <c r="K396" s="133" t="s">
        <v>773</v>
      </c>
      <c r="L396" s="133" t="s">
        <v>773</v>
      </c>
      <c r="M396" s="12">
        <f t="shared" ref="M396" si="466">IF(RIGHT(U396)="T",(+I396-H396),0)</f>
        <v>0</v>
      </c>
      <c r="N396" s="12">
        <f t="shared" ref="N396" si="467">IF(RIGHT(U396)="U",(+I396-H396),0)</f>
        <v>0</v>
      </c>
      <c r="O396" s="12">
        <f t="shared" ref="O396" si="468">IF(RIGHT(U396)="C",(+I396-H396),0)</f>
        <v>0</v>
      </c>
      <c r="P396" s="12">
        <f t="shared" ref="P396" si="469">IF(RIGHT(U396)="D",(+I396-H396),0)</f>
        <v>0</v>
      </c>
      <c r="Q396" s="26" t="s">
        <v>772</v>
      </c>
      <c r="R396" s="26" t="s">
        <v>772</v>
      </c>
      <c r="S396" s="26" t="s">
        <v>772</v>
      </c>
      <c r="T396" s="139"/>
      <c r="U396" s="139"/>
      <c r="V396" s="139"/>
      <c r="W396" s="106"/>
      <c r="X396" s="139"/>
    </row>
    <row r="397" spans="1:24" ht="18.75">
      <c r="B397" s="140" t="str">
        <f>IF(OR(ISBLANK(C397),C397="TOTAL")," ",SUM(A$8:A397))</f>
        <v xml:space="preserve"> </v>
      </c>
      <c r="C397" s="71"/>
      <c r="D397" s="5"/>
      <c r="E397" s="139"/>
      <c r="F397" s="3"/>
      <c r="G397" s="139"/>
      <c r="H397" s="139"/>
      <c r="I397" s="139"/>
      <c r="J397" s="139"/>
      <c r="K397" s="139"/>
      <c r="L397" s="139"/>
      <c r="M397" s="138">
        <f t="shared" ref="M397" si="470">SUM(M396)</f>
        <v>0</v>
      </c>
      <c r="N397" s="138">
        <f t="shared" ref="N397:P397" si="471">SUM(N396)</f>
        <v>0</v>
      </c>
      <c r="O397" s="138">
        <f t="shared" si="471"/>
        <v>0</v>
      </c>
      <c r="P397" s="138">
        <f t="shared" si="471"/>
        <v>0</v>
      </c>
      <c r="Q397" s="139"/>
      <c r="R397" s="139"/>
      <c r="S397" s="139"/>
      <c r="T397" s="139"/>
      <c r="U397" s="139"/>
      <c r="V397" s="139"/>
      <c r="W397" s="106"/>
      <c r="X397" s="53">
        <v>100</v>
      </c>
    </row>
    <row r="398" spans="1:24" ht="31.5">
      <c r="A398" s="70">
        <v>1</v>
      </c>
      <c r="B398" s="140">
        <f>IF(OR(ISBLANK(C398),C398="TOTAL")," ",SUM(A$8:A398))</f>
        <v>108</v>
      </c>
      <c r="C398" s="71" t="s">
        <v>430</v>
      </c>
      <c r="D398" s="5" t="s">
        <v>432</v>
      </c>
      <c r="E398" s="8">
        <v>14.35</v>
      </c>
      <c r="F398" s="3" t="s">
        <v>0</v>
      </c>
      <c r="G398" s="139"/>
      <c r="H398" s="30">
        <v>43019.414583333331</v>
      </c>
      <c r="I398" s="30">
        <v>43022.651388888888</v>
      </c>
      <c r="J398" s="133" t="s">
        <v>773</v>
      </c>
      <c r="K398" s="133" t="s">
        <v>773</v>
      </c>
      <c r="L398" s="133" t="s">
        <v>773</v>
      </c>
      <c r="M398" s="12">
        <f>IF(RIGHT(U398)="T",(+I398-H398),0)</f>
        <v>0</v>
      </c>
      <c r="N398" s="12">
        <f>IF(RIGHT(U398)="U",(+I398-H398),0)</f>
        <v>0</v>
      </c>
      <c r="O398" s="12">
        <f>IF(RIGHT(U398)="C",(+I398-H398),0)</f>
        <v>0</v>
      </c>
      <c r="P398" s="12">
        <f>IF(RIGHT(U398)="D",(+I398-H398),0)</f>
        <v>3.2368055555562023</v>
      </c>
      <c r="Q398" s="26" t="s">
        <v>772</v>
      </c>
      <c r="R398" s="26" t="s">
        <v>772</v>
      </c>
      <c r="S398" s="26" t="s">
        <v>772</v>
      </c>
      <c r="T398" s="13" t="s">
        <v>681</v>
      </c>
      <c r="U398" s="21" t="s">
        <v>516</v>
      </c>
      <c r="V398" s="142" t="s">
        <v>517</v>
      </c>
      <c r="W398" s="106"/>
      <c r="X398" s="139"/>
    </row>
    <row r="399" spans="1:24" ht="18.75">
      <c r="B399" s="140" t="str">
        <f>IF(OR(ISBLANK(C399),C399="TOTAL")," ",SUM(A$8:A399))</f>
        <v xml:space="preserve"> </v>
      </c>
      <c r="C399" s="71"/>
      <c r="D399" s="5"/>
      <c r="E399" s="8"/>
      <c r="F399" s="3"/>
      <c r="G399" s="139"/>
      <c r="H399" s="30"/>
      <c r="I399" s="30"/>
      <c r="J399" s="30"/>
      <c r="K399" s="30"/>
      <c r="L399" s="30"/>
      <c r="M399" s="138">
        <f>SUM(M398)</f>
        <v>0</v>
      </c>
      <c r="N399" s="138">
        <f>SUM(N398)</f>
        <v>0</v>
      </c>
      <c r="O399" s="138">
        <f t="shared" ref="O399:P399" si="472">SUM(O398)</f>
        <v>0</v>
      </c>
      <c r="P399" s="138">
        <f t="shared" si="472"/>
        <v>3.2368055555562023</v>
      </c>
      <c r="Q399" s="138"/>
      <c r="R399" s="138"/>
      <c r="S399" s="138"/>
      <c r="T399" s="13"/>
      <c r="U399" s="21"/>
      <c r="V399" s="143"/>
      <c r="W399" s="106"/>
      <c r="X399" s="53">
        <v>100</v>
      </c>
    </row>
    <row r="400" spans="1:24" ht="18.75">
      <c r="A400" s="70">
        <v>1</v>
      </c>
      <c r="B400" s="140">
        <f>IF(OR(ISBLANK(C400),C400="TOTAL")," ",SUM(A$8:A400))</f>
        <v>109</v>
      </c>
      <c r="C400" s="71" t="s">
        <v>431</v>
      </c>
      <c r="D400" s="5" t="s">
        <v>433</v>
      </c>
      <c r="E400" s="8">
        <v>9.4030000000000005</v>
      </c>
      <c r="F400" s="3" t="s">
        <v>0</v>
      </c>
      <c r="G400" s="139"/>
      <c r="H400" s="30">
        <v>43039.072222222225</v>
      </c>
      <c r="I400" s="30">
        <v>43039.128472222219</v>
      </c>
      <c r="J400" s="133" t="s">
        <v>773</v>
      </c>
      <c r="K400" s="133" t="s">
        <v>773</v>
      </c>
      <c r="L400" s="133" t="s">
        <v>773</v>
      </c>
      <c r="M400" s="12">
        <f>IF(RIGHT(U400)="T",(+I400-H400),0)</f>
        <v>0</v>
      </c>
      <c r="N400" s="12">
        <f>IF(RIGHT(U400)="U",(+I400-H400),0)</f>
        <v>0</v>
      </c>
      <c r="O400" s="12">
        <f>IF(RIGHT(U400)="C",(+I400-H400),0)</f>
        <v>5.6249999994179234E-2</v>
      </c>
      <c r="P400" s="12">
        <f>IF(RIGHT(U400)="D",(+I400-H400),0)</f>
        <v>0</v>
      </c>
      <c r="Q400" s="26" t="s">
        <v>772</v>
      </c>
      <c r="R400" s="26" t="s">
        <v>772</v>
      </c>
      <c r="S400" s="26" t="s">
        <v>772</v>
      </c>
      <c r="T400" s="15" t="s">
        <v>682</v>
      </c>
      <c r="U400" s="16" t="s">
        <v>575</v>
      </c>
      <c r="V400" s="134" t="s">
        <v>683</v>
      </c>
      <c r="W400" s="106"/>
      <c r="X400" s="139"/>
    </row>
    <row r="401" spans="1:24" ht="18.75">
      <c r="B401" s="140" t="str">
        <f>IF(OR(ISBLANK(C401),C401="TOTAL")," ",SUM(A$8:A401))</f>
        <v xml:space="preserve"> </v>
      </c>
      <c r="C401" s="71"/>
      <c r="D401" s="5"/>
      <c r="E401" s="139"/>
      <c r="F401" s="3"/>
      <c r="G401" s="139"/>
      <c r="H401" s="30"/>
      <c r="I401" s="30"/>
      <c r="J401" s="30"/>
      <c r="K401" s="30"/>
      <c r="L401" s="30"/>
      <c r="M401" s="138">
        <f>SUM(M400)</f>
        <v>0</v>
      </c>
      <c r="N401" s="138">
        <f>SUM(N400)</f>
        <v>0</v>
      </c>
      <c r="O401" s="138">
        <f t="shared" ref="O401:P401" si="473">SUM(O400)</f>
        <v>5.6249999994179234E-2</v>
      </c>
      <c r="P401" s="138">
        <f t="shared" si="473"/>
        <v>0</v>
      </c>
      <c r="Q401" s="138"/>
      <c r="R401" s="138"/>
      <c r="S401" s="138"/>
      <c r="T401" s="13"/>
      <c r="U401" s="21"/>
      <c r="V401" s="143"/>
      <c r="W401" s="106"/>
      <c r="X401" s="53">
        <v>100</v>
      </c>
    </row>
    <row r="402" spans="1:24" ht="18.75">
      <c r="A402" s="70">
        <v>1</v>
      </c>
      <c r="B402" s="140">
        <f>IF(OR(ISBLANK(C402),C402="TOTAL")," ",SUM(A$8:A402))</f>
        <v>110</v>
      </c>
      <c r="C402" s="71" t="s">
        <v>436</v>
      </c>
      <c r="D402" s="5" t="s">
        <v>437</v>
      </c>
      <c r="E402" s="8">
        <v>135</v>
      </c>
      <c r="F402" s="3" t="s">
        <v>0</v>
      </c>
      <c r="G402" s="139"/>
      <c r="H402" s="139"/>
      <c r="I402" s="139"/>
      <c r="J402" s="133" t="s">
        <v>773</v>
      </c>
      <c r="K402" s="133" t="s">
        <v>773</v>
      </c>
      <c r="L402" s="133" t="s">
        <v>773</v>
      </c>
      <c r="M402" s="12">
        <f t="shared" ref="M402" si="474">IF(RIGHT(U402)="T",(+I402-H402),0)</f>
        <v>0</v>
      </c>
      <c r="N402" s="12">
        <f t="shared" ref="N402" si="475">IF(RIGHT(U402)="U",(+I402-H402),0)</f>
        <v>0</v>
      </c>
      <c r="O402" s="12">
        <f t="shared" ref="O402" si="476">IF(RIGHT(U402)="C",(+I402-H402),0)</f>
        <v>0</v>
      </c>
      <c r="P402" s="12">
        <f t="shared" ref="P402" si="477">IF(RIGHT(U402)="D",(+I402-H402),0)</f>
        <v>0</v>
      </c>
      <c r="Q402" s="26" t="s">
        <v>772</v>
      </c>
      <c r="R402" s="26" t="s">
        <v>772</v>
      </c>
      <c r="S402" s="26" t="s">
        <v>772</v>
      </c>
      <c r="T402" s="139"/>
      <c r="U402" s="139"/>
      <c r="V402" s="139"/>
      <c r="W402" s="106"/>
      <c r="X402" s="139"/>
    </row>
    <row r="403" spans="1:24" ht="18.75">
      <c r="B403" s="140" t="str">
        <f>IF(OR(ISBLANK(C403),C403="TOTAL")," ",SUM(A$8:A403))</f>
        <v xml:space="preserve"> </v>
      </c>
      <c r="C403" s="71"/>
      <c r="D403" s="5"/>
      <c r="E403" s="8"/>
      <c r="F403" s="3"/>
      <c r="G403" s="139"/>
      <c r="H403" s="139"/>
      <c r="I403" s="139"/>
      <c r="J403" s="139"/>
      <c r="K403" s="139"/>
      <c r="L403" s="139"/>
      <c r="M403" s="138">
        <f>SUM(M402)</f>
        <v>0</v>
      </c>
      <c r="N403" s="138">
        <f t="shared" ref="N403:P403" si="478">SUM(N402)</f>
        <v>0</v>
      </c>
      <c r="O403" s="138">
        <f t="shared" si="478"/>
        <v>0</v>
      </c>
      <c r="P403" s="138">
        <f t="shared" si="478"/>
        <v>0</v>
      </c>
      <c r="Q403" s="139"/>
      <c r="R403" s="139"/>
      <c r="S403" s="139"/>
      <c r="T403" s="139"/>
      <c r="U403" s="139"/>
      <c r="V403" s="139"/>
      <c r="W403" s="106"/>
      <c r="X403" s="53">
        <v>100</v>
      </c>
    </row>
    <row r="404" spans="1:24" ht="47.25">
      <c r="A404" s="70">
        <v>1</v>
      </c>
      <c r="B404" s="140">
        <f>IF(OR(ISBLANK(C404),C404="TOTAL")," ",SUM(A$8:A404))</f>
        <v>111</v>
      </c>
      <c r="C404" s="71" t="s">
        <v>438</v>
      </c>
      <c r="D404" s="5" t="s">
        <v>439</v>
      </c>
      <c r="E404" s="8">
        <v>135</v>
      </c>
      <c r="F404" s="3" t="s">
        <v>0</v>
      </c>
      <c r="G404" s="139"/>
      <c r="H404" s="30">
        <v>43013.674305555556</v>
      </c>
      <c r="I404" s="30">
        <v>43013.72152777778</v>
      </c>
      <c r="J404" s="133" t="s">
        <v>773</v>
      </c>
      <c r="K404" s="133" t="s">
        <v>773</v>
      </c>
      <c r="L404" s="133" t="s">
        <v>773</v>
      </c>
      <c r="M404" s="12">
        <f>IF(RIGHT(U404)="T",(+I404-H404),0)</f>
        <v>0</v>
      </c>
      <c r="N404" s="12">
        <f>IF(RIGHT(U404)="U",(+I404-H404),0)</f>
        <v>4.7222222223354038E-2</v>
      </c>
      <c r="O404" s="12">
        <f>IF(RIGHT(U404)="C",(+I404-H404),0)</f>
        <v>0</v>
      </c>
      <c r="P404" s="12">
        <f>IF(RIGHT(U404)="D",(+I404-H404),0)</f>
        <v>0</v>
      </c>
      <c r="Q404" s="26" t="s">
        <v>772</v>
      </c>
      <c r="R404" s="26" t="s">
        <v>772</v>
      </c>
      <c r="S404" s="26" t="s">
        <v>772</v>
      </c>
      <c r="T404" s="13" t="s">
        <v>684</v>
      </c>
      <c r="U404" s="21" t="s">
        <v>444</v>
      </c>
      <c r="V404" s="14" t="s">
        <v>685</v>
      </c>
      <c r="W404" s="106"/>
      <c r="X404" s="139"/>
    </row>
    <row r="405" spans="1:24" ht="18.75">
      <c r="B405" s="140" t="str">
        <f>IF(OR(ISBLANK(C405),C405="TOTAL")," ",SUM(A$8:A405))</f>
        <v xml:space="preserve"> </v>
      </c>
      <c r="C405" s="71"/>
      <c r="D405" s="5"/>
      <c r="E405" s="139"/>
      <c r="F405" s="3"/>
      <c r="G405" s="139"/>
      <c r="H405" s="30"/>
      <c r="I405" s="30"/>
      <c r="J405" s="30"/>
      <c r="K405" s="30"/>
      <c r="L405" s="30"/>
      <c r="M405" s="138">
        <f>SUM(M404)</f>
        <v>0</v>
      </c>
      <c r="N405" s="138">
        <f>SUM(N404)</f>
        <v>4.7222222223354038E-2</v>
      </c>
      <c r="O405" s="138">
        <f t="shared" ref="O405:P405" si="479">SUM(O404)</f>
        <v>0</v>
      </c>
      <c r="P405" s="138">
        <f t="shared" si="479"/>
        <v>0</v>
      </c>
      <c r="Q405" s="138"/>
      <c r="R405" s="138"/>
      <c r="S405" s="138"/>
      <c r="T405" s="13"/>
      <c r="U405" s="21"/>
      <c r="V405" s="14"/>
      <c r="W405" s="106"/>
      <c r="X405" s="53">
        <v>100</v>
      </c>
    </row>
    <row r="406" spans="1:24" ht="31.5">
      <c r="A406" s="70">
        <v>1</v>
      </c>
      <c r="B406" s="140">
        <f>IF(OR(ISBLANK(C406),C406="TOTAL")," ",SUM(A$8:A406))</f>
        <v>112</v>
      </c>
      <c r="C406" s="71" t="s">
        <v>187</v>
      </c>
      <c r="D406" s="5" t="s">
        <v>186</v>
      </c>
      <c r="E406" s="4">
        <v>337.5</v>
      </c>
      <c r="F406" s="3" t="s">
        <v>0</v>
      </c>
      <c r="G406" s="139"/>
      <c r="H406" s="30">
        <v>43024.223611111112</v>
      </c>
      <c r="I406" s="30">
        <v>43024.410416666666</v>
      </c>
      <c r="J406" s="133" t="s">
        <v>773</v>
      </c>
      <c r="K406" s="133" t="s">
        <v>773</v>
      </c>
      <c r="L406" s="133" t="s">
        <v>773</v>
      </c>
      <c r="M406" s="12">
        <f t="shared" ref="M406:M420" si="480">IF(RIGHT(U406)="T",(+I406-H406),0)</f>
        <v>0</v>
      </c>
      <c r="N406" s="12">
        <f t="shared" ref="N406:N420" si="481">IF(RIGHT(U406)="U",(+I406-H406),0)</f>
        <v>0</v>
      </c>
      <c r="O406" s="12">
        <f t="shared" ref="O406:O420" si="482">IF(RIGHT(U406)="C",(+I406-H406),0)</f>
        <v>0</v>
      </c>
      <c r="P406" s="12">
        <f t="shared" ref="P406:P420" si="483">IF(RIGHT(U406)="D",(+I406-H406),0)</f>
        <v>0.18680555555329192</v>
      </c>
      <c r="Q406" s="26" t="s">
        <v>772</v>
      </c>
      <c r="R406" s="26" t="s">
        <v>772</v>
      </c>
      <c r="S406" s="26" t="s">
        <v>772</v>
      </c>
      <c r="T406" s="13" t="s">
        <v>686</v>
      </c>
      <c r="U406" s="21" t="s">
        <v>470</v>
      </c>
      <c r="V406" s="135" t="s">
        <v>687</v>
      </c>
      <c r="W406" s="106"/>
      <c r="X406" s="139"/>
    </row>
    <row r="407" spans="1:24" ht="31.5">
      <c r="B407" s="140" t="str">
        <f>IF(OR(ISBLANK(C407),C407="TOTAL")," ",SUM(A$8:A407))</f>
        <v xml:space="preserve"> </v>
      </c>
      <c r="C407" s="71"/>
      <c r="D407" s="5"/>
      <c r="E407" s="4"/>
      <c r="F407" s="3"/>
      <c r="G407" s="139"/>
      <c r="H407" s="30">
        <v>43025.136805555558</v>
      </c>
      <c r="I407" s="30">
        <v>43025.419444444444</v>
      </c>
      <c r="J407" s="133" t="s">
        <v>773</v>
      </c>
      <c r="K407" s="133" t="s">
        <v>773</v>
      </c>
      <c r="L407" s="133" t="s">
        <v>773</v>
      </c>
      <c r="M407" s="12">
        <f t="shared" si="480"/>
        <v>0</v>
      </c>
      <c r="N407" s="12">
        <f t="shared" si="481"/>
        <v>0</v>
      </c>
      <c r="O407" s="12">
        <f t="shared" si="482"/>
        <v>0</v>
      </c>
      <c r="P407" s="12">
        <f t="shared" si="483"/>
        <v>0.28263888888614019</v>
      </c>
      <c r="Q407" s="26" t="s">
        <v>772</v>
      </c>
      <c r="R407" s="26" t="s">
        <v>772</v>
      </c>
      <c r="S407" s="26" t="s">
        <v>772</v>
      </c>
      <c r="T407" s="13" t="s">
        <v>688</v>
      </c>
      <c r="U407" s="21" t="s">
        <v>470</v>
      </c>
      <c r="V407" s="135" t="s">
        <v>689</v>
      </c>
      <c r="W407" s="106"/>
      <c r="X407" s="139"/>
    </row>
    <row r="408" spans="1:24" ht="31.5">
      <c r="B408" s="140" t="str">
        <f>IF(OR(ISBLANK(C408),C408="TOTAL")," ",SUM(A$8:A408))</f>
        <v xml:space="preserve"> </v>
      </c>
      <c r="C408" s="71"/>
      <c r="D408" s="5"/>
      <c r="E408" s="4"/>
      <c r="F408" s="3"/>
      <c r="G408" s="139"/>
      <c r="H408" s="30">
        <v>43026.037499999999</v>
      </c>
      <c r="I408" s="30">
        <v>43026.394444444442</v>
      </c>
      <c r="J408" s="133" t="s">
        <v>773</v>
      </c>
      <c r="K408" s="133" t="s">
        <v>773</v>
      </c>
      <c r="L408" s="133" t="s">
        <v>773</v>
      </c>
      <c r="M408" s="12">
        <f t="shared" si="480"/>
        <v>0</v>
      </c>
      <c r="N408" s="12">
        <f t="shared" si="481"/>
        <v>0</v>
      </c>
      <c r="O408" s="12">
        <f t="shared" si="482"/>
        <v>0</v>
      </c>
      <c r="P408" s="12">
        <f t="shared" si="483"/>
        <v>0.35694444444379769</v>
      </c>
      <c r="Q408" s="26" t="s">
        <v>772</v>
      </c>
      <c r="R408" s="26" t="s">
        <v>772</v>
      </c>
      <c r="S408" s="26" t="s">
        <v>772</v>
      </c>
      <c r="T408" s="13" t="s">
        <v>690</v>
      </c>
      <c r="U408" s="21" t="s">
        <v>470</v>
      </c>
      <c r="V408" s="135" t="s">
        <v>691</v>
      </c>
      <c r="W408" s="106"/>
      <c r="X408" s="139"/>
    </row>
    <row r="409" spans="1:24" ht="31.5">
      <c r="B409" s="140" t="str">
        <f>IF(OR(ISBLANK(C409),C409="TOTAL")," ",SUM(A$8:A409))</f>
        <v xml:space="preserve"> </v>
      </c>
      <c r="C409" s="71"/>
      <c r="D409" s="5"/>
      <c r="E409" s="4"/>
      <c r="F409" s="3"/>
      <c r="G409" s="139"/>
      <c r="H409" s="30">
        <v>43027.054166666669</v>
      </c>
      <c r="I409" s="30">
        <v>43027.438888888886</v>
      </c>
      <c r="J409" s="133" t="s">
        <v>773</v>
      </c>
      <c r="K409" s="133" t="s">
        <v>773</v>
      </c>
      <c r="L409" s="133" t="s">
        <v>773</v>
      </c>
      <c r="M409" s="12">
        <f t="shared" si="480"/>
        <v>0</v>
      </c>
      <c r="N409" s="12">
        <f t="shared" si="481"/>
        <v>0</v>
      </c>
      <c r="O409" s="12">
        <f t="shared" si="482"/>
        <v>0</v>
      </c>
      <c r="P409" s="12">
        <f t="shared" si="483"/>
        <v>0.38472222221753327</v>
      </c>
      <c r="Q409" s="26" t="s">
        <v>772</v>
      </c>
      <c r="R409" s="26" t="s">
        <v>772</v>
      </c>
      <c r="S409" s="26" t="s">
        <v>772</v>
      </c>
      <c r="T409" s="13" t="s">
        <v>692</v>
      </c>
      <c r="U409" s="21" t="s">
        <v>470</v>
      </c>
      <c r="V409" s="135" t="s">
        <v>693</v>
      </c>
      <c r="W409" s="106"/>
      <c r="X409" s="139"/>
    </row>
    <row r="410" spans="1:24" ht="31.5">
      <c r="B410" s="140" t="str">
        <f>IF(OR(ISBLANK(C410),C410="TOTAL")," ",SUM(A$8:A410))</f>
        <v xml:space="preserve"> </v>
      </c>
      <c r="C410" s="71"/>
      <c r="D410" s="5"/>
      <c r="E410" s="4"/>
      <c r="F410" s="3"/>
      <c r="G410" s="139"/>
      <c r="H410" s="30">
        <v>43027.609722222223</v>
      </c>
      <c r="I410" s="30">
        <v>43029.526388888888</v>
      </c>
      <c r="J410" s="133" t="s">
        <v>773</v>
      </c>
      <c r="K410" s="133" t="s">
        <v>773</v>
      </c>
      <c r="L410" s="133" t="s">
        <v>773</v>
      </c>
      <c r="M410" s="12">
        <f t="shared" si="480"/>
        <v>0</v>
      </c>
      <c r="N410" s="12">
        <f t="shared" si="481"/>
        <v>0</v>
      </c>
      <c r="O410" s="12">
        <f t="shared" si="482"/>
        <v>0</v>
      </c>
      <c r="P410" s="12">
        <f t="shared" si="483"/>
        <v>1.9166666666642413</v>
      </c>
      <c r="Q410" s="26" t="s">
        <v>772</v>
      </c>
      <c r="R410" s="26" t="s">
        <v>772</v>
      </c>
      <c r="S410" s="26" t="s">
        <v>772</v>
      </c>
      <c r="T410" s="13" t="s">
        <v>694</v>
      </c>
      <c r="U410" s="21" t="s">
        <v>470</v>
      </c>
      <c r="V410" s="135" t="s">
        <v>695</v>
      </c>
      <c r="W410" s="106"/>
      <c r="X410" s="139"/>
    </row>
    <row r="411" spans="1:24" ht="31.5">
      <c r="B411" s="140" t="str">
        <f>IF(OR(ISBLANK(C411),C411="TOTAL")," ",SUM(A$8:A411))</f>
        <v xml:space="preserve"> </v>
      </c>
      <c r="C411" s="71"/>
      <c r="D411" s="5"/>
      <c r="E411" s="4"/>
      <c r="F411" s="3"/>
      <c r="G411" s="139"/>
      <c r="H411" s="30">
        <v>43029.871527777781</v>
      </c>
      <c r="I411" s="30">
        <v>43030.39166666667</v>
      </c>
      <c r="J411" s="133" t="s">
        <v>773</v>
      </c>
      <c r="K411" s="133" t="s">
        <v>773</v>
      </c>
      <c r="L411" s="133" t="s">
        <v>773</v>
      </c>
      <c r="M411" s="12">
        <f t="shared" si="480"/>
        <v>0</v>
      </c>
      <c r="N411" s="12">
        <f t="shared" si="481"/>
        <v>0</v>
      </c>
      <c r="O411" s="12">
        <f t="shared" si="482"/>
        <v>0</v>
      </c>
      <c r="P411" s="12">
        <f t="shared" si="483"/>
        <v>0.52013888888905058</v>
      </c>
      <c r="Q411" s="26" t="s">
        <v>772</v>
      </c>
      <c r="R411" s="26" t="s">
        <v>772</v>
      </c>
      <c r="S411" s="26" t="s">
        <v>772</v>
      </c>
      <c r="T411" s="13" t="s">
        <v>696</v>
      </c>
      <c r="U411" s="21" t="s">
        <v>470</v>
      </c>
      <c r="V411" s="135" t="s">
        <v>693</v>
      </c>
      <c r="W411" s="106"/>
      <c r="X411" s="139"/>
    </row>
    <row r="412" spans="1:24" ht="31.5">
      <c r="B412" s="140" t="str">
        <f>IF(OR(ISBLANK(C412),C412="TOTAL")," ",SUM(A$8:A412))</f>
        <v xml:space="preserve"> </v>
      </c>
      <c r="C412" s="71"/>
      <c r="D412" s="5"/>
      <c r="E412" s="4"/>
      <c r="F412" s="3"/>
      <c r="G412" s="139"/>
      <c r="H412" s="30">
        <v>43030.877083333333</v>
      </c>
      <c r="I412" s="30">
        <v>43031.34375</v>
      </c>
      <c r="J412" s="133" t="s">
        <v>773</v>
      </c>
      <c r="K412" s="133" t="s">
        <v>773</v>
      </c>
      <c r="L412" s="133" t="s">
        <v>773</v>
      </c>
      <c r="M412" s="12">
        <f t="shared" si="480"/>
        <v>0</v>
      </c>
      <c r="N412" s="12">
        <f t="shared" si="481"/>
        <v>0</v>
      </c>
      <c r="O412" s="12">
        <f t="shared" si="482"/>
        <v>0</v>
      </c>
      <c r="P412" s="12">
        <f t="shared" si="483"/>
        <v>0.46666666666715173</v>
      </c>
      <c r="Q412" s="26" t="s">
        <v>772</v>
      </c>
      <c r="R412" s="26" t="s">
        <v>772</v>
      </c>
      <c r="S412" s="26" t="s">
        <v>772</v>
      </c>
      <c r="T412" s="15" t="s">
        <v>697</v>
      </c>
      <c r="U412" s="21" t="s">
        <v>470</v>
      </c>
      <c r="V412" s="135" t="s">
        <v>698</v>
      </c>
      <c r="W412" s="106"/>
      <c r="X412" s="139"/>
    </row>
    <row r="413" spans="1:24" ht="31.5">
      <c r="B413" s="140" t="str">
        <f>IF(OR(ISBLANK(C413),C413="TOTAL")," ",SUM(A$8:A413))</f>
        <v xml:space="preserve"> </v>
      </c>
      <c r="C413" s="71"/>
      <c r="D413" s="5"/>
      <c r="E413" s="4"/>
      <c r="F413" s="3"/>
      <c r="G413" s="139"/>
      <c r="H413" s="30">
        <v>43031.890972222223</v>
      </c>
      <c r="I413" s="30">
        <v>43032.329861111109</v>
      </c>
      <c r="J413" s="133" t="s">
        <v>773</v>
      </c>
      <c r="K413" s="133" t="s">
        <v>773</v>
      </c>
      <c r="L413" s="133" t="s">
        <v>773</v>
      </c>
      <c r="M413" s="12">
        <f t="shared" si="480"/>
        <v>0</v>
      </c>
      <c r="N413" s="12">
        <f t="shared" si="481"/>
        <v>0</v>
      </c>
      <c r="O413" s="12">
        <f t="shared" si="482"/>
        <v>0</v>
      </c>
      <c r="P413" s="12">
        <f t="shared" si="483"/>
        <v>0.43888888888614019</v>
      </c>
      <c r="Q413" s="26" t="s">
        <v>772</v>
      </c>
      <c r="R413" s="26" t="s">
        <v>772</v>
      </c>
      <c r="S413" s="26" t="s">
        <v>772</v>
      </c>
      <c r="T413" s="15" t="s">
        <v>699</v>
      </c>
      <c r="U413" s="16" t="s">
        <v>470</v>
      </c>
      <c r="V413" s="134" t="s">
        <v>689</v>
      </c>
      <c r="W413" s="106"/>
      <c r="X413" s="139"/>
    </row>
    <row r="414" spans="1:24" ht="31.5">
      <c r="B414" s="140" t="str">
        <f>IF(OR(ISBLANK(C414),C414="TOTAL")," ",SUM(A$8:A414))</f>
        <v xml:space="preserve"> </v>
      </c>
      <c r="C414" s="71"/>
      <c r="D414" s="5"/>
      <c r="E414" s="4"/>
      <c r="F414" s="3"/>
      <c r="G414" s="139"/>
      <c r="H414" s="30">
        <v>43032.901388888888</v>
      </c>
      <c r="I414" s="30">
        <v>43033.396527777775</v>
      </c>
      <c r="J414" s="133" t="s">
        <v>773</v>
      </c>
      <c r="K414" s="133" t="s">
        <v>773</v>
      </c>
      <c r="L414" s="133" t="s">
        <v>773</v>
      </c>
      <c r="M414" s="12">
        <f t="shared" si="480"/>
        <v>0</v>
      </c>
      <c r="N414" s="12">
        <f t="shared" si="481"/>
        <v>0</v>
      </c>
      <c r="O414" s="12">
        <f t="shared" si="482"/>
        <v>0</v>
      </c>
      <c r="P414" s="12">
        <f t="shared" si="483"/>
        <v>0.49513888888759539</v>
      </c>
      <c r="Q414" s="26" t="s">
        <v>772</v>
      </c>
      <c r="R414" s="26" t="s">
        <v>772</v>
      </c>
      <c r="S414" s="26" t="s">
        <v>772</v>
      </c>
      <c r="T414" s="13" t="s">
        <v>700</v>
      </c>
      <c r="U414" s="21" t="s">
        <v>470</v>
      </c>
      <c r="V414" s="135" t="s">
        <v>689</v>
      </c>
      <c r="W414" s="106"/>
      <c r="X414" s="139"/>
    </row>
    <row r="415" spans="1:24" ht="31.5">
      <c r="B415" s="140" t="str">
        <f>IF(OR(ISBLANK(C415),C415="TOTAL")," ",SUM(A$8:A415))</f>
        <v xml:space="preserve"> </v>
      </c>
      <c r="C415" s="71"/>
      <c r="D415" s="5"/>
      <c r="E415" s="4"/>
      <c r="F415" s="3"/>
      <c r="G415" s="139"/>
      <c r="H415" s="30">
        <v>43033.897222222222</v>
      </c>
      <c r="I415" s="30">
        <v>43034.381249999999</v>
      </c>
      <c r="J415" s="133" t="s">
        <v>773</v>
      </c>
      <c r="K415" s="133" t="s">
        <v>773</v>
      </c>
      <c r="L415" s="133" t="s">
        <v>773</v>
      </c>
      <c r="M415" s="12">
        <f t="shared" si="480"/>
        <v>0</v>
      </c>
      <c r="N415" s="12">
        <f t="shared" si="481"/>
        <v>0</v>
      </c>
      <c r="O415" s="12">
        <f t="shared" si="482"/>
        <v>0</v>
      </c>
      <c r="P415" s="12">
        <f t="shared" si="483"/>
        <v>0.48402777777664596</v>
      </c>
      <c r="Q415" s="26" t="s">
        <v>772</v>
      </c>
      <c r="R415" s="26" t="s">
        <v>772</v>
      </c>
      <c r="S415" s="26" t="s">
        <v>772</v>
      </c>
      <c r="T415" s="13" t="s">
        <v>701</v>
      </c>
      <c r="U415" s="21" t="s">
        <v>470</v>
      </c>
      <c r="V415" s="135" t="s">
        <v>702</v>
      </c>
      <c r="W415" s="106"/>
      <c r="X415" s="139"/>
    </row>
    <row r="416" spans="1:24" ht="31.5">
      <c r="B416" s="140" t="str">
        <f>IF(OR(ISBLANK(C416),C416="TOTAL")," ",SUM(A$8:A416))</f>
        <v xml:space="preserve"> </v>
      </c>
      <c r="C416" s="71"/>
      <c r="D416" s="5"/>
      <c r="E416" s="4"/>
      <c r="F416" s="3"/>
      <c r="G416" s="139"/>
      <c r="H416" s="30">
        <v>43034.868750000001</v>
      </c>
      <c r="I416" s="30">
        <v>43035.404861111114</v>
      </c>
      <c r="J416" s="133" t="s">
        <v>773</v>
      </c>
      <c r="K416" s="133" t="s">
        <v>773</v>
      </c>
      <c r="L416" s="133" t="s">
        <v>773</v>
      </c>
      <c r="M416" s="12">
        <f t="shared" si="480"/>
        <v>0</v>
      </c>
      <c r="N416" s="12">
        <f t="shared" si="481"/>
        <v>0</v>
      </c>
      <c r="O416" s="12">
        <f t="shared" si="482"/>
        <v>0</v>
      </c>
      <c r="P416" s="12">
        <f t="shared" si="483"/>
        <v>0.53611111111240461</v>
      </c>
      <c r="Q416" s="26" t="s">
        <v>772</v>
      </c>
      <c r="R416" s="26" t="s">
        <v>772</v>
      </c>
      <c r="S416" s="26" t="s">
        <v>772</v>
      </c>
      <c r="T416" s="13" t="s">
        <v>703</v>
      </c>
      <c r="U416" s="21" t="s">
        <v>470</v>
      </c>
      <c r="V416" s="135" t="s">
        <v>704</v>
      </c>
      <c r="W416" s="106"/>
      <c r="X416" s="139"/>
    </row>
    <row r="417" spans="1:24" ht="31.5">
      <c r="B417" s="140" t="str">
        <f>IF(OR(ISBLANK(C417),C417="TOTAL")," ",SUM(A$8:A417))</f>
        <v xml:space="preserve"> </v>
      </c>
      <c r="C417" s="71"/>
      <c r="D417" s="5"/>
      <c r="E417" s="4"/>
      <c r="F417" s="3"/>
      <c r="G417" s="139"/>
      <c r="H417" s="30">
        <v>43036.875</v>
      </c>
      <c r="I417" s="30">
        <v>43037.489583333336</v>
      </c>
      <c r="J417" s="133" t="s">
        <v>773</v>
      </c>
      <c r="K417" s="133" t="s">
        <v>773</v>
      </c>
      <c r="L417" s="133" t="s">
        <v>773</v>
      </c>
      <c r="M417" s="12">
        <f t="shared" si="480"/>
        <v>0</v>
      </c>
      <c r="N417" s="12">
        <f t="shared" si="481"/>
        <v>0</v>
      </c>
      <c r="O417" s="12">
        <f t="shared" si="482"/>
        <v>0</v>
      </c>
      <c r="P417" s="12">
        <f t="shared" si="483"/>
        <v>0.61458333333575865</v>
      </c>
      <c r="Q417" s="26" t="s">
        <v>772</v>
      </c>
      <c r="R417" s="26" t="s">
        <v>772</v>
      </c>
      <c r="S417" s="26" t="s">
        <v>772</v>
      </c>
      <c r="T417" s="13" t="s">
        <v>705</v>
      </c>
      <c r="U417" s="21" t="s">
        <v>470</v>
      </c>
      <c r="V417" s="135" t="s">
        <v>702</v>
      </c>
      <c r="W417" s="106"/>
      <c r="X417" s="139"/>
    </row>
    <row r="418" spans="1:24" ht="31.5">
      <c r="B418" s="140" t="str">
        <f>IF(OR(ISBLANK(C418),C418="TOTAL")," ",SUM(A$8:A418))</f>
        <v xml:space="preserve"> </v>
      </c>
      <c r="C418" s="71"/>
      <c r="D418" s="5"/>
      <c r="E418" s="4"/>
      <c r="F418" s="3"/>
      <c r="G418" s="139"/>
      <c r="H418" s="30">
        <v>43037.833333333336</v>
      </c>
      <c r="I418" s="30">
        <v>43038.326388888891</v>
      </c>
      <c r="J418" s="133" t="s">
        <v>773</v>
      </c>
      <c r="K418" s="133" t="s">
        <v>773</v>
      </c>
      <c r="L418" s="133" t="s">
        <v>773</v>
      </c>
      <c r="M418" s="12">
        <f t="shared" si="480"/>
        <v>0</v>
      </c>
      <c r="N418" s="12">
        <f t="shared" si="481"/>
        <v>0</v>
      </c>
      <c r="O418" s="12">
        <f t="shared" si="482"/>
        <v>0</v>
      </c>
      <c r="P418" s="12">
        <f t="shared" si="483"/>
        <v>0.49305555555474712</v>
      </c>
      <c r="Q418" s="26" t="s">
        <v>772</v>
      </c>
      <c r="R418" s="26" t="s">
        <v>772</v>
      </c>
      <c r="S418" s="26" t="s">
        <v>772</v>
      </c>
      <c r="T418" s="13" t="s">
        <v>706</v>
      </c>
      <c r="U418" s="21" t="s">
        <v>470</v>
      </c>
      <c r="V418" s="135" t="s">
        <v>704</v>
      </c>
      <c r="W418" s="106"/>
      <c r="X418" s="139"/>
    </row>
    <row r="419" spans="1:24" ht="31.5">
      <c r="B419" s="140" t="str">
        <f>IF(OR(ISBLANK(C419),C419="TOTAL")," ",SUM(A$8:A419))</f>
        <v xml:space="preserve"> </v>
      </c>
      <c r="C419" s="71"/>
      <c r="D419" s="5"/>
      <c r="E419" s="4"/>
      <c r="F419" s="3"/>
      <c r="G419" s="139"/>
      <c r="H419" s="30">
        <v>43038.852777777778</v>
      </c>
      <c r="I419" s="30">
        <v>43039.344444444447</v>
      </c>
      <c r="J419" s="133" t="s">
        <v>773</v>
      </c>
      <c r="K419" s="133" t="s">
        <v>773</v>
      </c>
      <c r="L419" s="133" t="s">
        <v>773</v>
      </c>
      <c r="M419" s="12">
        <f t="shared" si="480"/>
        <v>0</v>
      </c>
      <c r="N419" s="12">
        <f t="shared" si="481"/>
        <v>0</v>
      </c>
      <c r="O419" s="12">
        <f t="shared" si="482"/>
        <v>0</v>
      </c>
      <c r="P419" s="12">
        <f t="shared" si="483"/>
        <v>0.49166666666860692</v>
      </c>
      <c r="Q419" s="26" t="s">
        <v>772</v>
      </c>
      <c r="R419" s="26" t="s">
        <v>772</v>
      </c>
      <c r="S419" s="26" t="s">
        <v>772</v>
      </c>
      <c r="T419" s="13" t="s">
        <v>707</v>
      </c>
      <c r="U419" s="21" t="s">
        <v>470</v>
      </c>
      <c r="V419" s="135" t="s">
        <v>704</v>
      </c>
      <c r="W419" s="106"/>
      <c r="X419" s="139"/>
    </row>
    <row r="420" spans="1:24" ht="31.5">
      <c r="B420" s="140" t="str">
        <f>IF(OR(ISBLANK(C420),C420="TOTAL")," ",SUM(A$8:A420))</f>
        <v xml:space="preserve"> </v>
      </c>
      <c r="C420" s="71"/>
      <c r="D420" s="5"/>
      <c r="E420" s="4"/>
      <c r="F420" s="3"/>
      <c r="G420" s="139"/>
      <c r="H420" s="30">
        <v>43039.852083333331</v>
      </c>
      <c r="I420" s="30">
        <v>43040</v>
      </c>
      <c r="J420" s="133" t="s">
        <v>773</v>
      </c>
      <c r="K420" s="133" t="s">
        <v>773</v>
      </c>
      <c r="L420" s="133" t="s">
        <v>773</v>
      </c>
      <c r="M420" s="12">
        <f t="shared" si="480"/>
        <v>0</v>
      </c>
      <c r="N420" s="12">
        <f t="shared" si="481"/>
        <v>0</v>
      </c>
      <c r="O420" s="12">
        <f t="shared" si="482"/>
        <v>0</v>
      </c>
      <c r="P420" s="12">
        <f t="shared" si="483"/>
        <v>0.14791666666860692</v>
      </c>
      <c r="Q420" s="26" t="s">
        <v>772</v>
      </c>
      <c r="R420" s="26" t="s">
        <v>772</v>
      </c>
      <c r="S420" s="26" t="s">
        <v>772</v>
      </c>
      <c r="T420" s="15" t="s">
        <v>708</v>
      </c>
      <c r="U420" s="16" t="s">
        <v>470</v>
      </c>
      <c r="V420" s="134" t="s">
        <v>702</v>
      </c>
      <c r="W420" s="106"/>
      <c r="X420" s="139"/>
    </row>
    <row r="421" spans="1:24" ht="18.75">
      <c r="B421" s="140" t="str">
        <f>IF(OR(ISBLANK(C421),C421="TOTAL")," ",SUM(A$8:A421))</f>
        <v xml:space="preserve"> </v>
      </c>
      <c r="C421" s="71"/>
      <c r="D421" s="5"/>
      <c r="E421" s="4"/>
      <c r="F421" s="3"/>
      <c r="G421" s="139"/>
      <c r="H421" s="30"/>
      <c r="I421" s="30"/>
      <c r="J421" s="30"/>
      <c r="K421" s="30"/>
      <c r="L421" s="30"/>
      <c r="M421" s="138">
        <f t="shared" ref="M421:O421" si="484">SUM(M406:M420)</f>
        <v>0</v>
      </c>
      <c r="N421" s="138">
        <f t="shared" si="484"/>
        <v>0</v>
      </c>
      <c r="O421" s="138">
        <f t="shared" si="484"/>
        <v>0</v>
      </c>
      <c r="P421" s="138">
        <f>SUM(P406:P420)</f>
        <v>7.8159722222117125</v>
      </c>
      <c r="Q421" s="138"/>
      <c r="R421" s="138"/>
      <c r="S421" s="138"/>
      <c r="T421" s="139"/>
      <c r="U421" s="139"/>
      <c r="V421" s="139"/>
      <c r="W421" s="106"/>
      <c r="X421" s="53">
        <v>100</v>
      </c>
    </row>
    <row r="422" spans="1:24" ht="18.75">
      <c r="A422" s="70">
        <v>1</v>
      </c>
      <c r="B422" s="140">
        <f>IF(OR(ISBLANK(C422),C422="TOTAL")," ",SUM(A$8:A422))</f>
        <v>113</v>
      </c>
      <c r="C422" s="71" t="s">
        <v>185</v>
      </c>
      <c r="D422" s="5" t="s">
        <v>184</v>
      </c>
      <c r="E422" s="4">
        <v>50</v>
      </c>
      <c r="F422" s="3" t="s">
        <v>0</v>
      </c>
      <c r="G422" s="139"/>
      <c r="H422" s="139"/>
      <c r="I422" s="139"/>
      <c r="J422" s="133" t="s">
        <v>773</v>
      </c>
      <c r="K422" s="133" t="s">
        <v>773</v>
      </c>
      <c r="L422" s="133" t="s">
        <v>773</v>
      </c>
      <c r="M422" s="12">
        <f t="shared" ref="M422" si="485">IF(RIGHT(U422)="T",(+I422-H422),0)</f>
        <v>0</v>
      </c>
      <c r="N422" s="12">
        <f t="shared" ref="N422" si="486">IF(RIGHT(U422)="U",(+I422-H422),0)</f>
        <v>0</v>
      </c>
      <c r="O422" s="12">
        <f t="shared" ref="O422" si="487">IF(RIGHT(U422)="C",(+I422-H422),0)</f>
        <v>0</v>
      </c>
      <c r="P422" s="12">
        <f t="shared" ref="P422" si="488">IF(RIGHT(U422)="D",(+I422-H422),0)</f>
        <v>0</v>
      </c>
      <c r="Q422" s="26" t="s">
        <v>772</v>
      </c>
      <c r="R422" s="26" t="s">
        <v>772</v>
      </c>
      <c r="S422" s="26" t="s">
        <v>772</v>
      </c>
      <c r="T422" s="139"/>
      <c r="U422" s="139"/>
      <c r="V422" s="139"/>
      <c r="W422" s="106"/>
      <c r="X422" s="139"/>
    </row>
    <row r="423" spans="1:24" ht="18.75">
      <c r="B423" s="140" t="str">
        <f>IF(OR(ISBLANK(C423),C423="TOTAL")," ",SUM(A$8:A423))</f>
        <v xml:space="preserve"> </v>
      </c>
      <c r="C423" s="71"/>
      <c r="D423" s="5"/>
      <c r="E423" s="4"/>
      <c r="F423" s="3"/>
      <c r="G423" s="139"/>
      <c r="H423" s="139"/>
      <c r="I423" s="139"/>
      <c r="J423" s="139"/>
      <c r="K423" s="139"/>
      <c r="L423" s="139"/>
      <c r="M423" s="138">
        <f t="shared" ref="M423" si="489">SUM(M422)</f>
        <v>0</v>
      </c>
      <c r="N423" s="138">
        <f t="shared" ref="N423:P423" si="490">SUM(N422)</f>
        <v>0</v>
      </c>
      <c r="O423" s="138">
        <f t="shared" si="490"/>
        <v>0</v>
      </c>
      <c r="P423" s="138">
        <f t="shared" si="490"/>
        <v>0</v>
      </c>
      <c r="Q423" s="139"/>
      <c r="R423" s="139"/>
      <c r="S423" s="139"/>
      <c r="T423" s="139"/>
      <c r="U423" s="139"/>
      <c r="V423" s="139"/>
      <c r="W423" s="106"/>
      <c r="X423" s="53">
        <v>100</v>
      </c>
    </row>
    <row r="424" spans="1:24" ht="18.75">
      <c r="A424" s="70">
        <v>1</v>
      </c>
      <c r="B424" s="140">
        <f>IF(OR(ISBLANK(C424),C424="TOTAL")," ",SUM(A$8:A424))</f>
        <v>114</v>
      </c>
      <c r="C424" s="71" t="s">
        <v>183</v>
      </c>
      <c r="D424" s="5" t="s">
        <v>182</v>
      </c>
      <c r="E424" s="4">
        <v>80</v>
      </c>
      <c r="F424" s="3" t="s">
        <v>0</v>
      </c>
      <c r="G424" s="139"/>
      <c r="H424" s="139"/>
      <c r="I424" s="139"/>
      <c r="J424" s="133" t="s">
        <v>773</v>
      </c>
      <c r="K424" s="133" t="s">
        <v>773</v>
      </c>
      <c r="L424" s="133" t="s">
        <v>773</v>
      </c>
      <c r="M424" s="12">
        <f t="shared" ref="M424" si="491">IF(RIGHT(U424)="T",(+I424-H424),0)</f>
        <v>0</v>
      </c>
      <c r="N424" s="12">
        <f t="shared" ref="N424" si="492">IF(RIGHT(U424)="U",(+I424-H424),0)</f>
        <v>0</v>
      </c>
      <c r="O424" s="12">
        <f t="shared" ref="O424" si="493">IF(RIGHT(U424)="C",(+I424-H424),0)</f>
        <v>0</v>
      </c>
      <c r="P424" s="12">
        <f t="shared" ref="P424" si="494">IF(RIGHT(U424)="D",(+I424-H424),0)</f>
        <v>0</v>
      </c>
      <c r="Q424" s="26" t="s">
        <v>772</v>
      </c>
      <c r="R424" s="26" t="s">
        <v>772</v>
      </c>
      <c r="S424" s="26" t="s">
        <v>772</v>
      </c>
      <c r="T424" s="139"/>
      <c r="U424" s="139"/>
      <c r="V424" s="139"/>
      <c r="W424" s="106"/>
      <c r="X424" s="139"/>
    </row>
    <row r="425" spans="1:24" ht="18.75">
      <c r="B425" s="140" t="str">
        <f>IF(OR(ISBLANK(C425),C425="TOTAL")," ",SUM(A$8:A425))</f>
        <v xml:space="preserve"> </v>
      </c>
      <c r="C425" s="71"/>
      <c r="D425" s="5"/>
      <c r="E425" s="4"/>
      <c r="F425" s="3"/>
      <c r="G425" s="139"/>
      <c r="H425" s="139"/>
      <c r="I425" s="139"/>
      <c r="J425" s="139"/>
      <c r="K425" s="139"/>
      <c r="L425" s="139"/>
      <c r="M425" s="138">
        <f t="shared" ref="M425" si="495">SUM(M424)</f>
        <v>0</v>
      </c>
      <c r="N425" s="138">
        <f t="shared" ref="N425:P425" si="496">SUM(N424)</f>
        <v>0</v>
      </c>
      <c r="O425" s="138">
        <f t="shared" si="496"/>
        <v>0</v>
      </c>
      <c r="P425" s="138">
        <f t="shared" si="496"/>
        <v>0</v>
      </c>
      <c r="Q425" s="139"/>
      <c r="R425" s="139"/>
      <c r="S425" s="139"/>
      <c r="T425" s="139"/>
      <c r="U425" s="139"/>
      <c r="V425" s="139"/>
      <c r="W425" s="106"/>
      <c r="X425" s="53">
        <v>100</v>
      </c>
    </row>
    <row r="426" spans="1:24" ht="31.5">
      <c r="A426" s="70">
        <v>1</v>
      </c>
      <c r="B426" s="140">
        <f>IF(OR(ISBLANK(C426),C426="TOTAL")," ",SUM(A$8:A426))</f>
        <v>115</v>
      </c>
      <c r="C426" s="71" t="s">
        <v>181</v>
      </c>
      <c r="D426" s="5" t="s">
        <v>180</v>
      </c>
      <c r="E426" s="4">
        <v>63</v>
      </c>
      <c r="F426" s="3" t="s">
        <v>0</v>
      </c>
      <c r="G426" s="139"/>
      <c r="H426" s="30">
        <v>43014.422222222223</v>
      </c>
      <c r="I426" s="30">
        <v>43015.112500000003</v>
      </c>
      <c r="J426" s="133" t="s">
        <v>773</v>
      </c>
      <c r="K426" s="133" t="s">
        <v>773</v>
      </c>
      <c r="L426" s="133" t="s">
        <v>773</v>
      </c>
      <c r="M426" s="12">
        <f>IF(RIGHT(U426)="T",(+I426-H426),0)</f>
        <v>0</v>
      </c>
      <c r="N426" s="12">
        <f>IF(RIGHT(U426)="U",(+I426-H426),0)</f>
        <v>0</v>
      </c>
      <c r="O426" s="12">
        <f>IF(RIGHT(U426)="C",(+I426-H426),0)</f>
        <v>0</v>
      </c>
      <c r="P426" s="12">
        <f>IF(RIGHT(U426)="D",(+I426-H426),0)</f>
        <v>0.69027777777955635</v>
      </c>
      <c r="Q426" s="26" t="s">
        <v>772</v>
      </c>
      <c r="R426" s="26" t="s">
        <v>772</v>
      </c>
      <c r="S426" s="26" t="s">
        <v>772</v>
      </c>
      <c r="T426" s="25" t="s">
        <v>709</v>
      </c>
      <c r="U426" s="24" t="s">
        <v>710</v>
      </c>
      <c r="V426" s="19" t="s">
        <v>711</v>
      </c>
      <c r="W426" s="106"/>
      <c r="X426" s="139"/>
    </row>
    <row r="427" spans="1:24" ht="18.75">
      <c r="B427" s="140" t="str">
        <f>IF(OR(ISBLANK(C427),C427="TOTAL")," ",SUM(A$8:A427))</f>
        <v xml:space="preserve"> </v>
      </c>
      <c r="C427" s="71"/>
      <c r="D427" s="5"/>
      <c r="E427" s="4"/>
      <c r="F427" s="3"/>
      <c r="G427" s="139"/>
      <c r="H427" s="30"/>
      <c r="I427" s="30"/>
      <c r="J427" s="30"/>
      <c r="K427" s="30"/>
      <c r="L427" s="30"/>
      <c r="M427" s="138">
        <f>SUM(M426)</f>
        <v>0</v>
      </c>
      <c r="N427" s="138">
        <f>SUM(N426)</f>
        <v>0</v>
      </c>
      <c r="O427" s="138">
        <f t="shared" ref="O427:P427" si="497">SUM(O426)</f>
        <v>0</v>
      </c>
      <c r="P427" s="138">
        <f t="shared" si="497"/>
        <v>0.69027777777955635</v>
      </c>
      <c r="Q427" s="138"/>
      <c r="R427" s="138"/>
      <c r="S427" s="138"/>
      <c r="T427" s="25"/>
      <c r="U427" s="24"/>
      <c r="V427" s="19"/>
      <c r="W427" s="106"/>
      <c r="X427" s="53">
        <v>100</v>
      </c>
    </row>
    <row r="428" spans="1:24" ht="18.75">
      <c r="A428" s="70">
        <v>1</v>
      </c>
      <c r="B428" s="140">
        <f>IF(OR(ISBLANK(C428),C428="TOTAL")," ",SUM(A$8:A428))</f>
        <v>116</v>
      </c>
      <c r="C428" s="71" t="s">
        <v>179</v>
      </c>
      <c r="D428" s="5" t="s">
        <v>178</v>
      </c>
      <c r="E428" s="4">
        <v>50</v>
      </c>
      <c r="F428" s="3" t="s">
        <v>0</v>
      </c>
      <c r="G428" s="139"/>
      <c r="H428" s="139"/>
      <c r="I428" s="139"/>
      <c r="J428" s="133" t="s">
        <v>773</v>
      </c>
      <c r="K428" s="133" t="s">
        <v>773</v>
      </c>
      <c r="L428" s="133" t="s">
        <v>773</v>
      </c>
      <c r="M428" s="12">
        <f t="shared" ref="M428" si="498">IF(RIGHT(U428)="T",(+I428-H428),0)</f>
        <v>0</v>
      </c>
      <c r="N428" s="12">
        <f t="shared" ref="N428" si="499">IF(RIGHT(U428)="U",(+I428-H428),0)</f>
        <v>0</v>
      </c>
      <c r="O428" s="12">
        <f t="shared" ref="O428" si="500">IF(RIGHT(U428)="C",(+I428-H428),0)</f>
        <v>0</v>
      </c>
      <c r="P428" s="12">
        <f t="shared" ref="P428" si="501">IF(RIGHT(U428)="D",(+I428-H428),0)</f>
        <v>0</v>
      </c>
      <c r="Q428" s="26" t="s">
        <v>772</v>
      </c>
      <c r="R428" s="26" t="s">
        <v>772</v>
      </c>
      <c r="S428" s="26" t="s">
        <v>772</v>
      </c>
      <c r="T428" s="139"/>
      <c r="U428" s="139"/>
      <c r="V428" s="139"/>
      <c r="W428" s="106"/>
      <c r="X428" s="139"/>
    </row>
    <row r="429" spans="1:24" ht="18.75">
      <c r="B429" s="140" t="str">
        <f>IF(OR(ISBLANK(C429),C429="TOTAL")," ",SUM(A$8:A429))</f>
        <v xml:space="preserve"> </v>
      </c>
      <c r="C429" s="71"/>
      <c r="D429" s="5"/>
      <c r="E429" s="4"/>
      <c r="F429" s="3"/>
      <c r="G429" s="139"/>
      <c r="H429" s="139"/>
      <c r="I429" s="139"/>
      <c r="J429" s="139"/>
      <c r="K429" s="139"/>
      <c r="L429" s="139"/>
      <c r="M429" s="138">
        <f t="shared" ref="M429" si="502">SUM(M428)</f>
        <v>0</v>
      </c>
      <c r="N429" s="138">
        <f t="shared" ref="N429:P429" si="503">SUM(N428)</f>
        <v>0</v>
      </c>
      <c r="O429" s="138">
        <f t="shared" si="503"/>
        <v>0</v>
      </c>
      <c r="P429" s="138">
        <f t="shared" si="503"/>
        <v>0</v>
      </c>
      <c r="Q429" s="139"/>
      <c r="R429" s="139"/>
      <c r="S429" s="139"/>
      <c r="T429" s="139"/>
      <c r="U429" s="139"/>
      <c r="V429" s="139"/>
      <c r="W429" s="106"/>
      <c r="X429" s="53">
        <v>100</v>
      </c>
    </row>
    <row r="430" spans="1:24" ht="18.75">
      <c r="A430" s="70">
        <v>1</v>
      </c>
      <c r="B430" s="140">
        <f>IF(OR(ISBLANK(C430),C430="TOTAL")," ",SUM(A$8:A430))</f>
        <v>117</v>
      </c>
      <c r="C430" s="71" t="s">
        <v>177</v>
      </c>
      <c r="D430" s="5" t="s">
        <v>176</v>
      </c>
      <c r="E430" s="4">
        <v>50</v>
      </c>
      <c r="F430" s="3" t="s">
        <v>0</v>
      </c>
      <c r="G430" s="139"/>
      <c r="H430" s="139"/>
      <c r="I430" s="139"/>
      <c r="J430" s="133" t="s">
        <v>773</v>
      </c>
      <c r="K430" s="133" t="s">
        <v>773</v>
      </c>
      <c r="L430" s="133" t="s">
        <v>773</v>
      </c>
      <c r="M430" s="12">
        <f t="shared" ref="M430" si="504">IF(RIGHT(U430)="T",(+I430-H430),0)</f>
        <v>0</v>
      </c>
      <c r="N430" s="12">
        <f t="shared" ref="N430" si="505">IF(RIGHT(U430)="U",(+I430-H430),0)</f>
        <v>0</v>
      </c>
      <c r="O430" s="12">
        <f t="shared" ref="O430" si="506">IF(RIGHT(U430)="C",(+I430-H430),0)</f>
        <v>0</v>
      </c>
      <c r="P430" s="12">
        <f t="shared" ref="P430" si="507">IF(RIGHT(U430)="D",(+I430-H430),0)</f>
        <v>0</v>
      </c>
      <c r="Q430" s="26" t="s">
        <v>772</v>
      </c>
      <c r="R430" s="26" t="s">
        <v>772</v>
      </c>
      <c r="S430" s="26" t="s">
        <v>772</v>
      </c>
      <c r="T430" s="139"/>
      <c r="U430" s="139"/>
      <c r="V430" s="139"/>
      <c r="W430" s="106"/>
      <c r="X430" s="139"/>
    </row>
    <row r="431" spans="1:24" ht="18.75">
      <c r="B431" s="140" t="str">
        <f>IF(OR(ISBLANK(C431),C431="TOTAL")," ",SUM(A$8:A431))</f>
        <v xml:space="preserve"> </v>
      </c>
      <c r="C431" s="71"/>
      <c r="D431" s="5"/>
      <c r="E431" s="4"/>
      <c r="F431" s="3"/>
      <c r="G431" s="139"/>
      <c r="H431" s="139"/>
      <c r="I431" s="139"/>
      <c r="J431" s="139"/>
      <c r="K431" s="139"/>
      <c r="L431" s="139"/>
      <c r="M431" s="138">
        <f t="shared" ref="M431" si="508">SUM(M430)</f>
        <v>0</v>
      </c>
      <c r="N431" s="138">
        <f t="shared" ref="N431:P431" si="509">SUM(N430)</f>
        <v>0</v>
      </c>
      <c r="O431" s="138">
        <f t="shared" si="509"/>
        <v>0</v>
      </c>
      <c r="P431" s="138">
        <f t="shared" si="509"/>
        <v>0</v>
      </c>
      <c r="Q431" s="139"/>
      <c r="R431" s="139"/>
      <c r="S431" s="139"/>
      <c r="T431" s="139"/>
      <c r="U431" s="139"/>
      <c r="V431" s="139"/>
      <c r="W431" s="106"/>
      <c r="X431" s="53">
        <v>100</v>
      </c>
    </row>
    <row r="432" spans="1:24" ht="18.75">
      <c r="A432" s="70">
        <v>1</v>
      </c>
      <c r="B432" s="140">
        <f>IF(OR(ISBLANK(C432),C432="TOTAL")," ",SUM(A$8:A432))</f>
        <v>118</v>
      </c>
      <c r="C432" s="71" t="s">
        <v>175</v>
      </c>
      <c r="D432" s="5" t="s">
        <v>174</v>
      </c>
      <c r="E432" s="4">
        <v>50</v>
      </c>
      <c r="F432" s="3" t="s">
        <v>0</v>
      </c>
      <c r="G432" s="139"/>
      <c r="H432" s="139"/>
      <c r="I432" s="139"/>
      <c r="J432" s="133" t="s">
        <v>773</v>
      </c>
      <c r="K432" s="133" t="s">
        <v>773</v>
      </c>
      <c r="L432" s="133" t="s">
        <v>773</v>
      </c>
      <c r="M432" s="12">
        <f t="shared" ref="M432" si="510">IF(RIGHT(U432)="T",(+I432-H432),0)</f>
        <v>0</v>
      </c>
      <c r="N432" s="12">
        <f t="shared" ref="N432" si="511">IF(RIGHT(U432)="U",(+I432-H432),0)</f>
        <v>0</v>
      </c>
      <c r="O432" s="12">
        <f t="shared" ref="O432" si="512">IF(RIGHT(U432)="C",(+I432-H432),0)</f>
        <v>0</v>
      </c>
      <c r="P432" s="12">
        <f t="shared" ref="P432" si="513">IF(RIGHT(U432)="D",(+I432-H432),0)</f>
        <v>0</v>
      </c>
      <c r="Q432" s="26" t="s">
        <v>772</v>
      </c>
      <c r="R432" s="26" t="s">
        <v>772</v>
      </c>
      <c r="S432" s="26" t="s">
        <v>772</v>
      </c>
      <c r="T432" s="139"/>
      <c r="U432" s="139"/>
      <c r="V432" s="139"/>
      <c r="W432" s="106"/>
      <c r="X432" s="139"/>
    </row>
    <row r="433" spans="1:24" ht="18.75">
      <c r="B433" s="140" t="str">
        <f>IF(OR(ISBLANK(C433),C433="TOTAL")," ",SUM(A$8:A433))</f>
        <v xml:space="preserve"> </v>
      </c>
      <c r="C433" s="71"/>
      <c r="D433" s="5"/>
      <c r="E433" s="4"/>
      <c r="F433" s="3"/>
      <c r="G433" s="139"/>
      <c r="H433" s="139"/>
      <c r="I433" s="139"/>
      <c r="J433" s="139"/>
      <c r="K433" s="139"/>
      <c r="L433" s="139"/>
      <c r="M433" s="138">
        <f t="shared" ref="M433" si="514">SUM(M432)</f>
        <v>0</v>
      </c>
      <c r="N433" s="138">
        <f t="shared" ref="N433:P433" si="515">SUM(N432)</f>
        <v>0</v>
      </c>
      <c r="O433" s="138">
        <f t="shared" si="515"/>
        <v>0</v>
      </c>
      <c r="P433" s="138">
        <f t="shared" si="515"/>
        <v>0</v>
      </c>
      <c r="Q433" s="139"/>
      <c r="R433" s="139"/>
      <c r="S433" s="139"/>
      <c r="T433" s="139"/>
      <c r="U433" s="139"/>
      <c r="V433" s="139"/>
      <c r="W433" s="106"/>
      <c r="X433" s="53">
        <v>100</v>
      </c>
    </row>
    <row r="434" spans="1:24" ht="31.5">
      <c r="A434" s="70">
        <v>1</v>
      </c>
      <c r="B434" s="140">
        <f>IF(OR(ISBLANK(C434),C434="TOTAL")," ",SUM(A$8:A434))</f>
        <v>119</v>
      </c>
      <c r="C434" s="71" t="s">
        <v>173</v>
      </c>
      <c r="D434" s="5" t="s">
        <v>172</v>
      </c>
      <c r="E434" s="4">
        <v>50</v>
      </c>
      <c r="F434" s="3" t="s">
        <v>0</v>
      </c>
      <c r="G434" s="139"/>
      <c r="H434" s="30">
        <v>43009</v>
      </c>
      <c r="I434" s="30">
        <v>43024.109722222223</v>
      </c>
      <c r="J434" s="133" t="s">
        <v>773</v>
      </c>
      <c r="K434" s="133" t="s">
        <v>773</v>
      </c>
      <c r="L434" s="133" t="s">
        <v>773</v>
      </c>
      <c r="M434" s="12">
        <f>IF(RIGHT(U434)="T",(+I434-H434),0)</f>
        <v>0</v>
      </c>
      <c r="N434" s="12">
        <f>IF(RIGHT(U434)="U",(+I434-H434),0)</f>
        <v>0</v>
      </c>
      <c r="O434" s="12">
        <f>IF(RIGHT(U434)="C",(+I434-H434),0)</f>
        <v>0</v>
      </c>
      <c r="P434" s="12">
        <f>IF(RIGHT(U434)="D",(+I434-H434),0)</f>
        <v>15.109722222223354</v>
      </c>
      <c r="Q434" s="26" t="s">
        <v>772</v>
      </c>
      <c r="R434" s="26" t="s">
        <v>772</v>
      </c>
      <c r="S434" s="26" t="s">
        <v>772</v>
      </c>
      <c r="T434" s="25" t="s">
        <v>709</v>
      </c>
      <c r="U434" s="24" t="s">
        <v>710</v>
      </c>
      <c r="V434" s="19" t="s">
        <v>712</v>
      </c>
      <c r="W434" s="106"/>
      <c r="X434" s="139"/>
    </row>
    <row r="435" spans="1:24" ht="31.5">
      <c r="B435" s="140" t="str">
        <f>IF(OR(ISBLANK(C435),C435="TOTAL")," ",SUM(A$8:A435))</f>
        <v xml:space="preserve"> </v>
      </c>
      <c r="C435" s="71"/>
      <c r="D435" s="5"/>
      <c r="E435" s="4"/>
      <c r="F435" s="3"/>
      <c r="G435" s="139"/>
      <c r="H435" s="30">
        <v>43024.255555555559</v>
      </c>
      <c r="I435" s="30">
        <v>43029.448611111111</v>
      </c>
      <c r="J435" s="133" t="s">
        <v>773</v>
      </c>
      <c r="K435" s="133" t="s">
        <v>773</v>
      </c>
      <c r="L435" s="133" t="s">
        <v>773</v>
      </c>
      <c r="M435" s="12">
        <f>IF(RIGHT(U435)="T",(+I435-H435),0)</f>
        <v>0</v>
      </c>
      <c r="N435" s="12">
        <f>IF(RIGHT(U435)="U",(+I435-H435),0)</f>
        <v>0</v>
      </c>
      <c r="O435" s="12">
        <f>IF(RIGHT(U435)="C",(+I435-H435),0)</f>
        <v>0</v>
      </c>
      <c r="P435" s="12">
        <f>IF(RIGHT(U435)="D",(+I435-H435),0)</f>
        <v>5.1930555555518367</v>
      </c>
      <c r="Q435" s="26" t="s">
        <v>772</v>
      </c>
      <c r="R435" s="26" t="s">
        <v>772</v>
      </c>
      <c r="S435" s="26" t="s">
        <v>772</v>
      </c>
      <c r="T435" s="25" t="s">
        <v>709</v>
      </c>
      <c r="U435" s="24" t="s">
        <v>710</v>
      </c>
      <c r="V435" s="19" t="s">
        <v>712</v>
      </c>
      <c r="W435" s="106"/>
      <c r="X435" s="139"/>
    </row>
    <row r="436" spans="1:24" ht="31.5">
      <c r="B436" s="140" t="str">
        <f>IF(OR(ISBLANK(C436),C436="TOTAL")," ",SUM(A$8:A436))</f>
        <v xml:space="preserve"> </v>
      </c>
      <c r="C436" s="71"/>
      <c r="D436" s="5"/>
      <c r="E436" s="4"/>
      <c r="F436" s="3"/>
      <c r="G436" s="139"/>
      <c r="H436" s="30">
        <v>43029.593055555553</v>
      </c>
      <c r="I436" s="30">
        <v>43036.541666666664</v>
      </c>
      <c r="J436" s="133" t="s">
        <v>773</v>
      </c>
      <c r="K436" s="133" t="s">
        <v>773</v>
      </c>
      <c r="L436" s="133" t="s">
        <v>773</v>
      </c>
      <c r="M436" s="12">
        <f>IF(RIGHT(U436)="T",(+I436-H436),0)</f>
        <v>0</v>
      </c>
      <c r="N436" s="12">
        <f>IF(RIGHT(U436)="U",(+I436-H436),0)</f>
        <v>0</v>
      </c>
      <c r="O436" s="12">
        <f>IF(RIGHT(U436)="C",(+I436-H436),0)</f>
        <v>0</v>
      </c>
      <c r="P436" s="12">
        <f>IF(RIGHT(U436)="D",(+I436-H436),0)</f>
        <v>6.9486111111109494</v>
      </c>
      <c r="Q436" s="26" t="s">
        <v>772</v>
      </c>
      <c r="R436" s="26" t="s">
        <v>772</v>
      </c>
      <c r="S436" s="26" t="s">
        <v>772</v>
      </c>
      <c r="T436" s="17" t="s">
        <v>709</v>
      </c>
      <c r="U436" s="16" t="s">
        <v>710</v>
      </c>
      <c r="V436" s="18" t="s">
        <v>713</v>
      </c>
      <c r="W436" s="106"/>
      <c r="X436" s="139"/>
    </row>
    <row r="437" spans="1:24" ht="31.5">
      <c r="B437" s="140" t="str">
        <f>IF(OR(ISBLANK(C437),C437="TOTAL")," ",SUM(A$8:A437))</f>
        <v xml:space="preserve"> </v>
      </c>
      <c r="C437" s="71"/>
      <c r="D437" s="5"/>
      <c r="E437" s="4"/>
      <c r="F437" s="3"/>
      <c r="G437" s="139"/>
      <c r="H437" s="30">
        <v>43036.676388888889</v>
      </c>
      <c r="I437" s="30">
        <v>43039.065972222219</v>
      </c>
      <c r="J437" s="133" t="s">
        <v>773</v>
      </c>
      <c r="K437" s="133" t="s">
        <v>773</v>
      </c>
      <c r="L437" s="133" t="s">
        <v>773</v>
      </c>
      <c r="M437" s="12">
        <f>IF(RIGHT(U437)="T",(+I437-H437),0)</f>
        <v>0</v>
      </c>
      <c r="N437" s="12">
        <f>IF(RIGHT(U437)="U",(+I437-H437),0)</f>
        <v>0</v>
      </c>
      <c r="O437" s="12">
        <f>IF(RIGHT(U437)="C",(+I437-H437),0)</f>
        <v>0</v>
      </c>
      <c r="P437" s="12">
        <f>IF(RIGHT(U437)="D",(+I437-H437),0)</f>
        <v>2.3895833333299379</v>
      </c>
      <c r="Q437" s="26" t="s">
        <v>772</v>
      </c>
      <c r="R437" s="26" t="s">
        <v>772</v>
      </c>
      <c r="S437" s="26" t="s">
        <v>772</v>
      </c>
      <c r="T437" s="25" t="s">
        <v>709</v>
      </c>
      <c r="U437" s="21" t="s">
        <v>710</v>
      </c>
      <c r="V437" s="19" t="s">
        <v>712</v>
      </c>
      <c r="W437" s="106"/>
      <c r="X437" s="139"/>
    </row>
    <row r="438" spans="1:24" ht="31.5">
      <c r="B438" s="140" t="str">
        <f>IF(OR(ISBLANK(C438),C438="TOTAL")," ",SUM(A$8:A438))</f>
        <v xml:space="preserve"> </v>
      </c>
      <c r="C438" s="71"/>
      <c r="D438" s="5"/>
      <c r="E438" s="4"/>
      <c r="F438" s="3"/>
      <c r="G438" s="139"/>
      <c r="H438" s="30">
        <v>43039.227777777778</v>
      </c>
      <c r="I438" s="30">
        <v>43040</v>
      </c>
      <c r="J438" s="133" t="s">
        <v>773</v>
      </c>
      <c r="K438" s="133" t="s">
        <v>773</v>
      </c>
      <c r="L438" s="133" t="s">
        <v>773</v>
      </c>
      <c r="M438" s="12">
        <f>IF(RIGHT(U438)="T",(+I438-H438),0)</f>
        <v>0</v>
      </c>
      <c r="N438" s="12">
        <f>IF(RIGHT(U438)="U",(+I438-H438),0)</f>
        <v>0</v>
      </c>
      <c r="O438" s="12">
        <f>IF(RIGHT(U438)="C",(+I438-H438),0)</f>
        <v>0</v>
      </c>
      <c r="P438" s="12">
        <f>IF(RIGHT(U438)="D",(+I438-H438),0)</f>
        <v>0.77222222222189885</v>
      </c>
      <c r="Q438" s="26" t="s">
        <v>772</v>
      </c>
      <c r="R438" s="26" t="s">
        <v>772</v>
      </c>
      <c r="S438" s="26" t="s">
        <v>772</v>
      </c>
      <c r="T438" s="17" t="s">
        <v>709</v>
      </c>
      <c r="U438" s="16" t="s">
        <v>710</v>
      </c>
      <c r="V438" s="18" t="s">
        <v>714</v>
      </c>
      <c r="W438" s="106"/>
      <c r="X438" s="139"/>
    </row>
    <row r="439" spans="1:24" ht="21" customHeight="1">
      <c r="B439" s="140" t="str">
        <f>IF(OR(ISBLANK(C439),C439="TOTAL")," ",SUM(A$8:A439))</f>
        <v xml:space="preserve"> </v>
      </c>
      <c r="C439" s="71"/>
      <c r="D439" s="5"/>
      <c r="E439" s="4"/>
      <c r="F439" s="3"/>
      <c r="G439" s="139"/>
      <c r="H439" s="30"/>
      <c r="I439" s="30"/>
      <c r="J439" s="30"/>
      <c r="K439" s="30"/>
      <c r="L439" s="30"/>
      <c r="M439" s="138">
        <f t="shared" ref="M439:O439" si="516">SUM(M434:M438)</f>
        <v>0</v>
      </c>
      <c r="N439" s="138">
        <f t="shared" si="516"/>
        <v>0</v>
      </c>
      <c r="O439" s="138">
        <f t="shared" si="516"/>
        <v>0</v>
      </c>
      <c r="P439" s="138">
        <f>SUM(P434:P438)</f>
        <v>30.413194444437977</v>
      </c>
      <c r="Q439" s="138"/>
      <c r="R439" s="138"/>
      <c r="S439" s="138"/>
      <c r="T439" s="17"/>
      <c r="U439" s="16"/>
      <c r="V439" s="18"/>
      <c r="W439" s="106"/>
      <c r="X439" s="53">
        <v>100</v>
      </c>
    </row>
    <row r="440" spans="1:24" ht="18.75">
      <c r="A440" s="70">
        <v>1</v>
      </c>
      <c r="B440" s="140">
        <f>IF(OR(ISBLANK(C440),C440="TOTAL")," ",SUM(A$8:A440))</f>
        <v>120</v>
      </c>
      <c r="C440" s="71" t="s">
        <v>171</v>
      </c>
      <c r="D440" s="5" t="s">
        <v>170</v>
      </c>
      <c r="E440" s="4">
        <v>80</v>
      </c>
      <c r="F440" s="3" t="s">
        <v>0</v>
      </c>
      <c r="G440" s="139"/>
      <c r="H440" s="139"/>
      <c r="I440" s="139"/>
      <c r="J440" s="133" t="s">
        <v>773</v>
      </c>
      <c r="K440" s="133" t="s">
        <v>773</v>
      </c>
      <c r="L440" s="133" t="s">
        <v>773</v>
      </c>
      <c r="M440" s="12">
        <f t="shared" ref="M440" si="517">IF(RIGHT(U440)="T",(+I440-H440),0)</f>
        <v>0</v>
      </c>
      <c r="N440" s="12">
        <f t="shared" ref="N440" si="518">IF(RIGHT(U440)="U",(+I440-H440),0)</f>
        <v>0</v>
      </c>
      <c r="O440" s="12">
        <f t="shared" ref="O440" si="519">IF(RIGHT(U440)="C",(+I440-H440),0)</f>
        <v>0</v>
      </c>
      <c r="P440" s="12">
        <f t="shared" ref="P440" si="520">IF(RIGHT(U440)="D",(+I440-H440),0)</f>
        <v>0</v>
      </c>
      <c r="Q440" s="26" t="s">
        <v>772</v>
      </c>
      <c r="R440" s="26" t="s">
        <v>772</v>
      </c>
      <c r="S440" s="26" t="s">
        <v>772</v>
      </c>
      <c r="T440" s="139"/>
      <c r="U440" s="139"/>
      <c r="V440" s="139"/>
      <c r="W440" s="106"/>
      <c r="X440" s="139"/>
    </row>
    <row r="441" spans="1:24" ht="18.75">
      <c r="B441" s="140" t="str">
        <f>IF(OR(ISBLANK(C441),C441="TOTAL")," ",SUM(A$8:A441))</f>
        <v xml:space="preserve"> </v>
      </c>
      <c r="C441" s="71"/>
      <c r="D441" s="5"/>
      <c r="E441" s="4"/>
      <c r="F441" s="3"/>
      <c r="G441" s="139"/>
      <c r="H441" s="139"/>
      <c r="I441" s="139"/>
      <c r="J441" s="139"/>
      <c r="K441" s="139"/>
      <c r="L441" s="139"/>
      <c r="M441" s="138">
        <f t="shared" ref="M441" si="521">SUM(M440)</f>
        <v>0</v>
      </c>
      <c r="N441" s="138">
        <f t="shared" ref="N441:P441" si="522">SUM(N440)</f>
        <v>0</v>
      </c>
      <c r="O441" s="138">
        <f t="shared" si="522"/>
        <v>0</v>
      </c>
      <c r="P441" s="138">
        <f t="shared" si="522"/>
        <v>0</v>
      </c>
      <c r="Q441" s="139"/>
      <c r="R441" s="139"/>
      <c r="S441" s="139"/>
      <c r="T441" s="139"/>
      <c r="U441" s="139"/>
      <c r="V441" s="139"/>
      <c r="W441" s="106"/>
      <c r="X441" s="53">
        <v>100</v>
      </c>
    </row>
    <row r="442" spans="1:24" ht="25.5">
      <c r="A442" s="70">
        <v>1</v>
      </c>
      <c r="B442" s="140">
        <f>IF(OR(ISBLANK(C442),C442="TOTAL")," ",SUM(A$8:A442))</f>
        <v>121</v>
      </c>
      <c r="C442" s="71" t="s">
        <v>169</v>
      </c>
      <c r="D442" s="5" t="s">
        <v>168</v>
      </c>
      <c r="E442" s="4">
        <v>50</v>
      </c>
      <c r="F442" s="3" t="s">
        <v>0</v>
      </c>
      <c r="G442" s="139"/>
      <c r="H442" s="139"/>
      <c r="I442" s="139"/>
      <c r="J442" s="133" t="s">
        <v>773</v>
      </c>
      <c r="K442" s="133" t="s">
        <v>773</v>
      </c>
      <c r="L442" s="133" t="s">
        <v>773</v>
      </c>
      <c r="M442" s="12">
        <f t="shared" ref="M442" si="523">IF(RIGHT(U442)="T",(+I442-H442),0)</f>
        <v>0</v>
      </c>
      <c r="N442" s="12">
        <f t="shared" ref="N442" si="524">IF(RIGHT(U442)="U",(+I442-H442),0)</f>
        <v>0</v>
      </c>
      <c r="O442" s="12">
        <f t="shared" ref="O442" si="525">IF(RIGHT(U442)="C",(+I442-H442),0)</f>
        <v>0</v>
      </c>
      <c r="P442" s="12">
        <f t="shared" ref="P442" si="526">IF(RIGHT(U442)="D",(+I442-H442),0)</f>
        <v>0</v>
      </c>
      <c r="Q442" s="26" t="s">
        <v>772</v>
      </c>
      <c r="R442" s="26" t="s">
        <v>772</v>
      </c>
      <c r="S442" s="26" t="s">
        <v>772</v>
      </c>
      <c r="T442" s="139"/>
      <c r="U442" s="139"/>
      <c r="V442" s="139"/>
      <c r="W442" s="106"/>
      <c r="X442" s="139"/>
    </row>
    <row r="443" spans="1:24" ht="18.75">
      <c r="B443" s="140" t="str">
        <f>IF(OR(ISBLANK(C443),C443="TOTAL")," ",SUM(A$8:A443))</f>
        <v xml:space="preserve"> </v>
      </c>
      <c r="C443" s="71"/>
      <c r="D443" s="5"/>
      <c r="E443" s="4"/>
      <c r="F443" s="3"/>
      <c r="G443" s="139"/>
      <c r="H443" s="139"/>
      <c r="I443" s="139"/>
      <c r="J443" s="139"/>
      <c r="K443" s="139"/>
      <c r="L443" s="139"/>
      <c r="M443" s="138">
        <f t="shared" ref="M443" si="527">SUM(M442)</f>
        <v>0</v>
      </c>
      <c r="N443" s="138">
        <f t="shared" ref="N443:P443" si="528">SUM(N442)</f>
        <v>0</v>
      </c>
      <c r="O443" s="138">
        <f t="shared" si="528"/>
        <v>0</v>
      </c>
      <c r="P443" s="138">
        <f t="shared" si="528"/>
        <v>0</v>
      </c>
      <c r="Q443" s="139"/>
      <c r="R443" s="139"/>
      <c r="S443" s="139"/>
      <c r="T443" s="139"/>
      <c r="U443" s="139"/>
      <c r="V443" s="139"/>
      <c r="W443" s="106"/>
      <c r="X443" s="53">
        <v>100</v>
      </c>
    </row>
    <row r="444" spans="1:24" ht="25.5">
      <c r="A444" s="70">
        <v>1</v>
      </c>
      <c r="B444" s="140">
        <f>IF(OR(ISBLANK(C444),C444="TOTAL")," ",SUM(A$8:A444))</f>
        <v>122</v>
      </c>
      <c r="C444" s="71" t="s">
        <v>167</v>
      </c>
      <c r="D444" s="5" t="s">
        <v>166</v>
      </c>
      <c r="E444" s="4">
        <v>50</v>
      </c>
      <c r="F444" s="3" t="s">
        <v>0</v>
      </c>
      <c r="G444" s="139"/>
      <c r="H444" s="139"/>
      <c r="I444" s="139"/>
      <c r="J444" s="133" t="s">
        <v>773</v>
      </c>
      <c r="K444" s="133" t="s">
        <v>773</v>
      </c>
      <c r="L444" s="133" t="s">
        <v>773</v>
      </c>
      <c r="M444" s="12">
        <f t="shared" ref="M444" si="529">IF(RIGHT(U444)="T",(+I444-H444),0)</f>
        <v>0</v>
      </c>
      <c r="N444" s="12">
        <f t="shared" ref="N444" si="530">IF(RIGHT(U444)="U",(+I444-H444),0)</f>
        <v>0</v>
      </c>
      <c r="O444" s="12">
        <f t="shared" ref="O444" si="531">IF(RIGHT(U444)="C",(+I444-H444),0)</f>
        <v>0</v>
      </c>
      <c r="P444" s="12">
        <f t="shared" ref="P444" si="532">IF(RIGHT(U444)="D",(+I444-H444),0)</f>
        <v>0</v>
      </c>
      <c r="Q444" s="26" t="s">
        <v>772</v>
      </c>
      <c r="R444" s="26" t="s">
        <v>772</v>
      </c>
      <c r="S444" s="26" t="s">
        <v>772</v>
      </c>
      <c r="T444" s="139"/>
      <c r="U444" s="139"/>
      <c r="V444" s="139"/>
      <c r="W444" s="106"/>
      <c r="X444" s="139"/>
    </row>
    <row r="445" spans="1:24" ht="18.75">
      <c r="B445" s="140" t="str">
        <f>IF(OR(ISBLANK(C445),C445="TOTAL")," ",SUM(A$8:A445))</f>
        <v xml:space="preserve"> </v>
      </c>
      <c r="C445" s="71"/>
      <c r="D445" s="5"/>
      <c r="E445" s="4"/>
      <c r="F445" s="3"/>
      <c r="G445" s="139"/>
      <c r="H445" s="139"/>
      <c r="I445" s="139"/>
      <c r="J445" s="139"/>
      <c r="K445" s="139"/>
      <c r="L445" s="139"/>
      <c r="M445" s="138">
        <f t="shared" ref="M445" si="533">SUM(M444)</f>
        <v>0</v>
      </c>
      <c r="N445" s="138">
        <f t="shared" ref="N445:P445" si="534">SUM(N444)</f>
        <v>0</v>
      </c>
      <c r="O445" s="138">
        <f t="shared" si="534"/>
        <v>0</v>
      </c>
      <c r="P445" s="138">
        <f t="shared" si="534"/>
        <v>0</v>
      </c>
      <c r="Q445" s="139"/>
      <c r="R445" s="139"/>
      <c r="S445" s="139"/>
      <c r="T445" s="139"/>
      <c r="U445" s="139"/>
      <c r="V445" s="139"/>
      <c r="W445" s="106"/>
      <c r="X445" s="53">
        <v>100</v>
      </c>
    </row>
    <row r="446" spans="1:24" ht="18.75">
      <c r="A446" s="70">
        <v>1</v>
      </c>
      <c r="B446" s="140">
        <f>IF(OR(ISBLANK(C446),C446="TOTAL")," ",SUM(A$8:A446))</f>
        <v>123</v>
      </c>
      <c r="C446" s="71" t="s">
        <v>165</v>
      </c>
      <c r="D446" s="5" t="s">
        <v>164</v>
      </c>
      <c r="E446" s="4">
        <v>125</v>
      </c>
      <c r="F446" s="3" t="s">
        <v>0</v>
      </c>
      <c r="G446" s="139"/>
      <c r="H446" s="139"/>
      <c r="I446" s="139"/>
      <c r="J446" s="133" t="s">
        <v>773</v>
      </c>
      <c r="K446" s="133" t="s">
        <v>773</v>
      </c>
      <c r="L446" s="133" t="s">
        <v>773</v>
      </c>
      <c r="M446" s="12">
        <f t="shared" ref="M446" si="535">IF(RIGHT(U446)="T",(+I446-H446),0)</f>
        <v>0</v>
      </c>
      <c r="N446" s="12">
        <f t="shared" ref="N446" si="536">IF(RIGHT(U446)="U",(+I446-H446),0)</f>
        <v>0</v>
      </c>
      <c r="O446" s="12">
        <f t="shared" ref="O446" si="537">IF(RIGHT(U446)="C",(+I446-H446),0)</f>
        <v>0</v>
      </c>
      <c r="P446" s="12">
        <f t="shared" ref="P446" si="538">IF(RIGHT(U446)="D",(+I446-H446),0)</f>
        <v>0</v>
      </c>
      <c r="Q446" s="26" t="s">
        <v>772</v>
      </c>
      <c r="R446" s="26" t="s">
        <v>772</v>
      </c>
      <c r="S446" s="26" t="s">
        <v>772</v>
      </c>
      <c r="T446" s="139"/>
      <c r="U446" s="139"/>
      <c r="V446" s="139"/>
      <c r="W446" s="106"/>
      <c r="X446" s="139"/>
    </row>
    <row r="447" spans="1:24" ht="18.75">
      <c r="B447" s="140" t="str">
        <f>IF(OR(ISBLANK(C447),C447="TOTAL")," ",SUM(A$8:A447))</f>
        <v xml:space="preserve"> </v>
      </c>
      <c r="C447" s="71"/>
      <c r="D447" s="5"/>
      <c r="E447" s="4"/>
      <c r="F447" s="3"/>
      <c r="G447" s="139"/>
      <c r="H447" s="139"/>
      <c r="I447" s="139"/>
      <c r="J447" s="139"/>
      <c r="K447" s="139"/>
      <c r="L447" s="139"/>
      <c r="M447" s="138">
        <f t="shared" ref="M447" si="539">SUM(M446)</f>
        <v>0</v>
      </c>
      <c r="N447" s="138">
        <f t="shared" ref="N447:P447" si="540">SUM(N446)</f>
        <v>0</v>
      </c>
      <c r="O447" s="138">
        <f t="shared" si="540"/>
        <v>0</v>
      </c>
      <c r="P447" s="138">
        <f t="shared" si="540"/>
        <v>0</v>
      </c>
      <c r="Q447" s="139"/>
      <c r="R447" s="139"/>
      <c r="S447" s="139"/>
      <c r="T447" s="139"/>
      <c r="U447" s="139"/>
      <c r="V447" s="139"/>
      <c r="W447" s="106"/>
      <c r="X447" s="53">
        <v>100</v>
      </c>
    </row>
    <row r="448" spans="1:24" ht="18.75">
      <c r="A448" s="70">
        <v>1</v>
      </c>
      <c r="B448" s="140">
        <f>IF(OR(ISBLANK(C448),C448="TOTAL")," ",SUM(A$8:A448))</f>
        <v>124</v>
      </c>
      <c r="C448" s="71" t="s">
        <v>163</v>
      </c>
      <c r="D448" s="5" t="s">
        <v>162</v>
      </c>
      <c r="E448" s="4">
        <v>80</v>
      </c>
      <c r="F448" s="3" t="s">
        <v>0</v>
      </c>
      <c r="G448" s="139"/>
      <c r="H448" s="139"/>
      <c r="I448" s="139"/>
      <c r="J448" s="133" t="s">
        <v>773</v>
      </c>
      <c r="K448" s="133" t="s">
        <v>773</v>
      </c>
      <c r="L448" s="133" t="s">
        <v>773</v>
      </c>
      <c r="M448" s="12">
        <f t="shared" ref="M448" si="541">IF(RIGHT(U448)="T",(+I448-H448),0)</f>
        <v>0</v>
      </c>
      <c r="N448" s="12">
        <f t="shared" ref="N448" si="542">IF(RIGHT(U448)="U",(+I448-H448),0)</f>
        <v>0</v>
      </c>
      <c r="O448" s="12">
        <f t="shared" ref="O448" si="543">IF(RIGHT(U448)="C",(+I448-H448),0)</f>
        <v>0</v>
      </c>
      <c r="P448" s="12">
        <f t="shared" ref="P448" si="544">IF(RIGHT(U448)="D",(+I448-H448),0)</f>
        <v>0</v>
      </c>
      <c r="Q448" s="26" t="s">
        <v>772</v>
      </c>
      <c r="R448" s="26" t="s">
        <v>772</v>
      </c>
      <c r="S448" s="26" t="s">
        <v>772</v>
      </c>
      <c r="T448" s="139"/>
      <c r="U448" s="139"/>
      <c r="V448" s="139"/>
      <c r="W448" s="106"/>
      <c r="X448" s="139"/>
    </row>
    <row r="449" spans="1:24" ht="18.75">
      <c r="B449" s="140" t="str">
        <f>IF(OR(ISBLANK(C449),C449="TOTAL")," ",SUM(A$8:A449))</f>
        <v xml:space="preserve"> </v>
      </c>
      <c r="C449" s="71"/>
      <c r="D449" s="5"/>
      <c r="E449" s="4"/>
      <c r="F449" s="3"/>
      <c r="G449" s="139"/>
      <c r="H449" s="139"/>
      <c r="I449" s="139"/>
      <c r="J449" s="139"/>
      <c r="K449" s="139"/>
      <c r="L449" s="139"/>
      <c r="M449" s="138">
        <f t="shared" ref="M449" si="545">SUM(M448)</f>
        <v>0</v>
      </c>
      <c r="N449" s="138">
        <f t="shared" ref="N449:P449" si="546">SUM(N448)</f>
        <v>0</v>
      </c>
      <c r="O449" s="138">
        <f t="shared" si="546"/>
        <v>0</v>
      </c>
      <c r="P449" s="138">
        <f t="shared" si="546"/>
        <v>0</v>
      </c>
      <c r="Q449" s="139"/>
      <c r="R449" s="139"/>
      <c r="S449" s="139"/>
      <c r="T449" s="139"/>
      <c r="U449" s="139"/>
      <c r="V449" s="139"/>
      <c r="W449" s="106"/>
      <c r="X449" s="53">
        <v>100</v>
      </c>
    </row>
    <row r="450" spans="1:24" ht="18.75">
      <c r="A450" s="70">
        <v>1</v>
      </c>
      <c r="B450" s="140">
        <f>IF(OR(ISBLANK(C450),C450="TOTAL")," ",SUM(A$8:A450))</f>
        <v>125</v>
      </c>
      <c r="C450" s="71" t="s">
        <v>161</v>
      </c>
      <c r="D450" s="5" t="s">
        <v>160</v>
      </c>
      <c r="E450" s="4">
        <v>125</v>
      </c>
      <c r="F450" s="3" t="s">
        <v>0</v>
      </c>
      <c r="G450" s="139"/>
      <c r="H450" s="139"/>
      <c r="I450" s="139"/>
      <c r="J450" s="133" t="s">
        <v>773</v>
      </c>
      <c r="K450" s="133" t="s">
        <v>773</v>
      </c>
      <c r="L450" s="133" t="s">
        <v>773</v>
      </c>
      <c r="M450" s="12">
        <f t="shared" ref="M450" si="547">IF(RIGHT(U450)="T",(+I450-H450),0)</f>
        <v>0</v>
      </c>
      <c r="N450" s="12">
        <f t="shared" ref="N450" si="548">IF(RIGHT(U450)="U",(+I450-H450),0)</f>
        <v>0</v>
      </c>
      <c r="O450" s="12">
        <f t="shared" ref="O450" si="549">IF(RIGHT(U450)="C",(+I450-H450),0)</f>
        <v>0</v>
      </c>
      <c r="P450" s="12">
        <f t="shared" ref="P450" si="550">IF(RIGHT(U450)="D",(+I450-H450),0)</f>
        <v>0</v>
      </c>
      <c r="Q450" s="26" t="s">
        <v>772</v>
      </c>
      <c r="R450" s="26" t="s">
        <v>772</v>
      </c>
      <c r="S450" s="26" t="s">
        <v>772</v>
      </c>
      <c r="T450" s="139"/>
      <c r="U450" s="139"/>
      <c r="V450" s="139"/>
      <c r="W450" s="106"/>
      <c r="X450" s="139"/>
    </row>
    <row r="451" spans="1:24" ht="18.75">
      <c r="B451" s="140" t="str">
        <f>IF(OR(ISBLANK(C451),C451="TOTAL")," ",SUM(A$8:A451))</f>
        <v xml:space="preserve"> </v>
      </c>
      <c r="C451" s="71"/>
      <c r="D451" s="5"/>
      <c r="E451" s="4"/>
      <c r="F451" s="3"/>
      <c r="G451" s="139"/>
      <c r="H451" s="139"/>
      <c r="I451" s="139"/>
      <c r="J451" s="139"/>
      <c r="K451" s="139"/>
      <c r="L451" s="139"/>
      <c r="M451" s="138">
        <f t="shared" ref="M451" si="551">SUM(M450)</f>
        <v>0</v>
      </c>
      <c r="N451" s="138">
        <f t="shared" ref="N451:P451" si="552">SUM(N450)</f>
        <v>0</v>
      </c>
      <c r="O451" s="138">
        <f t="shared" si="552"/>
        <v>0</v>
      </c>
      <c r="P451" s="138">
        <f t="shared" si="552"/>
        <v>0</v>
      </c>
      <c r="Q451" s="139"/>
      <c r="R451" s="139"/>
      <c r="S451" s="139"/>
      <c r="T451" s="139"/>
      <c r="U451" s="139"/>
      <c r="V451" s="139"/>
      <c r="W451" s="106"/>
      <c r="X451" s="53">
        <v>100</v>
      </c>
    </row>
    <row r="452" spans="1:24" ht="18.75">
      <c r="A452" s="70">
        <v>1</v>
      </c>
      <c r="B452" s="140">
        <f>IF(OR(ISBLANK(C452),C452="TOTAL")," ",SUM(A$8:A452))</f>
        <v>126</v>
      </c>
      <c r="C452" s="71" t="s">
        <v>159</v>
      </c>
      <c r="D452" s="5" t="s">
        <v>158</v>
      </c>
      <c r="E452" s="4">
        <v>80</v>
      </c>
      <c r="F452" s="3" t="s">
        <v>0</v>
      </c>
      <c r="G452" s="139"/>
      <c r="H452" s="139"/>
      <c r="I452" s="139"/>
      <c r="J452" s="133" t="s">
        <v>773</v>
      </c>
      <c r="K452" s="133" t="s">
        <v>773</v>
      </c>
      <c r="L452" s="133" t="s">
        <v>773</v>
      </c>
      <c r="M452" s="12">
        <f t="shared" ref="M452" si="553">IF(RIGHT(U452)="T",(+I452-H452),0)</f>
        <v>0</v>
      </c>
      <c r="N452" s="12">
        <f t="shared" ref="N452" si="554">IF(RIGHT(U452)="U",(+I452-H452),0)</f>
        <v>0</v>
      </c>
      <c r="O452" s="12">
        <f t="shared" ref="O452" si="555">IF(RIGHT(U452)="C",(+I452-H452),0)</f>
        <v>0</v>
      </c>
      <c r="P452" s="12">
        <f t="shared" ref="P452" si="556">IF(RIGHT(U452)="D",(+I452-H452),0)</f>
        <v>0</v>
      </c>
      <c r="Q452" s="26" t="s">
        <v>772</v>
      </c>
      <c r="R452" s="26" t="s">
        <v>772</v>
      </c>
      <c r="S452" s="26" t="s">
        <v>772</v>
      </c>
      <c r="T452" s="139"/>
      <c r="U452" s="139"/>
      <c r="V452" s="139"/>
      <c r="W452" s="106"/>
      <c r="X452" s="137"/>
    </row>
    <row r="453" spans="1:24" ht="18.75">
      <c r="B453" s="140" t="str">
        <f>IF(OR(ISBLANK(C453),C453="TOTAL")," ",SUM(A$8:A453))</f>
        <v xml:space="preserve"> </v>
      </c>
      <c r="C453" s="71"/>
      <c r="D453" s="5"/>
      <c r="E453" s="4"/>
      <c r="F453" s="3"/>
      <c r="G453" s="139"/>
      <c r="H453" s="139"/>
      <c r="I453" s="139"/>
      <c r="J453" s="139"/>
      <c r="K453" s="139"/>
      <c r="L453" s="139"/>
      <c r="M453" s="138">
        <f t="shared" ref="M453" si="557">SUM(M452)</f>
        <v>0</v>
      </c>
      <c r="N453" s="138">
        <f t="shared" ref="N453:P453" si="558">SUM(N452)</f>
        <v>0</v>
      </c>
      <c r="O453" s="138">
        <f t="shared" si="558"/>
        <v>0</v>
      </c>
      <c r="P453" s="138">
        <f t="shared" si="558"/>
        <v>0</v>
      </c>
      <c r="Q453" s="139"/>
      <c r="R453" s="139"/>
      <c r="S453" s="139"/>
      <c r="T453" s="139"/>
      <c r="U453" s="139"/>
      <c r="V453" s="139"/>
      <c r="W453" s="106"/>
      <c r="X453" s="53">
        <v>100</v>
      </c>
    </row>
    <row r="454" spans="1:24" ht="18.75">
      <c r="A454" s="70">
        <v>1</v>
      </c>
      <c r="B454" s="140">
        <f>IF(OR(ISBLANK(C454),C454="TOTAL")," ",SUM(A$8:A454))</f>
        <v>127</v>
      </c>
      <c r="C454" s="71" t="s">
        <v>157</v>
      </c>
      <c r="D454" s="5" t="s">
        <v>156</v>
      </c>
      <c r="E454" s="4">
        <v>125</v>
      </c>
      <c r="F454" s="3" t="s">
        <v>0</v>
      </c>
      <c r="G454" s="139"/>
      <c r="H454" s="139"/>
      <c r="I454" s="139"/>
      <c r="J454" s="133" t="s">
        <v>773</v>
      </c>
      <c r="K454" s="133" t="s">
        <v>773</v>
      </c>
      <c r="L454" s="133" t="s">
        <v>773</v>
      </c>
      <c r="M454" s="12">
        <f t="shared" ref="M454" si="559">IF(RIGHT(U454)="T",(+I454-H454),0)</f>
        <v>0</v>
      </c>
      <c r="N454" s="12">
        <f t="shared" ref="N454" si="560">IF(RIGHT(U454)="U",(+I454-H454),0)</f>
        <v>0</v>
      </c>
      <c r="O454" s="12">
        <f t="shared" ref="O454" si="561">IF(RIGHT(U454)="C",(+I454-H454),0)</f>
        <v>0</v>
      </c>
      <c r="P454" s="12">
        <f t="shared" ref="P454" si="562">IF(RIGHT(U454)="D",(+I454-H454),0)</f>
        <v>0</v>
      </c>
      <c r="Q454" s="26" t="s">
        <v>772</v>
      </c>
      <c r="R454" s="26" t="s">
        <v>772</v>
      </c>
      <c r="S454" s="26" t="s">
        <v>772</v>
      </c>
      <c r="T454" s="139"/>
      <c r="U454" s="139"/>
      <c r="V454" s="139"/>
      <c r="W454" s="106"/>
      <c r="X454" s="139"/>
    </row>
    <row r="455" spans="1:24" ht="18.75">
      <c r="B455" s="140" t="str">
        <f>IF(OR(ISBLANK(C455),C455="TOTAL")," ",SUM(A$8:A455))</f>
        <v xml:space="preserve"> </v>
      </c>
      <c r="C455" s="71"/>
      <c r="D455" s="5"/>
      <c r="E455" s="4"/>
      <c r="F455" s="3"/>
      <c r="G455" s="139"/>
      <c r="H455" s="139"/>
      <c r="I455" s="139"/>
      <c r="J455" s="139"/>
      <c r="K455" s="139"/>
      <c r="L455" s="139"/>
      <c r="M455" s="138">
        <f t="shared" ref="M455" si="563">SUM(M454)</f>
        <v>0</v>
      </c>
      <c r="N455" s="138">
        <f t="shared" ref="N455:P455" si="564">SUM(N454)</f>
        <v>0</v>
      </c>
      <c r="O455" s="138">
        <f t="shared" si="564"/>
        <v>0</v>
      </c>
      <c r="P455" s="138">
        <f t="shared" si="564"/>
        <v>0</v>
      </c>
      <c r="Q455" s="139"/>
      <c r="R455" s="139"/>
      <c r="S455" s="139"/>
      <c r="T455" s="139"/>
      <c r="U455" s="139"/>
      <c r="V455" s="139"/>
      <c r="W455" s="106"/>
      <c r="X455" s="53">
        <v>100</v>
      </c>
    </row>
    <row r="456" spans="1:24" ht="25.5">
      <c r="A456" s="70">
        <v>1</v>
      </c>
      <c r="B456" s="140">
        <f>IF(OR(ISBLANK(C456),C456="TOTAL")," ",SUM(A$8:A456))</f>
        <v>128</v>
      </c>
      <c r="C456" s="71" t="s">
        <v>155</v>
      </c>
      <c r="D456" s="5" t="s">
        <v>154</v>
      </c>
      <c r="E456" s="4">
        <v>50</v>
      </c>
      <c r="F456" s="3" t="s">
        <v>0</v>
      </c>
      <c r="G456" s="139"/>
      <c r="H456" s="139"/>
      <c r="I456" s="139"/>
      <c r="J456" s="133" t="s">
        <v>773</v>
      </c>
      <c r="K456" s="133" t="s">
        <v>773</v>
      </c>
      <c r="L456" s="133" t="s">
        <v>773</v>
      </c>
      <c r="M456" s="12">
        <f t="shared" ref="M456" si="565">IF(RIGHT(U456)="T",(+I456-H456),0)</f>
        <v>0</v>
      </c>
      <c r="N456" s="12">
        <f t="shared" ref="N456" si="566">IF(RIGHT(U456)="U",(+I456-H456),0)</f>
        <v>0</v>
      </c>
      <c r="O456" s="12">
        <f t="shared" ref="O456" si="567">IF(RIGHT(U456)="C",(+I456-H456),0)</f>
        <v>0</v>
      </c>
      <c r="P456" s="12">
        <f t="shared" ref="P456" si="568">IF(RIGHT(U456)="D",(+I456-H456),0)</f>
        <v>0</v>
      </c>
      <c r="Q456" s="26" t="s">
        <v>772</v>
      </c>
      <c r="R456" s="26" t="s">
        <v>772</v>
      </c>
      <c r="S456" s="26" t="s">
        <v>772</v>
      </c>
      <c r="T456" s="139"/>
      <c r="U456" s="139"/>
      <c r="V456" s="139"/>
      <c r="W456" s="106"/>
      <c r="X456" s="139"/>
    </row>
    <row r="457" spans="1:24" ht="18.75">
      <c r="B457" s="140" t="str">
        <f>IF(OR(ISBLANK(C457),C457="TOTAL")," ",SUM(A$8:A457))</f>
        <v xml:space="preserve"> </v>
      </c>
      <c r="C457" s="71"/>
      <c r="D457" s="5"/>
      <c r="E457" s="4"/>
      <c r="F457" s="3"/>
      <c r="G457" s="139"/>
      <c r="H457" s="139"/>
      <c r="I457" s="139"/>
      <c r="J457" s="139"/>
      <c r="K457" s="139"/>
      <c r="L457" s="139"/>
      <c r="M457" s="138">
        <f t="shared" ref="M457" si="569">SUM(M456)</f>
        <v>0</v>
      </c>
      <c r="N457" s="138">
        <f t="shared" ref="N457:P457" si="570">SUM(N456)</f>
        <v>0</v>
      </c>
      <c r="O457" s="138">
        <f t="shared" si="570"/>
        <v>0</v>
      </c>
      <c r="P457" s="138">
        <f t="shared" si="570"/>
        <v>0</v>
      </c>
      <c r="Q457" s="139"/>
      <c r="R457" s="139"/>
      <c r="S457" s="139"/>
      <c r="T457" s="139"/>
      <c r="U457" s="139"/>
      <c r="V457" s="139"/>
      <c r="W457" s="106"/>
      <c r="X457" s="53">
        <v>100</v>
      </c>
    </row>
    <row r="458" spans="1:24" ht="25.5">
      <c r="A458" s="70">
        <v>1</v>
      </c>
      <c r="B458" s="140">
        <f>IF(OR(ISBLANK(C458),C458="TOTAL")," ",SUM(A$8:A458))</f>
        <v>129</v>
      </c>
      <c r="C458" s="71" t="s">
        <v>153</v>
      </c>
      <c r="D458" s="5" t="s">
        <v>152</v>
      </c>
      <c r="E458" s="4">
        <v>50</v>
      </c>
      <c r="F458" s="3" t="s">
        <v>0</v>
      </c>
      <c r="G458" s="139"/>
      <c r="H458" s="139"/>
      <c r="I458" s="139"/>
      <c r="J458" s="133" t="s">
        <v>773</v>
      </c>
      <c r="K458" s="133" t="s">
        <v>773</v>
      </c>
      <c r="L458" s="133" t="s">
        <v>773</v>
      </c>
      <c r="M458" s="12">
        <f t="shared" ref="M458" si="571">IF(RIGHT(U458)="T",(+I458-H458),0)</f>
        <v>0</v>
      </c>
      <c r="N458" s="12">
        <f t="shared" ref="N458" si="572">IF(RIGHT(U458)="U",(+I458-H458),0)</f>
        <v>0</v>
      </c>
      <c r="O458" s="12">
        <f t="shared" ref="O458" si="573">IF(RIGHT(U458)="C",(+I458-H458),0)</f>
        <v>0</v>
      </c>
      <c r="P458" s="12">
        <f t="shared" ref="P458" si="574">IF(RIGHT(U458)="D",(+I458-H458),0)</f>
        <v>0</v>
      </c>
      <c r="Q458" s="26" t="s">
        <v>772</v>
      </c>
      <c r="R458" s="26" t="s">
        <v>772</v>
      </c>
      <c r="S458" s="26" t="s">
        <v>772</v>
      </c>
      <c r="T458" s="139"/>
      <c r="U458" s="139"/>
      <c r="V458" s="139"/>
      <c r="W458" s="106"/>
      <c r="X458" s="139"/>
    </row>
    <row r="459" spans="1:24" ht="18.75">
      <c r="B459" s="140" t="str">
        <f>IF(OR(ISBLANK(C459),C459="TOTAL")," ",SUM(A$8:A459))</f>
        <v xml:space="preserve"> </v>
      </c>
      <c r="C459" s="71"/>
      <c r="D459" s="5"/>
      <c r="E459" s="4"/>
      <c r="F459" s="3"/>
      <c r="G459" s="139"/>
      <c r="H459" s="139"/>
      <c r="I459" s="139"/>
      <c r="J459" s="139"/>
      <c r="K459" s="139"/>
      <c r="L459" s="139"/>
      <c r="M459" s="138">
        <f t="shared" ref="M459" si="575">SUM(M458)</f>
        <v>0</v>
      </c>
      <c r="N459" s="138">
        <f t="shared" ref="N459:P459" si="576">SUM(N458)</f>
        <v>0</v>
      </c>
      <c r="O459" s="138">
        <f t="shared" si="576"/>
        <v>0</v>
      </c>
      <c r="P459" s="138">
        <f t="shared" si="576"/>
        <v>0</v>
      </c>
      <c r="Q459" s="139"/>
      <c r="R459" s="139"/>
      <c r="S459" s="139"/>
      <c r="T459" s="139"/>
      <c r="U459" s="139"/>
      <c r="V459" s="139"/>
      <c r="W459" s="106"/>
      <c r="X459" s="53">
        <v>100</v>
      </c>
    </row>
    <row r="460" spans="1:24" ht="18.75">
      <c r="A460" s="70">
        <v>1</v>
      </c>
      <c r="B460" s="140">
        <f>IF(OR(ISBLANK(C460),C460="TOTAL")," ",SUM(A$8:A460))</f>
        <v>130</v>
      </c>
      <c r="C460" s="71" t="s">
        <v>151</v>
      </c>
      <c r="D460" s="5" t="s">
        <v>150</v>
      </c>
      <c r="E460" s="4">
        <v>80</v>
      </c>
      <c r="F460" s="3" t="s">
        <v>0</v>
      </c>
      <c r="G460" s="139"/>
      <c r="H460" s="139"/>
      <c r="I460" s="139"/>
      <c r="J460" s="133" t="s">
        <v>773</v>
      </c>
      <c r="K460" s="133" t="s">
        <v>773</v>
      </c>
      <c r="L460" s="133" t="s">
        <v>773</v>
      </c>
      <c r="M460" s="12">
        <f t="shared" ref="M460" si="577">IF(RIGHT(U460)="T",(+I460-H460),0)</f>
        <v>0</v>
      </c>
      <c r="N460" s="12">
        <f t="shared" ref="N460" si="578">IF(RIGHT(U460)="U",(+I460-H460),0)</f>
        <v>0</v>
      </c>
      <c r="O460" s="12">
        <f t="shared" ref="O460" si="579">IF(RIGHT(U460)="C",(+I460-H460),0)</f>
        <v>0</v>
      </c>
      <c r="P460" s="12">
        <f t="shared" ref="P460" si="580">IF(RIGHT(U460)="D",(+I460-H460),0)</f>
        <v>0</v>
      </c>
      <c r="Q460" s="26" t="s">
        <v>772</v>
      </c>
      <c r="R460" s="26" t="s">
        <v>772</v>
      </c>
      <c r="S460" s="26" t="s">
        <v>772</v>
      </c>
      <c r="T460" s="139"/>
      <c r="U460" s="139"/>
      <c r="V460" s="139"/>
      <c r="W460" s="106"/>
      <c r="X460" s="139"/>
    </row>
    <row r="461" spans="1:24" ht="18.75">
      <c r="B461" s="140" t="str">
        <f>IF(OR(ISBLANK(C461),C461="TOTAL")," ",SUM(A$8:A461))</f>
        <v xml:space="preserve"> </v>
      </c>
      <c r="C461" s="71"/>
      <c r="D461" s="5"/>
      <c r="E461" s="4"/>
      <c r="F461" s="3"/>
      <c r="G461" s="139"/>
      <c r="H461" s="139"/>
      <c r="I461" s="139"/>
      <c r="J461" s="139"/>
      <c r="K461" s="139"/>
      <c r="L461" s="139"/>
      <c r="M461" s="138">
        <f t="shared" ref="M461" si="581">SUM(M460)</f>
        <v>0</v>
      </c>
      <c r="N461" s="138">
        <f t="shared" ref="N461:P461" si="582">SUM(N460)</f>
        <v>0</v>
      </c>
      <c r="O461" s="138">
        <f t="shared" si="582"/>
        <v>0</v>
      </c>
      <c r="P461" s="138">
        <f t="shared" si="582"/>
        <v>0</v>
      </c>
      <c r="Q461" s="139"/>
      <c r="R461" s="139"/>
      <c r="S461" s="139"/>
      <c r="T461" s="139"/>
      <c r="U461" s="139"/>
      <c r="V461" s="139"/>
      <c r="W461" s="106"/>
      <c r="X461" s="53">
        <v>100</v>
      </c>
    </row>
    <row r="462" spans="1:24" ht="18.75">
      <c r="A462" s="70">
        <v>1</v>
      </c>
      <c r="B462" s="140">
        <f>IF(OR(ISBLANK(C462),C462="TOTAL")," ",SUM(A$8:A462))</f>
        <v>131</v>
      </c>
      <c r="C462" s="71" t="s">
        <v>149</v>
      </c>
      <c r="D462" s="5" t="s">
        <v>148</v>
      </c>
      <c r="E462" s="4">
        <v>125</v>
      </c>
      <c r="F462" s="3" t="s">
        <v>0</v>
      </c>
      <c r="G462" s="139"/>
      <c r="H462" s="139"/>
      <c r="I462" s="139"/>
      <c r="J462" s="133" t="s">
        <v>773</v>
      </c>
      <c r="K462" s="133" t="s">
        <v>773</v>
      </c>
      <c r="L462" s="133" t="s">
        <v>773</v>
      </c>
      <c r="M462" s="12">
        <f t="shared" ref="M462" si="583">IF(RIGHT(U462)="T",(+I462-H462),0)</f>
        <v>0</v>
      </c>
      <c r="N462" s="12">
        <f t="shared" ref="N462" si="584">IF(RIGHT(U462)="U",(+I462-H462),0)</f>
        <v>0</v>
      </c>
      <c r="O462" s="12">
        <f t="shared" ref="O462" si="585">IF(RIGHT(U462)="C",(+I462-H462),0)</f>
        <v>0</v>
      </c>
      <c r="P462" s="12">
        <f t="shared" ref="P462" si="586">IF(RIGHT(U462)="D",(+I462-H462),0)</f>
        <v>0</v>
      </c>
      <c r="Q462" s="26" t="s">
        <v>772</v>
      </c>
      <c r="R462" s="26" t="s">
        <v>772</v>
      </c>
      <c r="S462" s="26" t="s">
        <v>772</v>
      </c>
      <c r="T462" s="139"/>
      <c r="U462" s="139"/>
      <c r="V462" s="139"/>
      <c r="W462" s="106"/>
      <c r="X462" s="139"/>
    </row>
    <row r="463" spans="1:24" ht="18.75">
      <c r="B463" s="140" t="str">
        <f>IF(OR(ISBLANK(C463),C463="TOTAL")," ",SUM(A$8:A463))</f>
        <v xml:space="preserve"> </v>
      </c>
      <c r="C463" s="71"/>
      <c r="D463" s="5"/>
      <c r="E463" s="4"/>
      <c r="F463" s="3"/>
      <c r="G463" s="139"/>
      <c r="H463" s="139"/>
      <c r="I463" s="139"/>
      <c r="J463" s="139"/>
      <c r="K463" s="139"/>
      <c r="L463" s="139"/>
      <c r="M463" s="138">
        <f t="shared" ref="M463" si="587">SUM(M462)</f>
        <v>0</v>
      </c>
      <c r="N463" s="138">
        <f t="shared" ref="N463:P463" si="588">SUM(N462)</f>
        <v>0</v>
      </c>
      <c r="O463" s="138">
        <f t="shared" si="588"/>
        <v>0</v>
      </c>
      <c r="P463" s="138">
        <f t="shared" si="588"/>
        <v>0</v>
      </c>
      <c r="Q463" s="139"/>
      <c r="R463" s="139"/>
      <c r="S463" s="139"/>
      <c r="T463" s="139"/>
      <c r="U463" s="139"/>
      <c r="V463" s="139"/>
      <c r="W463" s="106"/>
      <c r="X463" s="53">
        <v>100</v>
      </c>
    </row>
    <row r="464" spans="1:24" ht="18.75">
      <c r="A464" s="70">
        <v>1</v>
      </c>
      <c r="B464" s="140">
        <f>IF(OR(ISBLANK(C464),C464="TOTAL")," ",SUM(A$8:A464))</f>
        <v>132</v>
      </c>
      <c r="C464" s="71" t="s">
        <v>147</v>
      </c>
      <c r="D464" s="5" t="s">
        <v>146</v>
      </c>
      <c r="E464" s="4">
        <v>125</v>
      </c>
      <c r="F464" s="3" t="s">
        <v>0</v>
      </c>
      <c r="G464" s="139"/>
      <c r="H464" s="139"/>
      <c r="I464" s="139"/>
      <c r="J464" s="133" t="s">
        <v>773</v>
      </c>
      <c r="K464" s="133" t="s">
        <v>773</v>
      </c>
      <c r="L464" s="133" t="s">
        <v>773</v>
      </c>
      <c r="M464" s="12">
        <f t="shared" ref="M464" si="589">IF(RIGHT(U464)="T",(+I464-H464),0)</f>
        <v>0</v>
      </c>
      <c r="N464" s="12">
        <f t="shared" ref="N464" si="590">IF(RIGHT(U464)="U",(+I464-H464),0)</f>
        <v>0</v>
      </c>
      <c r="O464" s="12">
        <f t="shared" ref="O464" si="591">IF(RIGHT(U464)="C",(+I464-H464),0)</f>
        <v>0</v>
      </c>
      <c r="P464" s="12">
        <f t="shared" ref="P464" si="592">IF(RIGHT(U464)="D",(+I464-H464),0)</f>
        <v>0</v>
      </c>
      <c r="Q464" s="26" t="s">
        <v>772</v>
      </c>
      <c r="R464" s="26" t="s">
        <v>772</v>
      </c>
      <c r="S464" s="26" t="s">
        <v>772</v>
      </c>
      <c r="T464" s="139"/>
      <c r="U464" s="139"/>
      <c r="V464" s="139"/>
      <c r="W464" s="106"/>
      <c r="X464" s="139"/>
    </row>
    <row r="465" spans="1:24" ht="18.75">
      <c r="B465" s="140" t="str">
        <f>IF(OR(ISBLANK(C465),C465="TOTAL")," ",SUM(A$8:A465))</f>
        <v xml:space="preserve"> </v>
      </c>
      <c r="C465" s="71"/>
      <c r="D465" s="5"/>
      <c r="E465" s="4"/>
      <c r="F465" s="3"/>
      <c r="G465" s="139"/>
      <c r="H465" s="139"/>
      <c r="I465" s="139"/>
      <c r="J465" s="139"/>
      <c r="K465" s="139"/>
      <c r="L465" s="139"/>
      <c r="M465" s="138">
        <f t="shared" ref="M465" si="593">SUM(M464)</f>
        <v>0</v>
      </c>
      <c r="N465" s="138">
        <f t="shared" ref="N465:P465" si="594">SUM(N464)</f>
        <v>0</v>
      </c>
      <c r="O465" s="138">
        <f t="shared" si="594"/>
        <v>0</v>
      </c>
      <c r="P465" s="138">
        <f t="shared" si="594"/>
        <v>0</v>
      </c>
      <c r="Q465" s="139"/>
      <c r="R465" s="139"/>
      <c r="S465" s="139"/>
      <c r="T465" s="139"/>
      <c r="U465" s="139"/>
      <c r="V465" s="139"/>
      <c r="W465" s="106"/>
      <c r="X465" s="53">
        <v>100</v>
      </c>
    </row>
    <row r="466" spans="1:24" ht="31.5">
      <c r="A466" s="70">
        <v>1</v>
      </c>
      <c r="B466" s="140">
        <f>IF(OR(ISBLANK(C466),C466="TOTAL")," ",SUM(A$8:A466))</f>
        <v>133</v>
      </c>
      <c r="C466" s="71" t="s">
        <v>145</v>
      </c>
      <c r="D466" s="5" t="s">
        <v>144</v>
      </c>
      <c r="E466" s="4">
        <v>80</v>
      </c>
      <c r="F466" s="3" t="s">
        <v>0</v>
      </c>
      <c r="G466" s="139"/>
      <c r="H466" s="30">
        <v>43014.422222222223</v>
      </c>
      <c r="I466" s="30">
        <v>43015.112500000003</v>
      </c>
      <c r="J466" s="133" t="s">
        <v>773</v>
      </c>
      <c r="K466" s="133" t="s">
        <v>773</v>
      </c>
      <c r="L466" s="133" t="s">
        <v>773</v>
      </c>
      <c r="M466" s="12">
        <f>IF(RIGHT(U466)="T",(+I466-H466),0)</f>
        <v>0</v>
      </c>
      <c r="N466" s="12">
        <f>IF(RIGHT(U466)="U",(+I466-H466),0)</f>
        <v>0</v>
      </c>
      <c r="O466" s="12">
        <f>IF(RIGHT(U466)="C",(+I466-H466),0)</f>
        <v>0</v>
      </c>
      <c r="P466" s="12">
        <f>IF(RIGHT(U466)="D",(+I466-H466),0)</f>
        <v>0.69027777777955635</v>
      </c>
      <c r="Q466" s="26" t="s">
        <v>772</v>
      </c>
      <c r="R466" s="26" t="s">
        <v>772</v>
      </c>
      <c r="S466" s="26" t="s">
        <v>772</v>
      </c>
      <c r="T466" s="13" t="s">
        <v>709</v>
      </c>
      <c r="U466" s="24" t="s">
        <v>710</v>
      </c>
      <c r="V466" s="19" t="s">
        <v>715</v>
      </c>
      <c r="W466" s="106"/>
      <c r="X466" s="139"/>
    </row>
    <row r="467" spans="1:24" ht="18.75">
      <c r="B467" s="140" t="str">
        <f>IF(OR(ISBLANK(C467),C467="TOTAL")," ",SUM(A$8:A467))</f>
        <v xml:space="preserve"> </v>
      </c>
      <c r="C467" s="71"/>
      <c r="D467" s="5"/>
      <c r="E467" s="4"/>
      <c r="F467" s="3"/>
      <c r="G467" s="139"/>
      <c r="H467" s="30"/>
      <c r="I467" s="30"/>
      <c r="J467" s="30"/>
      <c r="K467" s="30"/>
      <c r="L467" s="30"/>
      <c r="M467" s="138">
        <f>SUM(M466)</f>
        <v>0</v>
      </c>
      <c r="N467" s="138">
        <f>SUM(N466)</f>
        <v>0</v>
      </c>
      <c r="O467" s="138">
        <f t="shared" ref="O467:P469" si="595">SUM(O466)</f>
        <v>0</v>
      </c>
      <c r="P467" s="138">
        <f t="shared" si="595"/>
        <v>0.69027777777955635</v>
      </c>
      <c r="Q467" s="138"/>
      <c r="R467" s="138"/>
      <c r="S467" s="138"/>
      <c r="T467" s="13"/>
      <c r="U467" s="24"/>
      <c r="V467" s="19"/>
      <c r="W467" s="106"/>
      <c r="X467" s="53">
        <v>100</v>
      </c>
    </row>
    <row r="468" spans="1:24" ht="31.5">
      <c r="A468" s="70">
        <v>1</v>
      </c>
      <c r="B468" s="140">
        <f>IF(OR(ISBLANK(C468),C468="TOTAL")," ",SUM(A$8:A468))</f>
        <v>134</v>
      </c>
      <c r="C468" s="71" t="s">
        <v>143</v>
      </c>
      <c r="D468" s="5" t="s">
        <v>142</v>
      </c>
      <c r="E468" s="4">
        <v>240</v>
      </c>
      <c r="F468" s="3" t="s">
        <v>0</v>
      </c>
      <c r="G468" s="139"/>
      <c r="H468" s="30">
        <v>43022.68472222222</v>
      </c>
      <c r="I468" s="30">
        <v>43022.719444444447</v>
      </c>
      <c r="J468" s="133" t="s">
        <v>773</v>
      </c>
      <c r="K468" s="133" t="s">
        <v>773</v>
      </c>
      <c r="L468" s="133" t="s">
        <v>773</v>
      </c>
      <c r="M468" s="12">
        <f>IF(RIGHT(U468)="T",(+I468-H468),0)</f>
        <v>3.4722222226264421E-2</v>
      </c>
      <c r="N468" s="12">
        <f>IF(RIGHT(U468)="U",(+I468-H468),0)</f>
        <v>0</v>
      </c>
      <c r="O468" s="12">
        <f>IF(RIGHT(U468)="C",(+I468-H468),0)</f>
        <v>0</v>
      </c>
      <c r="P468" s="12">
        <f>IF(RIGHT(U468)="D",(+I468-H468),0)</f>
        <v>0</v>
      </c>
      <c r="Q468" s="26" t="s">
        <v>772</v>
      </c>
      <c r="R468" s="26" t="s">
        <v>772</v>
      </c>
      <c r="S468" s="26" t="s">
        <v>772</v>
      </c>
      <c r="T468" s="13" t="s">
        <v>716</v>
      </c>
      <c r="U468" s="24" t="s">
        <v>717</v>
      </c>
      <c r="V468" s="19" t="s">
        <v>718</v>
      </c>
      <c r="W468" s="106"/>
      <c r="X468" s="139"/>
    </row>
    <row r="469" spans="1:24" ht="18.75">
      <c r="B469" s="140" t="str">
        <f>IF(OR(ISBLANK(C469),C469="TOTAL")," ",SUM(A$8:A469))</f>
        <v xml:space="preserve"> </v>
      </c>
      <c r="C469" s="71"/>
      <c r="D469" s="5"/>
      <c r="E469" s="4"/>
      <c r="F469" s="3"/>
      <c r="G469" s="139"/>
      <c r="H469" s="30"/>
      <c r="I469" s="30"/>
      <c r="J469" s="30"/>
      <c r="K469" s="30"/>
      <c r="L469" s="30"/>
      <c r="M469" s="138">
        <f>SUM(M468)</f>
        <v>3.4722222226264421E-2</v>
      </c>
      <c r="N469" s="138">
        <f>SUM(N468)</f>
        <v>0</v>
      </c>
      <c r="O469" s="138">
        <f t="shared" si="595"/>
        <v>0</v>
      </c>
      <c r="P469" s="138">
        <f t="shared" si="595"/>
        <v>0</v>
      </c>
      <c r="Q469" s="138"/>
      <c r="R469" s="138"/>
      <c r="S469" s="138"/>
      <c r="T469" s="13"/>
      <c r="U469" s="24"/>
      <c r="V469" s="19"/>
      <c r="W469" s="106"/>
      <c r="X469" s="53">
        <v>99.89</v>
      </c>
    </row>
    <row r="470" spans="1:24" ht="18.75">
      <c r="A470" s="70">
        <v>1</v>
      </c>
      <c r="B470" s="140">
        <f>IF(OR(ISBLANK(C470),C470="TOTAL")," ",SUM(A$8:A470))</f>
        <v>135</v>
      </c>
      <c r="C470" s="71" t="s">
        <v>141</v>
      </c>
      <c r="D470" s="5" t="s">
        <v>140</v>
      </c>
      <c r="E470" s="4">
        <v>240</v>
      </c>
      <c r="F470" s="3" t="s">
        <v>0</v>
      </c>
      <c r="G470" s="139"/>
      <c r="H470" s="139"/>
      <c r="I470" s="139"/>
      <c r="J470" s="133" t="s">
        <v>773</v>
      </c>
      <c r="K470" s="133" t="s">
        <v>773</v>
      </c>
      <c r="L470" s="133" t="s">
        <v>773</v>
      </c>
      <c r="M470" s="12">
        <f t="shared" ref="M470" si="596">IF(RIGHT(U470)="T",(+I470-H470),0)</f>
        <v>0</v>
      </c>
      <c r="N470" s="12">
        <f t="shared" ref="N470" si="597">IF(RIGHT(U470)="U",(+I470-H470),0)</f>
        <v>0</v>
      </c>
      <c r="O470" s="12">
        <f t="shared" ref="O470" si="598">IF(RIGHT(U470)="C",(+I470-H470),0)</f>
        <v>0</v>
      </c>
      <c r="P470" s="12">
        <f t="shared" ref="P470" si="599">IF(RIGHT(U470)="D",(+I470-H470),0)</f>
        <v>0</v>
      </c>
      <c r="Q470" s="26" t="s">
        <v>772</v>
      </c>
      <c r="R470" s="26" t="s">
        <v>772</v>
      </c>
      <c r="S470" s="26" t="s">
        <v>772</v>
      </c>
      <c r="T470" s="139"/>
      <c r="U470" s="139"/>
      <c r="V470" s="139"/>
      <c r="W470" s="106"/>
      <c r="X470" s="139"/>
    </row>
    <row r="471" spans="1:24" ht="18.75">
      <c r="B471" s="140" t="str">
        <f>IF(OR(ISBLANK(C471),C471="TOTAL")," ",SUM(A$8:A471))</f>
        <v xml:space="preserve"> </v>
      </c>
      <c r="C471" s="71"/>
      <c r="D471" s="5"/>
      <c r="E471" s="4"/>
      <c r="F471" s="3"/>
      <c r="G471" s="139"/>
      <c r="H471" s="139"/>
      <c r="I471" s="139"/>
      <c r="J471" s="139"/>
      <c r="K471" s="139"/>
      <c r="L471" s="139"/>
      <c r="M471" s="138">
        <f t="shared" ref="M471" si="600">SUM(M470)</f>
        <v>0</v>
      </c>
      <c r="N471" s="138">
        <f t="shared" ref="N471:P471" si="601">SUM(N470)</f>
        <v>0</v>
      </c>
      <c r="O471" s="138">
        <f t="shared" si="601"/>
        <v>0</v>
      </c>
      <c r="P471" s="138">
        <f t="shared" si="601"/>
        <v>0</v>
      </c>
      <c r="Q471" s="139"/>
      <c r="R471" s="139"/>
      <c r="S471" s="139"/>
      <c r="T471" s="139"/>
      <c r="U471" s="139"/>
      <c r="V471" s="139"/>
      <c r="W471" s="106"/>
      <c r="X471" s="53">
        <v>100</v>
      </c>
    </row>
    <row r="472" spans="1:24" ht="25.5">
      <c r="A472" s="70">
        <v>1</v>
      </c>
      <c r="B472" s="140">
        <f>IF(OR(ISBLANK(C472),C472="TOTAL")," ",SUM(A$8:A472))</f>
        <v>136</v>
      </c>
      <c r="C472" s="71" t="s">
        <v>139</v>
      </c>
      <c r="D472" s="5" t="s">
        <v>138</v>
      </c>
      <c r="E472" s="4">
        <v>240</v>
      </c>
      <c r="F472" s="3" t="s">
        <v>0</v>
      </c>
      <c r="G472" s="139"/>
      <c r="H472" s="139"/>
      <c r="I472" s="139"/>
      <c r="J472" s="133" t="s">
        <v>773</v>
      </c>
      <c r="K472" s="133" t="s">
        <v>773</v>
      </c>
      <c r="L472" s="133" t="s">
        <v>773</v>
      </c>
      <c r="M472" s="12">
        <f t="shared" ref="M472" si="602">IF(RIGHT(U472)="T",(+I472-H472),0)</f>
        <v>0</v>
      </c>
      <c r="N472" s="12">
        <f t="shared" ref="N472" si="603">IF(RIGHT(U472)="U",(+I472-H472),0)</f>
        <v>0</v>
      </c>
      <c r="O472" s="12">
        <f t="shared" ref="O472" si="604">IF(RIGHT(U472)="C",(+I472-H472),0)</f>
        <v>0</v>
      </c>
      <c r="P472" s="12">
        <f t="shared" ref="P472" si="605">IF(RIGHT(U472)="D",(+I472-H472),0)</f>
        <v>0</v>
      </c>
      <c r="Q472" s="26" t="s">
        <v>772</v>
      </c>
      <c r="R472" s="26" t="s">
        <v>772</v>
      </c>
      <c r="S472" s="26" t="s">
        <v>772</v>
      </c>
      <c r="T472" s="139"/>
      <c r="U472" s="139"/>
      <c r="V472" s="139"/>
      <c r="W472" s="106"/>
      <c r="X472" s="139"/>
    </row>
    <row r="473" spans="1:24" ht="18.75">
      <c r="B473" s="140" t="str">
        <f>IF(OR(ISBLANK(C473),C473="TOTAL")," ",SUM(A$8:A473))</f>
        <v xml:space="preserve"> </v>
      </c>
      <c r="C473" s="71"/>
      <c r="D473" s="5"/>
      <c r="E473" s="4"/>
      <c r="F473" s="3"/>
      <c r="G473" s="139"/>
      <c r="H473" s="139"/>
      <c r="I473" s="139"/>
      <c r="J473" s="139"/>
      <c r="K473" s="139"/>
      <c r="L473" s="139"/>
      <c r="M473" s="138">
        <f t="shared" ref="M473" si="606">SUM(M472)</f>
        <v>0</v>
      </c>
      <c r="N473" s="138">
        <f t="shared" ref="N473:P473" si="607">SUM(N472)</f>
        <v>0</v>
      </c>
      <c r="O473" s="138">
        <f t="shared" si="607"/>
        <v>0</v>
      </c>
      <c r="P473" s="138">
        <f t="shared" si="607"/>
        <v>0</v>
      </c>
      <c r="Q473" s="139"/>
      <c r="R473" s="139"/>
      <c r="S473" s="139"/>
      <c r="T473" s="139"/>
      <c r="U473" s="139"/>
      <c r="V473" s="139"/>
      <c r="W473" s="106"/>
      <c r="X473" s="53">
        <v>100</v>
      </c>
    </row>
    <row r="474" spans="1:24" ht="25.5">
      <c r="A474" s="70">
        <v>1</v>
      </c>
      <c r="B474" s="140">
        <f>IF(OR(ISBLANK(C474),C474="TOTAL")," ",SUM(A$8:A474))</f>
        <v>137</v>
      </c>
      <c r="C474" s="71" t="s">
        <v>137</v>
      </c>
      <c r="D474" s="5" t="s">
        <v>136</v>
      </c>
      <c r="E474" s="4">
        <v>50</v>
      </c>
      <c r="F474" s="3" t="s">
        <v>0</v>
      </c>
      <c r="G474" s="139"/>
      <c r="H474" s="139"/>
      <c r="I474" s="139"/>
      <c r="J474" s="133" t="s">
        <v>773</v>
      </c>
      <c r="K474" s="133" t="s">
        <v>773</v>
      </c>
      <c r="L474" s="133" t="s">
        <v>773</v>
      </c>
      <c r="M474" s="12">
        <f t="shared" ref="M474" si="608">IF(RIGHT(U474)="T",(+I474-H474),0)</f>
        <v>0</v>
      </c>
      <c r="N474" s="12">
        <f t="shared" ref="N474" si="609">IF(RIGHT(U474)="U",(+I474-H474),0)</f>
        <v>0</v>
      </c>
      <c r="O474" s="12">
        <f t="shared" ref="O474" si="610">IF(RIGHT(U474)="C",(+I474-H474),0)</f>
        <v>0</v>
      </c>
      <c r="P474" s="12">
        <f t="shared" ref="P474" si="611">IF(RIGHT(U474)="D",(+I474-H474),0)</f>
        <v>0</v>
      </c>
      <c r="Q474" s="26" t="s">
        <v>772</v>
      </c>
      <c r="R474" s="26" t="s">
        <v>772</v>
      </c>
      <c r="S474" s="26" t="s">
        <v>772</v>
      </c>
      <c r="T474" s="139"/>
      <c r="U474" s="139"/>
      <c r="V474" s="139"/>
      <c r="W474" s="106"/>
      <c r="X474" s="139"/>
    </row>
    <row r="475" spans="1:24" ht="18.75">
      <c r="B475" s="140" t="str">
        <f>IF(OR(ISBLANK(C475),C475="TOTAL")," ",SUM(A$8:A475))</f>
        <v xml:space="preserve"> </v>
      </c>
      <c r="C475" s="71"/>
      <c r="D475" s="5"/>
      <c r="E475" s="4"/>
      <c r="F475" s="3"/>
      <c r="G475" s="139"/>
      <c r="H475" s="139"/>
      <c r="I475" s="139"/>
      <c r="J475" s="139"/>
      <c r="K475" s="139"/>
      <c r="L475" s="139"/>
      <c r="M475" s="138">
        <f t="shared" ref="M475" si="612">SUM(M474)</f>
        <v>0</v>
      </c>
      <c r="N475" s="138">
        <f t="shared" ref="N475:P475" si="613">SUM(N474)</f>
        <v>0</v>
      </c>
      <c r="O475" s="138">
        <f t="shared" si="613"/>
        <v>0</v>
      </c>
      <c r="P475" s="138">
        <f t="shared" si="613"/>
        <v>0</v>
      </c>
      <c r="Q475" s="139"/>
      <c r="R475" s="139"/>
      <c r="S475" s="139"/>
      <c r="T475" s="139"/>
      <c r="U475" s="139"/>
      <c r="V475" s="139"/>
      <c r="W475" s="106"/>
      <c r="X475" s="53">
        <v>100</v>
      </c>
    </row>
    <row r="476" spans="1:24" ht="25.5">
      <c r="A476" s="70">
        <v>1</v>
      </c>
      <c r="B476" s="140">
        <f>IF(OR(ISBLANK(C476),C476="TOTAL")," ",SUM(A$8:A476))</f>
        <v>138</v>
      </c>
      <c r="C476" s="71" t="s">
        <v>135</v>
      </c>
      <c r="D476" s="5" t="s">
        <v>134</v>
      </c>
      <c r="E476" s="4">
        <v>50</v>
      </c>
      <c r="F476" s="3" t="s">
        <v>0</v>
      </c>
      <c r="G476" s="139"/>
      <c r="H476" s="139"/>
      <c r="I476" s="139"/>
      <c r="J476" s="133" t="s">
        <v>773</v>
      </c>
      <c r="K476" s="133" t="s">
        <v>773</v>
      </c>
      <c r="L476" s="133" t="s">
        <v>773</v>
      </c>
      <c r="M476" s="12">
        <f t="shared" ref="M476" si="614">IF(RIGHT(U476)="T",(+I476-H476),0)</f>
        <v>0</v>
      </c>
      <c r="N476" s="12">
        <f t="shared" ref="N476" si="615">IF(RIGHT(U476)="U",(+I476-H476),0)</f>
        <v>0</v>
      </c>
      <c r="O476" s="12">
        <f t="shared" ref="O476" si="616">IF(RIGHT(U476)="C",(+I476-H476),0)</f>
        <v>0</v>
      </c>
      <c r="P476" s="12">
        <f t="shared" ref="P476" si="617">IF(RIGHT(U476)="D",(+I476-H476),0)</f>
        <v>0</v>
      </c>
      <c r="Q476" s="26" t="s">
        <v>772</v>
      </c>
      <c r="R476" s="26" t="s">
        <v>772</v>
      </c>
      <c r="S476" s="26" t="s">
        <v>772</v>
      </c>
      <c r="T476" s="139"/>
      <c r="U476" s="139"/>
      <c r="V476" s="139"/>
      <c r="W476" s="106"/>
      <c r="X476" s="139"/>
    </row>
    <row r="477" spans="1:24" ht="18.75">
      <c r="B477" s="140" t="str">
        <f>IF(OR(ISBLANK(C477),C477="TOTAL")," ",SUM(A$8:A477))</f>
        <v xml:space="preserve"> </v>
      </c>
      <c r="C477" s="71"/>
      <c r="D477" s="5"/>
      <c r="E477" s="4"/>
      <c r="F477" s="3"/>
      <c r="G477" s="139"/>
      <c r="H477" s="139"/>
      <c r="I477" s="139"/>
      <c r="J477" s="139"/>
      <c r="K477" s="139"/>
      <c r="L477" s="139"/>
      <c r="M477" s="138">
        <f t="shared" ref="M477" si="618">SUM(M476)</f>
        <v>0</v>
      </c>
      <c r="N477" s="138">
        <f t="shared" ref="N477:P477" si="619">SUM(N476)</f>
        <v>0</v>
      </c>
      <c r="O477" s="138">
        <f t="shared" si="619"/>
        <v>0</v>
      </c>
      <c r="P477" s="138">
        <f t="shared" si="619"/>
        <v>0</v>
      </c>
      <c r="Q477" s="139"/>
      <c r="R477" s="139"/>
      <c r="S477" s="139"/>
      <c r="T477" s="139"/>
      <c r="U477" s="139"/>
      <c r="V477" s="139"/>
      <c r="W477" s="106"/>
      <c r="X477" s="53">
        <v>100</v>
      </c>
    </row>
    <row r="478" spans="1:24" ht="18.75">
      <c r="A478" s="70">
        <v>1</v>
      </c>
      <c r="B478" s="140">
        <f>IF(OR(ISBLANK(C478),C478="TOTAL")," ",SUM(A$8:A478))</f>
        <v>139</v>
      </c>
      <c r="C478" s="71" t="s">
        <v>133</v>
      </c>
      <c r="D478" s="5" t="s">
        <v>132</v>
      </c>
      <c r="E478" s="4">
        <v>80</v>
      </c>
      <c r="F478" s="3" t="s">
        <v>0</v>
      </c>
      <c r="G478" s="139"/>
      <c r="H478" s="139"/>
      <c r="I478" s="139"/>
      <c r="J478" s="133" t="s">
        <v>773</v>
      </c>
      <c r="K478" s="133" t="s">
        <v>773</v>
      </c>
      <c r="L478" s="133" t="s">
        <v>773</v>
      </c>
      <c r="M478" s="12">
        <f t="shared" ref="M478" si="620">IF(RIGHT(U478)="T",(+I478-H478),0)</f>
        <v>0</v>
      </c>
      <c r="N478" s="12">
        <f t="shared" ref="N478" si="621">IF(RIGHT(U478)="U",(+I478-H478),0)</f>
        <v>0</v>
      </c>
      <c r="O478" s="12">
        <f t="shared" ref="O478" si="622">IF(RIGHT(U478)="C",(+I478-H478),0)</f>
        <v>0</v>
      </c>
      <c r="P478" s="12">
        <f t="shared" ref="P478" si="623">IF(RIGHT(U478)="D",(+I478-H478),0)</f>
        <v>0</v>
      </c>
      <c r="Q478" s="26" t="s">
        <v>772</v>
      </c>
      <c r="R478" s="26" t="s">
        <v>772</v>
      </c>
      <c r="S478" s="26" t="s">
        <v>772</v>
      </c>
      <c r="T478" s="139"/>
      <c r="U478" s="139"/>
      <c r="V478" s="139"/>
      <c r="W478" s="106"/>
      <c r="X478" s="139"/>
    </row>
    <row r="479" spans="1:24" ht="18.75">
      <c r="B479" s="140" t="str">
        <f>IF(OR(ISBLANK(C479),C479="TOTAL")," ",SUM(A$8:A479))</f>
        <v xml:space="preserve"> </v>
      </c>
      <c r="C479" s="71"/>
      <c r="D479" s="5"/>
      <c r="E479" s="4"/>
      <c r="F479" s="3"/>
      <c r="G479" s="139"/>
      <c r="H479" s="139"/>
      <c r="I479" s="139"/>
      <c r="J479" s="139"/>
      <c r="K479" s="139"/>
      <c r="L479" s="139"/>
      <c r="M479" s="138">
        <f t="shared" ref="M479" si="624">SUM(M478)</f>
        <v>0</v>
      </c>
      <c r="N479" s="138">
        <f t="shared" ref="N479:P479" si="625">SUM(N478)</f>
        <v>0</v>
      </c>
      <c r="O479" s="138">
        <f t="shared" si="625"/>
        <v>0</v>
      </c>
      <c r="P479" s="138">
        <f t="shared" si="625"/>
        <v>0</v>
      </c>
      <c r="Q479" s="139"/>
      <c r="R479" s="139"/>
      <c r="S479" s="139"/>
      <c r="T479" s="139"/>
      <c r="U479" s="139"/>
      <c r="V479" s="139"/>
      <c r="W479" s="106"/>
      <c r="X479" s="53">
        <v>100</v>
      </c>
    </row>
    <row r="480" spans="1:24" ht="18.75">
      <c r="A480" s="70">
        <v>1</v>
      </c>
      <c r="B480" s="140">
        <f>IF(OR(ISBLANK(C480),C480="TOTAL")," ",SUM(A$8:A480))</f>
        <v>140</v>
      </c>
      <c r="C480" s="71" t="s">
        <v>131</v>
      </c>
      <c r="D480" s="5" t="s">
        <v>130</v>
      </c>
      <c r="E480" s="4">
        <v>80</v>
      </c>
      <c r="F480" s="3" t="s">
        <v>0</v>
      </c>
      <c r="G480" s="139"/>
      <c r="H480" s="139"/>
      <c r="I480" s="139"/>
      <c r="J480" s="133" t="s">
        <v>773</v>
      </c>
      <c r="K480" s="133" t="s">
        <v>773</v>
      </c>
      <c r="L480" s="133" t="s">
        <v>773</v>
      </c>
      <c r="M480" s="12">
        <f t="shared" ref="M480" si="626">IF(RIGHT(U480)="T",(+I480-H480),0)</f>
        <v>0</v>
      </c>
      <c r="N480" s="12">
        <f t="shared" ref="N480" si="627">IF(RIGHT(U480)="U",(+I480-H480),0)</f>
        <v>0</v>
      </c>
      <c r="O480" s="12">
        <f t="shared" ref="O480" si="628">IF(RIGHT(U480)="C",(+I480-H480),0)</f>
        <v>0</v>
      </c>
      <c r="P480" s="12">
        <f t="shared" ref="P480" si="629">IF(RIGHT(U480)="D",(+I480-H480),0)</f>
        <v>0</v>
      </c>
      <c r="Q480" s="26" t="s">
        <v>772</v>
      </c>
      <c r="R480" s="26" t="s">
        <v>772</v>
      </c>
      <c r="S480" s="26" t="s">
        <v>772</v>
      </c>
      <c r="T480" s="139"/>
      <c r="U480" s="139"/>
      <c r="V480" s="139"/>
      <c r="W480" s="106"/>
      <c r="X480" s="139"/>
    </row>
    <row r="481" spans="1:24" ht="18.75">
      <c r="B481" s="140" t="str">
        <f>IF(OR(ISBLANK(C481),C481="TOTAL")," ",SUM(A$8:A481))</f>
        <v xml:space="preserve"> </v>
      </c>
      <c r="C481" s="71"/>
      <c r="D481" s="5"/>
      <c r="E481" s="4"/>
      <c r="F481" s="3"/>
      <c r="G481" s="139"/>
      <c r="H481" s="139"/>
      <c r="I481" s="139"/>
      <c r="J481" s="139"/>
      <c r="K481" s="139"/>
      <c r="L481" s="139"/>
      <c r="M481" s="138">
        <f t="shared" ref="M481" si="630">SUM(M480)</f>
        <v>0</v>
      </c>
      <c r="N481" s="138">
        <f t="shared" ref="N481:P481" si="631">SUM(N480)</f>
        <v>0</v>
      </c>
      <c r="O481" s="138">
        <f t="shared" si="631"/>
        <v>0</v>
      </c>
      <c r="P481" s="138">
        <f t="shared" si="631"/>
        <v>0</v>
      </c>
      <c r="Q481" s="139"/>
      <c r="R481" s="139"/>
      <c r="S481" s="139"/>
      <c r="T481" s="139"/>
      <c r="U481" s="139"/>
      <c r="V481" s="139"/>
      <c r="W481" s="106"/>
      <c r="X481" s="53">
        <v>100</v>
      </c>
    </row>
    <row r="482" spans="1:24" ht="18.75">
      <c r="A482" s="70">
        <v>1</v>
      </c>
      <c r="B482" s="140">
        <f>IF(OR(ISBLANK(C482),C482="TOTAL")," ",SUM(A$8:A482))</f>
        <v>141</v>
      </c>
      <c r="C482" s="71" t="s">
        <v>129</v>
      </c>
      <c r="D482" s="5" t="s">
        <v>128</v>
      </c>
      <c r="E482" s="4">
        <v>80</v>
      </c>
      <c r="F482" s="3" t="s">
        <v>0</v>
      </c>
      <c r="G482" s="139"/>
      <c r="H482" s="139"/>
      <c r="I482" s="139"/>
      <c r="J482" s="133" t="s">
        <v>773</v>
      </c>
      <c r="K482" s="133" t="s">
        <v>773</v>
      </c>
      <c r="L482" s="133" t="s">
        <v>773</v>
      </c>
      <c r="M482" s="12">
        <f t="shared" ref="M482" si="632">IF(RIGHT(U482)="T",(+I482-H482),0)</f>
        <v>0</v>
      </c>
      <c r="N482" s="12">
        <f t="shared" ref="N482" si="633">IF(RIGHT(U482)="U",(+I482-H482),0)</f>
        <v>0</v>
      </c>
      <c r="O482" s="12">
        <f t="shared" ref="O482" si="634">IF(RIGHT(U482)="C",(+I482-H482),0)</f>
        <v>0</v>
      </c>
      <c r="P482" s="12">
        <f t="shared" ref="P482" si="635">IF(RIGHT(U482)="D",(+I482-H482),0)</f>
        <v>0</v>
      </c>
      <c r="Q482" s="26" t="s">
        <v>772</v>
      </c>
      <c r="R482" s="26" t="s">
        <v>772</v>
      </c>
      <c r="S482" s="26" t="s">
        <v>772</v>
      </c>
      <c r="T482" s="139"/>
      <c r="U482" s="139"/>
      <c r="V482" s="139"/>
      <c r="W482" s="106"/>
      <c r="X482" s="139"/>
    </row>
    <row r="483" spans="1:24" ht="18.75">
      <c r="B483" s="140" t="str">
        <f>IF(OR(ISBLANK(C483),C483="TOTAL")," ",SUM(A$8:A483))</f>
        <v xml:space="preserve"> </v>
      </c>
      <c r="C483" s="71"/>
      <c r="D483" s="5"/>
      <c r="E483" s="4"/>
      <c r="F483" s="3"/>
      <c r="G483" s="139"/>
      <c r="H483" s="139"/>
      <c r="I483" s="139"/>
      <c r="J483" s="139"/>
      <c r="K483" s="139"/>
      <c r="L483" s="139"/>
      <c r="M483" s="138">
        <f t="shared" ref="M483" si="636">SUM(M482)</f>
        <v>0</v>
      </c>
      <c r="N483" s="138">
        <f t="shared" ref="N483:P483" si="637">SUM(N482)</f>
        <v>0</v>
      </c>
      <c r="O483" s="138">
        <f t="shared" si="637"/>
        <v>0</v>
      </c>
      <c r="P483" s="138">
        <f t="shared" si="637"/>
        <v>0</v>
      </c>
      <c r="Q483" s="139"/>
      <c r="R483" s="139"/>
      <c r="S483" s="139"/>
      <c r="T483" s="139"/>
      <c r="U483" s="139"/>
      <c r="V483" s="139"/>
      <c r="W483" s="106"/>
      <c r="X483" s="53">
        <v>100</v>
      </c>
    </row>
    <row r="484" spans="1:24" ht="25.5">
      <c r="A484" s="70">
        <v>1</v>
      </c>
      <c r="B484" s="140">
        <f>IF(OR(ISBLANK(C484),C484="TOTAL")," ",SUM(A$8:A484))</f>
        <v>142</v>
      </c>
      <c r="C484" s="71" t="s">
        <v>127</v>
      </c>
      <c r="D484" s="5" t="s">
        <v>126</v>
      </c>
      <c r="E484" s="4">
        <v>50</v>
      </c>
      <c r="F484" s="3" t="s">
        <v>0</v>
      </c>
      <c r="G484" s="139"/>
      <c r="H484" s="139"/>
      <c r="I484" s="139"/>
      <c r="J484" s="133" t="s">
        <v>773</v>
      </c>
      <c r="K484" s="133" t="s">
        <v>773</v>
      </c>
      <c r="L484" s="133" t="s">
        <v>773</v>
      </c>
      <c r="M484" s="12">
        <f t="shared" ref="M484" si="638">IF(RIGHT(U484)="T",(+I484-H484),0)</f>
        <v>0</v>
      </c>
      <c r="N484" s="12">
        <f t="shared" ref="N484" si="639">IF(RIGHT(U484)="U",(+I484-H484),0)</f>
        <v>0</v>
      </c>
      <c r="O484" s="12">
        <f t="shared" ref="O484" si="640">IF(RIGHT(U484)="C",(+I484-H484),0)</f>
        <v>0</v>
      </c>
      <c r="P484" s="12">
        <f t="shared" ref="P484" si="641">IF(RIGHT(U484)="D",(+I484-H484),0)</f>
        <v>0</v>
      </c>
      <c r="Q484" s="26" t="s">
        <v>772</v>
      </c>
      <c r="R484" s="26" t="s">
        <v>772</v>
      </c>
      <c r="S484" s="26" t="s">
        <v>772</v>
      </c>
      <c r="T484" s="139"/>
      <c r="U484" s="139"/>
      <c r="V484" s="139"/>
      <c r="W484" s="106"/>
      <c r="X484" s="139"/>
    </row>
    <row r="485" spans="1:24" ht="18.75">
      <c r="B485" s="140" t="str">
        <f>IF(OR(ISBLANK(C485),C485="TOTAL")," ",SUM(A$8:A485))</f>
        <v xml:space="preserve"> </v>
      </c>
      <c r="C485" s="71"/>
      <c r="D485" s="5"/>
      <c r="E485" s="4"/>
      <c r="F485" s="3"/>
      <c r="G485" s="139"/>
      <c r="H485" s="139"/>
      <c r="I485" s="139"/>
      <c r="J485" s="139"/>
      <c r="K485" s="139"/>
      <c r="L485" s="139"/>
      <c r="M485" s="138">
        <f t="shared" ref="M485" si="642">SUM(M484)</f>
        <v>0</v>
      </c>
      <c r="N485" s="138">
        <f t="shared" ref="N485:P485" si="643">SUM(N484)</f>
        <v>0</v>
      </c>
      <c r="O485" s="138">
        <f t="shared" si="643"/>
        <v>0</v>
      </c>
      <c r="P485" s="138">
        <f t="shared" si="643"/>
        <v>0</v>
      </c>
      <c r="Q485" s="139"/>
      <c r="R485" s="139"/>
      <c r="S485" s="139"/>
      <c r="T485" s="139"/>
      <c r="U485" s="139"/>
      <c r="V485" s="139"/>
      <c r="W485" s="106"/>
      <c r="X485" s="53">
        <v>100</v>
      </c>
    </row>
    <row r="486" spans="1:24" ht="31.5">
      <c r="A486" s="70">
        <v>1</v>
      </c>
      <c r="B486" s="140">
        <f>IF(OR(ISBLANK(C486),C486="TOTAL")," ",SUM(A$8:A486))</f>
        <v>143</v>
      </c>
      <c r="C486" s="71" t="s">
        <v>125</v>
      </c>
      <c r="D486" s="5" t="s">
        <v>124</v>
      </c>
      <c r="E486" s="4">
        <v>125</v>
      </c>
      <c r="F486" s="3" t="s">
        <v>0</v>
      </c>
      <c r="G486" s="139"/>
      <c r="H486" s="30">
        <v>43009</v>
      </c>
      <c r="I486" s="30">
        <v>43024.120833333334</v>
      </c>
      <c r="J486" s="133" t="s">
        <v>773</v>
      </c>
      <c r="K486" s="133" t="s">
        <v>773</v>
      </c>
      <c r="L486" s="133" t="s">
        <v>773</v>
      </c>
      <c r="M486" s="12">
        <f>IF(RIGHT(U486)="T",(+I486-H486),0)</f>
        <v>0</v>
      </c>
      <c r="N486" s="12">
        <f>IF(RIGHT(U486)="U",(+I486-H486),0)</f>
        <v>0</v>
      </c>
      <c r="O486" s="12">
        <f>IF(RIGHT(U486)="C",(+I486-H486),0)</f>
        <v>0</v>
      </c>
      <c r="P486" s="12">
        <f>IF(RIGHT(U486)="D",(+I486-H486),0)</f>
        <v>15.120833333334303</v>
      </c>
      <c r="Q486" s="26" t="s">
        <v>772</v>
      </c>
      <c r="R486" s="26" t="s">
        <v>772</v>
      </c>
      <c r="S486" s="26" t="s">
        <v>772</v>
      </c>
      <c r="T486" s="13" t="s">
        <v>709</v>
      </c>
      <c r="U486" s="21" t="s">
        <v>710</v>
      </c>
      <c r="V486" s="14" t="s">
        <v>719</v>
      </c>
      <c r="W486" s="106"/>
      <c r="X486" s="139"/>
    </row>
    <row r="487" spans="1:24" ht="31.5">
      <c r="B487" s="140" t="str">
        <f>IF(OR(ISBLANK(C487),C487="TOTAL")," ",SUM(A$8:A487))</f>
        <v xml:space="preserve"> </v>
      </c>
      <c r="C487" s="71"/>
      <c r="D487" s="5"/>
      <c r="E487" s="4"/>
      <c r="F487" s="3"/>
      <c r="G487" s="139"/>
      <c r="H487" s="30">
        <v>43024.368750000001</v>
      </c>
      <c r="I487" s="30">
        <v>43029.457638888889</v>
      </c>
      <c r="J487" s="133" t="s">
        <v>773</v>
      </c>
      <c r="K487" s="133" t="s">
        <v>773</v>
      </c>
      <c r="L487" s="133" t="s">
        <v>773</v>
      </c>
      <c r="M487" s="12">
        <f>IF(RIGHT(U487)="T",(+I487-H487),0)</f>
        <v>0</v>
      </c>
      <c r="N487" s="12">
        <f>IF(RIGHT(U487)="U",(+I487-H487),0)</f>
        <v>0</v>
      </c>
      <c r="O487" s="12">
        <f>IF(RIGHT(U487)="C",(+I487-H487),0)</f>
        <v>0</v>
      </c>
      <c r="P487" s="12">
        <f>IF(RIGHT(U487)="D",(+I487-H487),0)</f>
        <v>5.0888888888875954</v>
      </c>
      <c r="Q487" s="26" t="s">
        <v>772</v>
      </c>
      <c r="R487" s="26" t="s">
        <v>772</v>
      </c>
      <c r="S487" s="26" t="s">
        <v>772</v>
      </c>
      <c r="T487" s="25" t="s">
        <v>709</v>
      </c>
      <c r="U487" s="24" t="s">
        <v>710</v>
      </c>
      <c r="V487" s="19" t="s">
        <v>720</v>
      </c>
      <c r="W487" s="106"/>
      <c r="X487" s="139"/>
    </row>
    <row r="488" spans="1:24" ht="31.5">
      <c r="B488" s="140" t="str">
        <f>IF(OR(ISBLANK(C488),C488="TOTAL")," ",SUM(A$8:A488))</f>
        <v xml:space="preserve"> </v>
      </c>
      <c r="C488" s="71"/>
      <c r="D488" s="5"/>
      <c r="E488" s="4"/>
      <c r="F488" s="3"/>
      <c r="G488" s="139"/>
      <c r="H488" s="30">
        <v>43029.594444444447</v>
      </c>
      <c r="I488" s="30">
        <v>43036.54791666667</v>
      </c>
      <c r="J488" s="133" t="s">
        <v>773</v>
      </c>
      <c r="K488" s="133" t="s">
        <v>773</v>
      </c>
      <c r="L488" s="133" t="s">
        <v>773</v>
      </c>
      <c r="M488" s="12">
        <f>IF(RIGHT(U488)="T",(+I488-H488),0)</f>
        <v>0</v>
      </c>
      <c r="N488" s="12">
        <f>IF(RIGHT(U488)="U",(+I488-H488),0)</f>
        <v>0</v>
      </c>
      <c r="O488" s="12">
        <f>IF(RIGHT(U488)="C",(+I488-H488),0)</f>
        <v>0</v>
      </c>
      <c r="P488" s="12">
        <f>IF(RIGHT(U488)="D",(+I488-H488),0)</f>
        <v>6.953472222223354</v>
      </c>
      <c r="Q488" s="26" t="s">
        <v>772</v>
      </c>
      <c r="R488" s="26" t="s">
        <v>772</v>
      </c>
      <c r="S488" s="26" t="s">
        <v>772</v>
      </c>
      <c r="T488" s="17" t="s">
        <v>709</v>
      </c>
      <c r="U488" s="16" t="s">
        <v>710</v>
      </c>
      <c r="V488" s="18" t="s">
        <v>720</v>
      </c>
      <c r="W488" s="106"/>
      <c r="X488" s="139"/>
    </row>
    <row r="489" spans="1:24" ht="31.5">
      <c r="B489" s="140" t="str">
        <f>IF(OR(ISBLANK(C489),C489="TOTAL")," ",SUM(A$8:A489))</f>
        <v xml:space="preserve"> </v>
      </c>
      <c r="C489" s="71"/>
      <c r="D489" s="5"/>
      <c r="E489" s="4"/>
      <c r="F489" s="3"/>
      <c r="G489" s="139"/>
      <c r="H489" s="30">
        <v>43036.729166666664</v>
      </c>
      <c r="I489" s="30">
        <v>43039.17291666667</v>
      </c>
      <c r="J489" s="133" t="s">
        <v>773</v>
      </c>
      <c r="K489" s="133" t="s">
        <v>773</v>
      </c>
      <c r="L489" s="133" t="s">
        <v>773</v>
      </c>
      <c r="M489" s="12">
        <f>IF(RIGHT(U489)="T",(+I489-H489),0)</f>
        <v>0</v>
      </c>
      <c r="N489" s="12">
        <f>IF(RIGHT(U489)="U",(+I489-H489),0)</f>
        <v>0</v>
      </c>
      <c r="O489" s="12">
        <f>IF(RIGHT(U489)="C",(+I489-H489),0)</f>
        <v>0</v>
      </c>
      <c r="P489" s="12">
        <f>IF(RIGHT(U489)="D",(+I489-H489),0)</f>
        <v>2.4437500000058208</v>
      </c>
      <c r="Q489" s="26" t="s">
        <v>772</v>
      </c>
      <c r="R489" s="26" t="s">
        <v>772</v>
      </c>
      <c r="S489" s="26" t="s">
        <v>772</v>
      </c>
      <c r="T489" s="17" t="s">
        <v>709</v>
      </c>
      <c r="U489" s="16" t="s">
        <v>710</v>
      </c>
      <c r="V489" s="18" t="s">
        <v>720</v>
      </c>
      <c r="W489" s="106"/>
      <c r="X489" s="139"/>
    </row>
    <row r="490" spans="1:24" ht="31.5">
      <c r="B490" s="140" t="str">
        <f>IF(OR(ISBLANK(C490),C490="TOTAL")," ",SUM(A$8:A490))</f>
        <v xml:space="preserve"> </v>
      </c>
      <c r="C490" s="71"/>
      <c r="D490" s="5"/>
      <c r="E490" s="4"/>
      <c r="F490" s="3"/>
      <c r="G490" s="139"/>
      <c r="H490" s="30">
        <v>43039.256249999999</v>
      </c>
      <c r="I490" s="30">
        <v>43040</v>
      </c>
      <c r="J490" s="133" t="s">
        <v>773</v>
      </c>
      <c r="K490" s="133" t="s">
        <v>773</v>
      </c>
      <c r="L490" s="133" t="s">
        <v>773</v>
      </c>
      <c r="M490" s="12">
        <f>IF(RIGHT(U490)="T",(+I490-H490),0)</f>
        <v>0</v>
      </c>
      <c r="N490" s="12">
        <f>IF(RIGHT(U490)="U",(+I490-H490),0)</f>
        <v>0</v>
      </c>
      <c r="O490" s="12">
        <f>IF(RIGHT(U490)="C",(+I490-H490),0)</f>
        <v>0</v>
      </c>
      <c r="P490" s="12">
        <f>IF(RIGHT(U490)="D",(+I490-H490),0)</f>
        <v>0.74375000000145519</v>
      </c>
      <c r="Q490" s="26" t="s">
        <v>772</v>
      </c>
      <c r="R490" s="26" t="s">
        <v>772</v>
      </c>
      <c r="S490" s="26" t="s">
        <v>772</v>
      </c>
      <c r="T490" s="17" t="s">
        <v>709</v>
      </c>
      <c r="U490" s="16" t="s">
        <v>710</v>
      </c>
      <c r="V490" s="18" t="s">
        <v>721</v>
      </c>
      <c r="W490" s="106"/>
      <c r="X490" s="139"/>
    </row>
    <row r="491" spans="1:24" ht="18.75">
      <c r="B491" s="140" t="str">
        <f>IF(OR(ISBLANK(C491),C491="TOTAL")," ",SUM(A$8:A491))</f>
        <v xml:space="preserve"> </v>
      </c>
      <c r="C491" s="71"/>
      <c r="D491" s="5"/>
      <c r="E491" s="4"/>
      <c r="F491" s="3"/>
      <c r="G491" s="139"/>
      <c r="H491" s="30"/>
      <c r="I491" s="30"/>
      <c r="J491" s="30"/>
      <c r="K491" s="30"/>
      <c r="L491" s="30"/>
      <c r="M491" s="138">
        <f t="shared" ref="M491:O491" si="644">SUM(M486:M490)</f>
        <v>0</v>
      </c>
      <c r="N491" s="138">
        <f t="shared" si="644"/>
        <v>0</v>
      </c>
      <c r="O491" s="138">
        <f t="shared" si="644"/>
        <v>0</v>
      </c>
      <c r="P491" s="138">
        <f>SUM(P486:P490)</f>
        <v>30.350694444452529</v>
      </c>
      <c r="Q491" s="138"/>
      <c r="R491" s="138"/>
      <c r="S491" s="138"/>
      <c r="T491" s="17"/>
      <c r="U491" s="16"/>
      <c r="V491" s="18"/>
      <c r="W491" s="106"/>
      <c r="X491" s="53">
        <v>100</v>
      </c>
    </row>
    <row r="492" spans="1:24" ht="18" customHeight="1">
      <c r="A492" s="70">
        <v>1</v>
      </c>
      <c r="B492" s="140">
        <f>IF(OR(ISBLANK(C492),C492="TOTAL")," ",SUM(A$8:A492))</f>
        <v>144</v>
      </c>
      <c r="C492" s="71" t="s">
        <v>123</v>
      </c>
      <c r="D492" s="5" t="s">
        <v>122</v>
      </c>
      <c r="E492" s="4">
        <v>240</v>
      </c>
      <c r="F492" s="3" t="s">
        <v>0</v>
      </c>
      <c r="G492" s="139"/>
      <c r="H492" s="139"/>
      <c r="I492" s="139"/>
      <c r="J492" s="133" t="s">
        <v>773</v>
      </c>
      <c r="K492" s="133" t="s">
        <v>773</v>
      </c>
      <c r="L492" s="133" t="s">
        <v>773</v>
      </c>
      <c r="M492" s="12">
        <f t="shared" ref="M492" si="645">IF(RIGHT(U492)="T",(+I492-H492),0)</f>
        <v>0</v>
      </c>
      <c r="N492" s="12">
        <f t="shared" ref="N492" si="646">IF(RIGHT(U492)="U",(+I492-H492),0)</f>
        <v>0</v>
      </c>
      <c r="O492" s="12">
        <f t="shared" ref="O492" si="647">IF(RIGHT(U492)="C",(+I492-H492),0)</f>
        <v>0</v>
      </c>
      <c r="P492" s="12">
        <f t="shared" ref="P492" si="648">IF(RIGHT(U492)="D",(+I492-H492),0)</f>
        <v>0</v>
      </c>
      <c r="Q492" s="26" t="s">
        <v>772</v>
      </c>
      <c r="R492" s="26" t="s">
        <v>772</v>
      </c>
      <c r="S492" s="26" t="s">
        <v>772</v>
      </c>
      <c r="T492" s="139"/>
      <c r="U492" s="139"/>
      <c r="V492" s="139"/>
      <c r="W492" s="106"/>
      <c r="X492" s="139"/>
    </row>
    <row r="493" spans="1:24" ht="18" customHeight="1">
      <c r="B493" s="140" t="str">
        <f>IF(OR(ISBLANK(C493),C493="TOTAL")," ",SUM(A$8:A493))</f>
        <v xml:space="preserve"> </v>
      </c>
      <c r="C493" s="71"/>
      <c r="D493" s="5"/>
      <c r="E493" s="4"/>
      <c r="F493" s="3"/>
      <c r="G493" s="139"/>
      <c r="H493" s="139"/>
      <c r="I493" s="139"/>
      <c r="J493" s="139"/>
      <c r="K493" s="139"/>
      <c r="L493" s="139"/>
      <c r="M493" s="138">
        <f t="shared" ref="M493" si="649">SUM(M492)</f>
        <v>0</v>
      </c>
      <c r="N493" s="138">
        <f t="shared" ref="N493:P493" si="650">SUM(N492)</f>
        <v>0</v>
      </c>
      <c r="O493" s="138">
        <f t="shared" si="650"/>
        <v>0</v>
      </c>
      <c r="P493" s="138">
        <f t="shared" si="650"/>
        <v>0</v>
      </c>
      <c r="Q493" s="139"/>
      <c r="R493" s="139"/>
      <c r="S493" s="139"/>
      <c r="T493" s="139"/>
      <c r="U493" s="139"/>
      <c r="V493" s="139"/>
      <c r="W493" s="106"/>
      <c r="X493" s="53">
        <v>100</v>
      </c>
    </row>
    <row r="494" spans="1:24" ht="18" customHeight="1">
      <c r="A494" s="70">
        <v>1</v>
      </c>
      <c r="B494" s="140">
        <f>IF(OR(ISBLANK(C494),C494="TOTAL")," ",SUM(A$8:A494))</f>
        <v>145</v>
      </c>
      <c r="C494" s="71" t="s">
        <v>121</v>
      </c>
      <c r="D494" s="5" t="s">
        <v>120</v>
      </c>
      <c r="E494" s="4">
        <v>125</v>
      </c>
      <c r="F494" s="3" t="s">
        <v>0</v>
      </c>
      <c r="G494" s="139"/>
      <c r="H494" s="139"/>
      <c r="I494" s="139"/>
      <c r="J494" s="133" t="s">
        <v>773</v>
      </c>
      <c r="K494" s="133" t="s">
        <v>773</v>
      </c>
      <c r="L494" s="133" t="s">
        <v>773</v>
      </c>
      <c r="M494" s="12">
        <f t="shared" ref="M494" si="651">IF(RIGHT(U494)="T",(+I494-H494),0)</f>
        <v>0</v>
      </c>
      <c r="N494" s="12">
        <f t="shared" ref="N494" si="652">IF(RIGHT(U494)="U",(+I494-H494),0)</f>
        <v>0</v>
      </c>
      <c r="O494" s="12">
        <f t="shared" ref="O494" si="653">IF(RIGHT(U494)="C",(+I494-H494),0)</f>
        <v>0</v>
      </c>
      <c r="P494" s="12">
        <f t="shared" ref="P494" si="654">IF(RIGHT(U494)="D",(+I494-H494),0)</f>
        <v>0</v>
      </c>
      <c r="Q494" s="26" t="s">
        <v>772</v>
      </c>
      <c r="R494" s="26" t="s">
        <v>772</v>
      </c>
      <c r="S494" s="26" t="s">
        <v>772</v>
      </c>
      <c r="T494" s="139"/>
      <c r="U494" s="139"/>
      <c r="V494" s="139"/>
      <c r="W494" s="106"/>
      <c r="X494" s="139"/>
    </row>
    <row r="495" spans="1:24" ht="18" customHeight="1">
      <c r="B495" s="140" t="str">
        <f>IF(OR(ISBLANK(C495),C495="TOTAL")," ",SUM(A$8:A495))</f>
        <v xml:space="preserve"> </v>
      </c>
      <c r="C495" s="71"/>
      <c r="D495" s="5"/>
      <c r="E495" s="4"/>
      <c r="F495" s="3"/>
      <c r="G495" s="139"/>
      <c r="H495" s="139"/>
      <c r="I495" s="139"/>
      <c r="J495" s="139"/>
      <c r="K495" s="139"/>
      <c r="L495" s="139"/>
      <c r="M495" s="138">
        <f t="shared" ref="M495" si="655">SUM(M494)</f>
        <v>0</v>
      </c>
      <c r="N495" s="138">
        <f t="shared" ref="N495:P495" si="656">SUM(N494)</f>
        <v>0</v>
      </c>
      <c r="O495" s="138">
        <f t="shared" si="656"/>
        <v>0</v>
      </c>
      <c r="P495" s="138">
        <f t="shared" si="656"/>
        <v>0</v>
      </c>
      <c r="Q495" s="139"/>
      <c r="R495" s="139"/>
      <c r="S495" s="139"/>
      <c r="T495" s="139"/>
      <c r="U495" s="139"/>
      <c r="V495" s="139"/>
      <c r="W495" s="106"/>
      <c r="X495" s="53">
        <v>100</v>
      </c>
    </row>
    <row r="496" spans="1:24" ht="18" customHeight="1">
      <c r="A496" s="70">
        <v>1</v>
      </c>
      <c r="B496" s="140">
        <f>IF(OR(ISBLANK(C496),C496="TOTAL")," ",SUM(A$8:A496))</f>
        <v>146</v>
      </c>
      <c r="C496" s="71" t="s">
        <v>119</v>
      </c>
      <c r="D496" s="5" t="s">
        <v>118</v>
      </c>
      <c r="E496" s="4">
        <v>125</v>
      </c>
      <c r="F496" s="3" t="s">
        <v>0</v>
      </c>
      <c r="G496" s="139"/>
      <c r="H496" s="139"/>
      <c r="I496" s="139"/>
      <c r="J496" s="133" t="s">
        <v>773</v>
      </c>
      <c r="K496" s="133" t="s">
        <v>773</v>
      </c>
      <c r="L496" s="133" t="s">
        <v>773</v>
      </c>
      <c r="M496" s="12">
        <f t="shared" ref="M496" si="657">IF(RIGHT(U496)="T",(+I496-H496),0)</f>
        <v>0</v>
      </c>
      <c r="N496" s="12">
        <f t="shared" ref="N496" si="658">IF(RIGHT(U496)="U",(+I496-H496),0)</f>
        <v>0</v>
      </c>
      <c r="O496" s="12">
        <f t="shared" ref="O496" si="659">IF(RIGHT(U496)="C",(+I496-H496),0)</f>
        <v>0</v>
      </c>
      <c r="P496" s="12">
        <f t="shared" ref="P496" si="660">IF(RIGHT(U496)="D",(+I496-H496),0)</f>
        <v>0</v>
      </c>
      <c r="Q496" s="26" t="s">
        <v>772</v>
      </c>
      <c r="R496" s="26" t="s">
        <v>772</v>
      </c>
      <c r="S496" s="26" t="s">
        <v>772</v>
      </c>
      <c r="T496" s="139"/>
      <c r="U496" s="139"/>
      <c r="V496" s="139"/>
      <c r="W496" s="106"/>
      <c r="X496" s="139"/>
    </row>
    <row r="497" spans="1:24" ht="18.75">
      <c r="B497" s="140" t="str">
        <f>IF(OR(ISBLANK(C497),C497="TOTAL")," ",SUM(A$8:A497))</f>
        <v xml:space="preserve"> </v>
      </c>
      <c r="C497" s="71"/>
      <c r="D497" s="5"/>
      <c r="E497" s="4"/>
      <c r="F497" s="3"/>
      <c r="G497" s="139"/>
      <c r="H497" s="139"/>
      <c r="I497" s="139"/>
      <c r="J497" s="139"/>
      <c r="K497" s="139"/>
      <c r="L497" s="139"/>
      <c r="M497" s="138">
        <f t="shared" ref="M497" si="661">SUM(M496)</f>
        <v>0</v>
      </c>
      <c r="N497" s="138">
        <f t="shared" ref="N497:P497" si="662">SUM(N496)</f>
        <v>0</v>
      </c>
      <c r="O497" s="138">
        <f t="shared" si="662"/>
        <v>0</v>
      </c>
      <c r="P497" s="138">
        <f t="shared" si="662"/>
        <v>0</v>
      </c>
      <c r="Q497" s="139"/>
      <c r="R497" s="139"/>
      <c r="S497" s="139"/>
      <c r="T497" s="139"/>
      <c r="U497" s="139"/>
      <c r="V497" s="139"/>
      <c r="W497" s="106"/>
      <c r="X497" s="53">
        <v>100</v>
      </c>
    </row>
    <row r="498" spans="1:24" ht="18.75">
      <c r="A498" s="70">
        <v>1</v>
      </c>
      <c r="B498" s="140">
        <f>IF(OR(ISBLANK(C498),C498="TOTAL")," ",SUM(A$8:A498))</f>
        <v>147</v>
      </c>
      <c r="C498" s="71" t="s">
        <v>117</v>
      </c>
      <c r="D498" s="5" t="s">
        <v>116</v>
      </c>
      <c r="E498" s="4">
        <v>125</v>
      </c>
      <c r="F498" s="3" t="s">
        <v>0</v>
      </c>
      <c r="G498" s="139"/>
      <c r="H498" s="139"/>
      <c r="I498" s="139"/>
      <c r="J498" s="133" t="s">
        <v>773</v>
      </c>
      <c r="K498" s="133" t="s">
        <v>773</v>
      </c>
      <c r="L498" s="133" t="s">
        <v>773</v>
      </c>
      <c r="M498" s="12">
        <f t="shared" ref="M498" si="663">IF(RIGHT(U498)="T",(+I498-H498),0)</f>
        <v>0</v>
      </c>
      <c r="N498" s="12">
        <f t="shared" ref="N498" si="664">IF(RIGHT(U498)="U",(+I498-H498),0)</f>
        <v>0</v>
      </c>
      <c r="O498" s="12">
        <f t="shared" ref="O498" si="665">IF(RIGHT(U498)="C",(+I498-H498),0)</f>
        <v>0</v>
      </c>
      <c r="P498" s="12">
        <f t="shared" ref="P498" si="666">IF(RIGHT(U498)="D",(+I498-H498),0)</f>
        <v>0</v>
      </c>
      <c r="Q498" s="26" t="s">
        <v>772</v>
      </c>
      <c r="R498" s="26" t="s">
        <v>772</v>
      </c>
      <c r="S498" s="26" t="s">
        <v>772</v>
      </c>
      <c r="T498" s="139"/>
      <c r="U498" s="139"/>
      <c r="V498" s="139"/>
      <c r="W498" s="106"/>
      <c r="X498" s="139"/>
    </row>
    <row r="499" spans="1:24" ht="18.75">
      <c r="B499" s="140" t="str">
        <f>IF(OR(ISBLANK(C499),C499="TOTAL")," ",SUM(A$8:A499))</f>
        <v xml:space="preserve"> </v>
      </c>
      <c r="C499" s="71"/>
      <c r="D499" s="5"/>
      <c r="E499" s="4"/>
      <c r="F499" s="3"/>
      <c r="G499" s="139"/>
      <c r="H499" s="139"/>
      <c r="I499" s="139"/>
      <c r="J499" s="139"/>
      <c r="K499" s="139"/>
      <c r="L499" s="139"/>
      <c r="M499" s="138">
        <f t="shared" ref="M499" si="667">SUM(M498)</f>
        <v>0</v>
      </c>
      <c r="N499" s="138">
        <f t="shared" ref="N499:P499" si="668">SUM(N498)</f>
        <v>0</v>
      </c>
      <c r="O499" s="138">
        <f t="shared" si="668"/>
        <v>0</v>
      </c>
      <c r="P499" s="138">
        <f t="shared" si="668"/>
        <v>0</v>
      </c>
      <c r="Q499" s="139"/>
      <c r="R499" s="139"/>
      <c r="S499" s="139"/>
      <c r="T499" s="139"/>
      <c r="U499" s="139"/>
      <c r="V499" s="139"/>
      <c r="W499" s="106"/>
      <c r="X499" s="53">
        <v>100</v>
      </c>
    </row>
    <row r="500" spans="1:24" ht="31.5">
      <c r="A500" s="70">
        <v>1</v>
      </c>
      <c r="B500" s="140">
        <f>IF(OR(ISBLANK(C500),C500="TOTAL")," ",SUM(A$8:A500))</f>
        <v>148</v>
      </c>
      <c r="C500" s="71" t="s">
        <v>115</v>
      </c>
      <c r="D500" s="5" t="s">
        <v>441</v>
      </c>
      <c r="E500" s="4">
        <v>63</v>
      </c>
      <c r="F500" s="3" t="s">
        <v>0</v>
      </c>
      <c r="G500" s="139"/>
      <c r="H500" s="30">
        <v>43019.453472222223</v>
      </c>
      <c r="I500" s="30">
        <v>43019.826388888891</v>
      </c>
      <c r="J500" s="133" t="s">
        <v>773</v>
      </c>
      <c r="K500" s="133" t="s">
        <v>773</v>
      </c>
      <c r="L500" s="133" t="s">
        <v>773</v>
      </c>
      <c r="M500" s="12">
        <f>IF(RIGHT(U500)="T",(+I500-H500),0)</f>
        <v>0</v>
      </c>
      <c r="N500" s="12">
        <f>IF(RIGHT(U500)="U",(+I500-H500),0)</f>
        <v>0</v>
      </c>
      <c r="O500" s="12">
        <f>IF(RIGHT(U500)="C",(+I500-H500),0)</f>
        <v>0</v>
      </c>
      <c r="P500" s="12">
        <f>IF(RIGHT(U500)="D",(+I500-H500),0)</f>
        <v>0.37291666666715173</v>
      </c>
      <c r="Q500" s="26" t="s">
        <v>772</v>
      </c>
      <c r="R500" s="26" t="s">
        <v>772</v>
      </c>
      <c r="S500" s="26" t="s">
        <v>772</v>
      </c>
      <c r="T500" s="13" t="s">
        <v>722</v>
      </c>
      <c r="U500" s="21" t="s">
        <v>723</v>
      </c>
      <c r="V500" s="143" t="s">
        <v>724</v>
      </c>
      <c r="W500" s="106"/>
      <c r="X500" s="139"/>
    </row>
    <row r="501" spans="1:24" ht="18.75">
      <c r="B501" s="140" t="str">
        <f>IF(OR(ISBLANK(C501),C501="TOTAL")," ",SUM(A$8:A501))</f>
        <v xml:space="preserve"> </v>
      </c>
      <c r="C501" s="71"/>
      <c r="D501" s="5"/>
      <c r="E501" s="4"/>
      <c r="F501" s="3"/>
      <c r="G501" s="139"/>
      <c r="H501" s="30">
        <v>43024.717361111114</v>
      </c>
      <c r="I501" s="30">
        <v>43024.719444444447</v>
      </c>
      <c r="J501" s="133" t="s">
        <v>773</v>
      </c>
      <c r="K501" s="133" t="s">
        <v>773</v>
      </c>
      <c r="L501" s="133" t="s">
        <v>773</v>
      </c>
      <c r="M501" s="12">
        <f>IF(RIGHT(U501)="T",(+I501-H501),0)</f>
        <v>2.0833333328482695E-3</v>
      </c>
      <c r="N501" s="12">
        <f>IF(RIGHT(U501)="U",(+I501-H501),0)</f>
        <v>0</v>
      </c>
      <c r="O501" s="12">
        <f>IF(RIGHT(U501)="C",(+I501-H501),0)</f>
        <v>0</v>
      </c>
      <c r="P501" s="12">
        <f>IF(RIGHT(U501)="D",(+I501-H501),0)</f>
        <v>0</v>
      </c>
      <c r="Q501" s="26" t="s">
        <v>772</v>
      </c>
      <c r="R501" s="26" t="s">
        <v>772</v>
      </c>
      <c r="S501" s="26" t="s">
        <v>772</v>
      </c>
      <c r="T501" s="20" t="s">
        <v>725</v>
      </c>
      <c r="U501" s="21" t="s">
        <v>498</v>
      </c>
      <c r="V501" s="135" t="s">
        <v>726</v>
      </c>
      <c r="W501" s="106"/>
      <c r="X501" s="139"/>
    </row>
    <row r="502" spans="1:24" ht="18.75">
      <c r="B502" s="140" t="str">
        <f>IF(OR(ISBLANK(C502),C502="TOTAL")," ",SUM(A$8:A502))</f>
        <v xml:space="preserve"> </v>
      </c>
      <c r="C502" s="71"/>
      <c r="D502" s="5"/>
      <c r="E502" s="4"/>
      <c r="F502" s="3"/>
      <c r="G502" s="139"/>
      <c r="H502" s="30">
        <v>43025.697916666664</v>
      </c>
      <c r="I502" s="30">
        <v>43025.719444444447</v>
      </c>
      <c r="J502" s="133" t="s">
        <v>773</v>
      </c>
      <c r="K502" s="133" t="s">
        <v>773</v>
      </c>
      <c r="L502" s="133" t="s">
        <v>773</v>
      </c>
      <c r="M502" s="12">
        <f>IF(RIGHT(U502)="T",(+I502-H502),0)</f>
        <v>2.1527777782466728E-2</v>
      </c>
      <c r="N502" s="12">
        <f>IF(RIGHT(U502)="U",(+I502-H502),0)</f>
        <v>0</v>
      </c>
      <c r="O502" s="12">
        <f>IF(RIGHT(U502)="C",(+I502-H502),0)</f>
        <v>0</v>
      </c>
      <c r="P502" s="12">
        <f>IF(RIGHT(U502)="D",(+I502-H502),0)</f>
        <v>0</v>
      </c>
      <c r="Q502" s="26" t="s">
        <v>772</v>
      </c>
      <c r="R502" s="26" t="s">
        <v>772</v>
      </c>
      <c r="S502" s="26" t="s">
        <v>772</v>
      </c>
      <c r="T502" s="20" t="s">
        <v>727</v>
      </c>
      <c r="U502" s="21" t="s">
        <v>498</v>
      </c>
      <c r="V502" s="135" t="s">
        <v>728</v>
      </c>
      <c r="W502" s="106"/>
      <c r="X502" s="139"/>
    </row>
    <row r="503" spans="1:24" ht="18.75">
      <c r="B503" s="140" t="str">
        <f>IF(OR(ISBLANK(C503),C503="TOTAL")," ",SUM(A$8:A503))</f>
        <v xml:space="preserve"> </v>
      </c>
      <c r="C503" s="71"/>
      <c r="D503" s="5"/>
      <c r="E503" s="4"/>
      <c r="F503" s="3"/>
      <c r="G503" s="139"/>
      <c r="H503" s="30"/>
      <c r="I503" s="30"/>
      <c r="J503" s="30"/>
      <c r="K503" s="30"/>
      <c r="L503" s="30"/>
      <c r="M503" s="138">
        <f>SUM(M500:M502)</f>
        <v>2.3611111115314998E-2</v>
      </c>
      <c r="N503" s="138">
        <f t="shared" ref="N503:P503" si="669">SUM(N500:N502)</f>
        <v>0</v>
      </c>
      <c r="O503" s="138">
        <f t="shared" si="669"/>
        <v>0</v>
      </c>
      <c r="P503" s="138">
        <f t="shared" si="669"/>
        <v>0.37291666666715173</v>
      </c>
      <c r="Q503" s="138"/>
      <c r="R503" s="138"/>
      <c r="S503" s="138"/>
      <c r="T503" s="20"/>
      <c r="U503" s="21"/>
      <c r="V503" s="135"/>
      <c r="W503" s="106"/>
      <c r="X503" s="53">
        <v>99.92</v>
      </c>
    </row>
    <row r="504" spans="1:24" ht="18.75">
      <c r="A504" s="70">
        <v>1</v>
      </c>
      <c r="B504" s="140">
        <f>IF(OR(ISBLANK(C504),C504="TOTAL")," ",SUM(A$8:A504))</f>
        <v>149</v>
      </c>
      <c r="C504" s="71" t="s">
        <v>440</v>
      </c>
      <c r="D504" s="5" t="s">
        <v>442</v>
      </c>
      <c r="E504" s="4">
        <v>63</v>
      </c>
      <c r="F504" s="3" t="s">
        <v>0</v>
      </c>
      <c r="G504" s="139"/>
      <c r="H504" s="30">
        <v>43024.717361111114</v>
      </c>
      <c r="I504" s="30">
        <v>43024.719444444447</v>
      </c>
      <c r="J504" s="133" t="s">
        <v>773</v>
      </c>
      <c r="K504" s="133" t="s">
        <v>773</v>
      </c>
      <c r="L504" s="133" t="s">
        <v>773</v>
      </c>
      <c r="M504" s="12">
        <f>IF(RIGHT(U504)="T",(+I504-H504),0)</f>
        <v>2.0833333328482695E-3</v>
      </c>
      <c r="N504" s="12">
        <f>IF(RIGHT(U504)="U",(+I504-H504),0)</f>
        <v>0</v>
      </c>
      <c r="O504" s="12">
        <f>IF(RIGHT(U504)="C",(+I504-H504),0)</f>
        <v>0</v>
      </c>
      <c r="P504" s="12">
        <f>IF(RIGHT(U504)="D",(+I504-H504),0)</f>
        <v>0</v>
      </c>
      <c r="Q504" s="26" t="s">
        <v>772</v>
      </c>
      <c r="R504" s="26" t="s">
        <v>772</v>
      </c>
      <c r="S504" s="26" t="s">
        <v>772</v>
      </c>
      <c r="T504" s="20" t="s">
        <v>725</v>
      </c>
      <c r="U504" s="21" t="s">
        <v>498</v>
      </c>
      <c r="V504" s="135" t="s">
        <v>726</v>
      </c>
      <c r="W504" s="106"/>
      <c r="X504" s="139"/>
    </row>
    <row r="505" spans="1:24" ht="18.75">
      <c r="B505" s="140" t="str">
        <f>IF(OR(ISBLANK(C505),C505="TOTAL")," ",SUM(A$8:A505))</f>
        <v xml:space="preserve"> </v>
      </c>
      <c r="C505" s="71"/>
      <c r="D505" s="5"/>
      <c r="E505" s="4"/>
      <c r="F505" s="3"/>
      <c r="G505" s="139"/>
      <c r="H505" s="30">
        <v>43025.697916666664</v>
      </c>
      <c r="I505" s="30">
        <v>43025.719444444447</v>
      </c>
      <c r="J505" s="133" t="s">
        <v>773</v>
      </c>
      <c r="K505" s="133" t="s">
        <v>773</v>
      </c>
      <c r="L505" s="133" t="s">
        <v>773</v>
      </c>
      <c r="M505" s="12">
        <f>IF(RIGHT(U505)="T",(+I505-H505),0)</f>
        <v>2.1527777782466728E-2</v>
      </c>
      <c r="N505" s="12">
        <f>IF(RIGHT(U505)="U",(+I505-H505),0)</f>
        <v>0</v>
      </c>
      <c r="O505" s="12">
        <f>IF(RIGHT(U505)="C",(+I505-H505),0)</f>
        <v>0</v>
      </c>
      <c r="P505" s="12">
        <f>IF(RIGHT(U505)="D",(+I505-H505),0)</f>
        <v>0</v>
      </c>
      <c r="Q505" s="26" t="s">
        <v>772</v>
      </c>
      <c r="R505" s="26" t="s">
        <v>772</v>
      </c>
      <c r="S505" s="26" t="s">
        <v>772</v>
      </c>
      <c r="T505" s="20" t="s">
        <v>727</v>
      </c>
      <c r="U505" s="21" t="s">
        <v>498</v>
      </c>
      <c r="V505" s="135" t="s">
        <v>726</v>
      </c>
      <c r="W505" s="106"/>
      <c r="X505" s="139"/>
    </row>
    <row r="506" spans="1:24" ht="18.75">
      <c r="B506" s="140" t="str">
        <f>IF(OR(ISBLANK(C506),C506="TOTAL")," ",SUM(A$8:A506))</f>
        <v xml:space="preserve"> </v>
      </c>
      <c r="C506" s="71"/>
      <c r="D506" s="5"/>
      <c r="E506" s="4"/>
      <c r="F506" s="3"/>
      <c r="G506" s="139"/>
      <c r="H506" s="30"/>
      <c r="I506" s="30"/>
      <c r="J506" s="30"/>
      <c r="K506" s="30"/>
      <c r="L506" s="30"/>
      <c r="M506" s="138">
        <f>SUM(M504:M505)</f>
        <v>2.3611111115314998E-2</v>
      </c>
      <c r="N506" s="138">
        <f t="shared" ref="N506:P506" si="670">SUM(N504:N505)</f>
        <v>0</v>
      </c>
      <c r="O506" s="138">
        <f t="shared" si="670"/>
        <v>0</v>
      </c>
      <c r="P506" s="138">
        <f t="shared" si="670"/>
        <v>0</v>
      </c>
      <c r="Q506" s="138"/>
      <c r="R506" s="138"/>
      <c r="S506" s="138"/>
      <c r="T506" s="20"/>
      <c r="U506" s="21"/>
      <c r="V506" s="135"/>
      <c r="W506" s="106"/>
      <c r="X506" s="53">
        <v>99.92</v>
      </c>
    </row>
    <row r="507" spans="1:24" ht="18.75">
      <c r="A507" s="70">
        <v>1</v>
      </c>
      <c r="B507" s="140">
        <f>IF(OR(ISBLANK(C507),C507="TOTAL")," ",SUM(A$8:A507))</f>
        <v>150</v>
      </c>
      <c r="C507" s="71" t="s">
        <v>114</v>
      </c>
      <c r="D507" s="5" t="s">
        <v>113</v>
      </c>
      <c r="E507" s="4">
        <v>315</v>
      </c>
      <c r="F507" s="3" t="s">
        <v>0</v>
      </c>
      <c r="G507" s="139"/>
      <c r="H507" s="30">
        <v>43021.378472222219</v>
      </c>
      <c r="I507" s="30">
        <v>43021.775000000001</v>
      </c>
      <c r="J507" s="133" t="s">
        <v>773</v>
      </c>
      <c r="K507" s="133" t="s">
        <v>773</v>
      </c>
      <c r="L507" s="133" t="s">
        <v>773</v>
      </c>
      <c r="M507" s="12">
        <f>IF(RIGHT(U507)="T",(+I507-H507),0)</f>
        <v>0.39652777778246673</v>
      </c>
      <c r="N507" s="12">
        <f>IF(RIGHT(U507)="U",(+I507-H507),0)</f>
        <v>0</v>
      </c>
      <c r="O507" s="12">
        <f>IF(RIGHT(U507)="C",(+I507-H507),0)</f>
        <v>0</v>
      </c>
      <c r="P507" s="12">
        <f>IF(RIGHT(U507)="D",(+I507-H507),0)</f>
        <v>0</v>
      </c>
      <c r="Q507" s="26" t="s">
        <v>772</v>
      </c>
      <c r="R507" s="26" t="s">
        <v>772</v>
      </c>
      <c r="S507" s="26" t="s">
        <v>772</v>
      </c>
      <c r="T507" s="13" t="s">
        <v>729</v>
      </c>
      <c r="U507" s="21" t="s">
        <v>498</v>
      </c>
      <c r="V507" s="14" t="s">
        <v>499</v>
      </c>
      <c r="W507" s="106"/>
      <c r="X507" s="53"/>
    </row>
    <row r="508" spans="1:24" ht="18.75">
      <c r="B508" s="140" t="str">
        <f>IF(OR(ISBLANK(C508),C508="TOTAL")," ",SUM(A$8:A508))</f>
        <v xml:space="preserve"> </v>
      </c>
      <c r="C508" s="71"/>
      <c r="D508" s="5"/>
      <c r="E508" s="4"/>
      <c r="F508" s="3"/>
      <c r="G508" s="139"/>
      <c r="H508" s="30"/>
      <c r="I508" s="30"/>
      <c r="J508" s="30"/>
      <c r="K508" s="30"/>
      <c r="L508" s="30"/>
      <c r="M508" s="138">
        <f>SUM(M507)</f>
        <v>0.39652777778246673</v>
      </c>
      <c r="N508" s="138">
        <f>SUM(N507)</f>
        <v>0</v>
      </c>
      <c r="O508" s="138">
        <f t="shared" ref="O508:P508" si="671">SUM(O507)</f>
        <v>0</v>
      </c>
      <c r="P508" s="138">
        <f t="shared" si="671"/>
        <v>0</v>
      </c>
      <c r="Q508" s="138"/>
      <c r="R508" s="138"/>
      <c r="S508" s="138"/>
      <c r="T508" s="13"/>
      <c r="U508" s="21"/>
      <c r="V508" s="14"/>
      <c r="W508" s="106"/>
      <c r="X508" s="53">
        <v>98.72</v>
      </c>
    </row>
    <row r="509" spans="1:24" ht="18.75">
      <c r="A509" s="70">
        <v>1</v>
      </c>
      <c r="B509" s="140">
        <f>IF(OR(ISBLANK(C509),C509="TOTAL")," ",SUM(A$8:A509))</f>
        <v>151</v>
      </c>
      <c r="C509" s="71" t="s">
        <v>112</v>
      </c>
      <c r="D509" s="5" t="s">
        <v>111</v>
      </c>
      <c r="E509" s="4">
        <v>315</v>
      </c>
      <c r="F509" s="3" t="s">
        <v>0</v>
      </c>
      <c r="G509" s="139"/>
      <c r="H509" s="139"/>
      <c r="I509" s="139"/>
      <c r="J509" s="133" t="s">
        <v>773</v>
      </c>
      <c r="K509" s="133" t="s">
        <v>773</v>
      </c>
      <c r="L509" s="133" t="s">
        <v>773</v>
      </c>
      <c r="M509" s="12">
        <f t="shared" ref="M509" si="672">IF(RIGHT(U509)="T",(+I509-H509),0)</f>
        <v>0</v>
      </c>
      <c r="N509" s="12">
        <f t="shared" ref="N509" si="673">IF(RIGHT(U509)="U",(+I509-H509),0)</f>
        <v>0</v>
      </c>
      <c r="O509" s="12">
        <f t="shared" ref="O509" si="674">IF(RIGHT(U509)="C",(+I509-H509),0)</f>
        <v>0</v>
      </c>
      <c r="P509" s="12">
        <f t="shared" ref="P509" si="675">IF(RIGHT(U509)="D",(+I509-H509),0)</f>
        <v>0</v>
      </c>
      <c r="Q509" s="26" t="s">
        <v>772</v>
      </c>
      <c r="R509" s="26" t="s">
        <v>772</v>
      </c>
      <c r="S509" s="26" t="s">
        <v>772</v>
      </c>
      <c r="T509" s="139"/>
      <c r="U509" s="139"/>
      <c r="V509" s="139"/>
      <c r="W509" s="106"/>
      <c r="X509" s="53"/>
    </row>
    <row r="510" spans="1:24" ht="18.75">
      <c r="B510" s="140" t="str">
        <f>IF(OR(ISBLANK(C510),C510="TOTAL")," ",SUM(A$8:A510))</f>
        <v xml:space="preserve"> </v>
      </c>
      <c r="C510" s="71"/>
      <c r="D510" s="5"/>
      <c r="E510" s="4"/>
      <c r="F510" s="3"/>
      <c r="G510" s="139"/>
      <c r="H510" s="139"/>
      <c r="I510" s="139"/>
      <c r="J510" s="139"/>
      <c r="K510" s="139"/>
      <c r="L510" s="139"/>
      <c r="M510" s="138">
        <f t="shared" ref="M510" si="676">SUM(M509)</f>
        <v>0</v>
      </c>
      <c r="N510" s="138">
        <f t="shared" ref="N510:P510" si="677">SUM(N509)</f>
        <v>0</v>
      </c>
      <c r="O510" s="138">
        <f t="shared" si="677"/>
        <v>0</v>
      </c>
      <c r="P510" s="138">
        <f t="shared" si="677"/>
        <v>0</v>
      </c>
      <c r="Q510" s="139"/>
      <c r="R510" s="139"/>
      <c r="S510" s="139"/>
      <c r="T510" s="139"/>
      <c r="U510" s="139"/>
      <c r="V510" s="139"/>
      <c r="W510" s="106"/>
      <c r="X510" s="53">
        <v>100</v>
      </c>
    </row>
    <row r="511" spans="1:24" ht="18.75">
      <c r="A511" s="70">
        <v>1</v>
      </c>
      <c r="B511" s="140">
        <f>IF(OR(ISBLANK(C511),C511="TOTAL")," ",SUM(A$8:A511))</f>
        <v>152</v>
      </c>
      <c r="C511" s="71" t="s">
        <v>110</v>
      </c>
      <c r="D511" s="5" t="s">
        <v>109</v>
      </c>
      <c r="E511" s="4">
        <v>315</v>
      </c>
      <c r="F511" s="3" t="s">
        <v>0</v>
      </c>
      <c r="G511" s="139"/>
      <c r="H511" s="139"/>
      <c r="I511" s="139"/>
      <c r="J511" s="133" t="s">
        <v>773</v>
      </c>
      <c r="K511" s="133" t="s">
        <v>773</v>
      </c>
      <c r="L511" s="133" t="s">
        <v>773</v>
      </c>
      <c r="M511" s="12">
        <f t="shared" ref="M511" si="678">IF(RIGHT(U511)="T",(+I511-H511),0)</f>
        <v>0</v>
      </c>
      <c r="N511" s="12">
        <f t="shared" ref="N511" si="679">IF(RIGHT(U511)="U",(+I511-H511),0)</f>
        <v>0</v>
      </c>
      <c r="O511" s="12">
        <f t="shared" ref="O511" si="680">IF(RIGHT(U511)="C",(+I511-H511),0)</f>
        <v>0</v>
      </c>
      <c r="P511" s="12">
        <f t="shared" ref="P511" si="681">IF(RIGHT(U511)="D",(+I511-H511),0)</f>
        <v>0</v>
      </c>
      <c r="Q511" s="26" t="s">
        <v>772</v>
      </c>
      <c r="R511" s="26" t="s">
        <v>772</v>
      </c>
      <c r="S511" s="26" t="s">
        <v>772</v>
      </c>
      <c r="T511" s="139"/>
      <c r="U511" s="139"/>
      <c r="V511" s="139"/>
      <c r="W511" s="106"/>
      <c r="X511" s="53"/>
    </row>
    <row r="512" spans="1:24" ht="18.75">
      <c r="B512" s="140" t="str">
        <f>IF(OR(ISBLANK(C512),C512="TOTAL")," ",SUM(A$8:A512))</f>
        <v xml:space="preserve"> </v>
      </c>
      <c r="C512" s="71"/>
      <c r="D512" s="5"/>
      <c r="E512" s="4"/>
      <c r="F512" s="3"/>
      <c r="G512" s="139"/>
      <c r="H512" s="139"/>
      <c r="I512" s="139"/>
      <c r="J512" s="139"/>
      <c r="K512" s="139"/>
      <c r="L512" s="139"/>
      <c r="M512" s="138">
        <f t="shared" ref="M512" si="682">SUM(M511)</f>
        <v>0</v>
      </c>
      <c r="N512" s="138">
        <f t="shared" ref="N512:P512" si="683">SUM(N511)</f>
        <v>0</v>
      </c>
      <c r="O512" s="138">
        <f t="shared" si="683"/>
        <v>0</v>
      </c>
      <c r="P512" s="138">
        <f t="shared" si="683"/>
        <v>0</v>
      </c>
      <c r="Q512" s="139"/>
      <c r="R512" s="139"/>
      <c r="S512" s="139"/>
      <c r="T512" s="139"/>
      <c r="U512" s="139"/>
      <c r="V512" s="139"/>
      <c r="W512" s="106"/>
      <c r="X512" s="53">
        <v>100</v>
      </c>
    </row>
    <row r="513" spans="1:24" ht="18.75">
      <c r="A513" s="70">
        <v>1</v>
      </c>
      <c r="B513" s="140">
        <f>IF(OR(ISBLANK(C513),C513="TOTAL")," ",SUM(A$8:A513))</f>
        <v>153</v>
      </c>
      <c r="C513" s="71" t="s">
        <v>108</v>
      </c>
      <c r="D513" s="5" t="s">
        <v>107</v>
      </c>
      <c r="E513" s="4">
        <v>315</v>
      </c>
      <c r="F513" s="3" t="s">
        <v>0</v>
      </c>
      <c r="G513" s="139"/>
      <c r="H513" s="139"/>
      <c r="I513" s="139"/>
      <c r="J513" s="133" t="s">
        <v>773</v>
      </c>
      <c r="K513" s="133" t="s">
        <v>773</v>
      </c>
      <c r="L513" s="133" t="s">
        <v>773</v>
      </c>
      <c r="M513" s="12">
        <f t="shared" ref="M513" si="684">IF(RIGHT(U513)="T",(+I513-H513),0)</f>
        <v>0</v>
      </c>
      <c r="N513" s="12">
        <f t="shared" ref="N513" si="685">IF(RIGHT(U513)="U",(+I513-H513),0)</f>
        <v>0</v>
      </c>
      <c r="O513" s="12">
        <f t="shared" ref="O513" si="686">IF(RIGHT(U513)="C",(+I513-H513),0)</f>
        <v>0</v>
      </c>
      <c r="P513" s="12">
        <f t="shared" ref="P513" si="687">IF(RIGHT(U513)="D",(+I513-H513),0)</f>
        <v>0</v>
      </c>
      <c r="Q513" s="26" t="s">
        <v>772</v>
      </c>
      <c r="R513" s="26" t="s">
        <v>772</v>
      </c>
      <c r="S513" s="26" t="s">
        <v>772</v>
      </c>
      <c r="T513" s="139"/>
      <c r="U513" s="139"/>
      <c r="V513" s="139"/>
      <c r="W513" s="106"/>
      <c r="X513" s="53"/>
    </row>
    <row r="514" spans="1:24" ht="18.75">
      <c r="B514" s="140" t="str">
        <f>IF(OR(ISBLANK(C514),C514="TOTAL")," ",SUM(A$8:A514))</f>
        <v xml:space="preserve"> </v>
      </c>
      <c r="C514" s="71"/>
      <c r="D514" s="5"/>
      <c r="E514" s="4"/>
      <c r="F514" s="3"/>
      <c r="G514" s="139"/>
      <c r="H514" s="139"/>
      <c r="I514" s="139"/>
      <c r="J514" s="139"/>
      <c r="K514" s="139"/>
      <c r="L514" s="139"/>
      <c r="M514" s="138">
        <f t="shared" ref="M514" si="688">SUM(M513)</f>
        <v>0</v>
      </c>
      <c r="N514" s="138">
        <f t="shared" ref="N514:P514" si="689">SUM(N513)</f>
        <v>0</v>
      </c>
      <c r="O514" s="138">
        <f t="shared" si="689"/>
        <v>0</v>
      </c>
      <c r="P514" s="138">
        <f t="shared" si="689"/>
        <v>0</v>
      </c>
      <c r="Q514" s="139"/>
      <c r="R514" s="139"/>
      <c r="S514" s="139"/>
      <c r="T514" s="139"/>
      <c r="U514" s="139"/>
      <c r="V514" s="139"/>
      <c r="W514" s="106"/>
      <c r="X514" s="53">
        <v>100</v>
      </c>
    </row>
    <row r="515" spans="1:24" ht="18.75">
      <c r="A515" s="70">
        <v>1</v>
      </c>
      <c r="B515" s="140">
        <f>IF(OR(ISBLANK(C515),C515="TOTAL")," ",SUM(A$8:A515))</f>
        <v>154</v>
      </c>
      <c r="C515" s="71" t="s">
        <v>106</v>
      </c>
      <c r="D515" s="5" t="s">
        <v>105</v>
      </c>
      <c r="E515" s="4">
        <v>315</v>
      </c>
      <c r="F515" s="3" t="s">
        <v>0</v>
      </c>
      <c r="G515" s="139"/>
      <c r="H515" s="139"/>
      <c r="I515" s="139"/>
      <c r="J515" s="133" t="s">
        <v>773</v>
      </c>
      <c r="K515" s="133" t="s">
        <v>773</v>
      </c>
      <c r="L515" s="133" t="s">
        <v>773</v>
      </c>
      <c r="M515" s="12">
        <f t="shared" ref="M515" si="690">IF(RIGHT(U515)="T",(+I515-H515),0)</f>
        <v>0</v>
      </c>
      <c r="N515" s="12">
        <f t="shared" ref="N515" si="691">IF(RIGHT(U515)="U",(+I515-H515),0)</f>
        <v>0</v>
      </c>
      <c r="O515" s="12">
        <f t="shared" ref="O515" si="692">IF(RIGHT(U515)="C",(+I515-H515),0)</f>
        <v>0</v>
      </c>
      <c r="P515" s="12">
        <f t="shared" ref="P515" si="693">IF(RIGHT(U515)="D",(+I515-H515),0)</f>
        <v>0</v>
      </c>
      <c r="Q515" s="26" t="s">
        <v>772</v>
      </c>
      <c r="R515" s="26" t="s">
        <v>772</v>
      </c>
      <c r="S515" s="26" t="s">
        <v>772</v>
      </c>
      <c r="T515" s="139"/>
      <c r="U515" s="139"/>
      <c r="V515" s="139"/>
      <c r="W515" s="106"/>
      <c r="X515" s="53"/>
    </row>
    <row r="516" spans="1:24" ht="18.75">
      <c r="B516" s="140" t="str">
        <f>IF(OR(ISBLANK(C516),C516="TOTAL")," ",SUM(A$8:A516))</f>
        <v xml:space="preserve"> </v>
      </c>
      <c r="C516" s="71"/>
      <c r="D516" s="5"/>
      <c r="E516" s="4"/>
      <c r="F516" s="3"/>
      <c r="G516" s="139"/>
      <c r="H516" s="139"/>
      <c r="I516" s="139"/>
      <c r="J516" s="139"/>
      <c r="K516" s="139"/>
      <c r="L516" s="139"/>
      <c r="M516" s="138">
        <f t="shared" ref="M516" si="694">SUM(M515)</f>
        <v>0</v>
      </c>
      <c r="N516" s="138">
        <f t="shared" ref="N516:P516" si="695">SUM(N515)</f>
        <v>0</v>
      </c>
      <c r="O516" s="138">
        <f t="shared" si="695"/>
        <v>0</v>
      </c>
      <c r="P516" s="138">
        <f t="shared" si="695"/>
        <v>0</v>
      </c>
      <c r="Q516" s="139"/>
      <c r="R516" s="139"/>
      <c r="S516" s="139"/>
      <c r="T516" s="139"/>
      <c r="U516" s="139"/>
      <c r="V516" s="139"/>
      <c r="W516" s="106"/>
      <c r="X516" s="53">
        <v>100</v>
      </c>
    </row>
    <row r="517" spans="1:24" ht="18.75">
      <c r="A517" s="70">
        <v>1</v>
      </c>
      <c r="B517" s="140">
        <f>IF(OR(ISBLANK(C517),C517="TOTAL")," ",SUM(A$8:A517))</f>
        <v>155</v>
      </c>
      <c r="C517" s="71" t="s">
        <v>104</v>
      </c>
      <c r="D517" s="5" t="s">
        <v>103</v>
      </c>
      <c r="E517" s="4">
        <v>315</v>
      </c>
      <c r="F517" s="3" t="s">
        <v>0</v>
      </c>
      <c r="G517" s="139"/>
      <c r="H517" s="30">
        <v>43021.408333333333</v>
      </c>
      <c r="I517" s="30">
        <v>43021.765277777777</v>
      </c>
      <c r="J517" s="133" t="s">
        <v>773</v>
      </c>
      <c r="K517" s="133" t="s">
        <v>773</v>
      </c>
      <c r="L517" s="133" t="s">
        <v>773</v>
      </c>
      <c r="M517" s="12">
        <f>IF(RIGHT(U517)="T",(+I517-H517),0)</f>
        <v>0.35694444444379769</v>
      </c>
      <c r="N517" s="12">
        <f>IF(RIGHT(U517)="U",(+I517-H517),0)</f>
        <v>0</v>
      </c>
      <c r="O517" s="12">
        <f>IF(RIGHT(U517)="C",(+I517-H517),0)</f>
        <v>0</v>
      </c>
      <c r="P517" s="12">
        <f>IF(RIGHT(U517)="D",(+I517-H517),0)</f>
        <v>0</v>
      </c>
      <c r="Q517" s="26" t="s">
        <v>772</v>
      </c>
      <c r="R517" s="26" t="s">
        <v>772</v>
      </c>
      <c r="S517" s="26" t="s">
        <v>772</v>
      </c>
      <c r="T517" s="13" t="s">
        <v>730</v>
      </c>
      <c r="U517" s="21" t="s">
        <v>498</v>
      </c>
      <c r="V517" s="14" t="s">
        <v>499</v>
      </c>
      <c r="W517" s="106"/>
      <c r="X517" s="53"/>
    </row>
    <row r="518" spans="1:24" ht="18.75">
      <c r="B518" s="140" t="str">
        <f>IF(OR(ISBLANK(C518),C518="TOTAL")," ",SUM(A$8:A518))</f>
        <v xml:space="preserve"> </v>
      </c>
      <c r="C518" s="71"/>
      <c r="D518" s="5"/>
      <c r="E518" s="4"/>
      <c r="F518" s="3"/>
      <c r="G518" s="139"/>
      <c r="H518" s="30"/>
      <c r="I518" s="30"/>
      <c r="J518" s="30"/>
      <c r="K518" s="30"/>
      <c r="L518" s="30"/>
      <c r="M518" s="138">
        <f>SUM(M517)</f>
        <v>0.35694444444379769</v>
      </c>
      <c r="N518" s="138">
        <f>SUM(N517)</f>
        <v>0</v>
      </c>
      <c r="O518" s="138">
        <f t="shared" ref="O518:P518" si="696">SUM(O517)</f>
        <v>0</v>
      </c>
      <c r="P518" s="138">
        <f t="shared" si="696"/>
        <v>0</v>
      </c>
      <c r="Q518" s="138"/>
      <c r="R518" s="138"/>
      <c r="S518" s="138"/>
      <c r="T518" s="13"/>
      <c r="U518" s="21"/>
      <c r="V518" s="14"/>
      <c r="W518" s="106"/>
      <c r="X518" s="53">
        <v>98.85</v>
      </c>
    </row>
    <row r="519" spans="1:24" ht="18.75">
      <c r="A519" s="70">
        <v>1</v>
      </c>
      <c r="B519" s="140">
        <f>IF(OR(ISBLANK(C519),C519="TOTAL")," ",SUM(A$8:A519))</f>
        <v>156</v>
      </c>
      <c r="C519" s="71" t="s">
        <v>102</v>
      </c>
      <c r="D519" s="5" t="s">
        <v>101</v>
      </c>
      <c r="E519" s="4">
        <v>315</v>
      </c>
      <c r="F519" s="3" t="s">
        <v>0</v>
      </c>
      <c r="G519" s="139"/>
      <c r="H519" s="139"/>
      <c r="I519" s="139"/>
      <c r="J519" s="133" t="s">
        <v>773</v>
      </c>
      <c r="K519" s="133" t="s">
        <v>773</v>
      </c>
      <c r="L519" s="133" t="s">
        <v>773</v>
      </c>
      <c r="M519" s="12">
        <f t="shared" ref="M519" si="697">IF(RIGHT(U519)="T",(+I519-H519),0)</f>
        <v>0</v>
      </c>
      <c r="N519" s="12">
        <f t="shared" ref="N519" si="698">IF(RIGHT(U519)="U",(+I519-H519),0)</f>
        <v>0</v>
      </c>
      <c r="O519" s="12">
        <f t="shared" ref="O519" si="699">IF(RIGHT(U519)="C",(+I519-H519),0)</f>
        <v>0</v>
      </c>
      <c r="P519" s="12">
        <f t="shared" ref="P519" si="700">IF(RIGHT(U519)="D",(+I519-H519),0)</f>
        <v>0</v>
      </c>
      <c r="Q519" s="26" t="s">
        <v>772</v>
      </c>
      <c r="R519" s="26" t="s">
        <v>772</v>
      </c>
      <c r="S519" s="26" t="s">
        <v>772</v>
      </c>
      <c r="T519" s="139"/>
      <c r="U519" s="139"/>
      <c r="V519" s="139"/>
      <c r="W519" s="106"/>
      <c r="X519" s="53"/>
    </row>
    <row r="520" spans="1:24" ht="18.75">
      <c r="B520" s="140" t="str">
        <f>IF(OR(ISBLANK(C520),C520="TOTAL")," ",SUM(A$8:A520))</f>
        <v xml:space="preserve"> </v>
      </c>
      <c r="C520" s="71"/>
      <c r="D520" s="5"/>
      <c r="E520" s="4"/>
      <c r="F520" s="3"/>
      <c r="G520" s="139"/>
      <c r="H520" s="139"/>
      <c r="I520" s="139"/>
      <c r="J520" s="139"/>
      <c r="K520" s="139"/>
      <c r="L520" s="139"/>
      <c r="M520" s="138">
        <f t="shared" ref="M520" si="701">SUM(M519)</f>
        <v>0</v>
      </c>
      <c r="N520" s="138">
        <f t="shared" ref="N520:P520" si="702">SUM(N519)</f>
        <v>0</v>
      </c>
      <c r="O520" s="138">
        <f t="shared" si="702"/>
        <v>0</v>
      </c>
      <c r="P520" s="138">
        <f t="shared" si="702"/>
        <v>0</v>
      </c>
      <c r="Q520" s="139"/>
      <c r="R520" s="139"/>
      <c r="S520" s="139"/>
      <c r="T520" s="139"/>
      <c r="U520" s="139"/>
      <c r="V520" s="139"/>
      <c r="W520" s="106"/>
      <c r="X520" s="53">
        <v>100</v>
      </c>
    </row>
    <row r="521" spans="1:24" ht="18.75">
      <c r="A521" s="70">
        <v>1</v>
      </c>
      <c r="B521" s="140">
        <f>IF(OR(ISBLANK(C521),C521="TOTAL")," ",SUM(A$8:A521))</f>
        <v>157</v>
      </c>
      <c r="C521" s="71" t="s">
        <v>100</v>
      </c>
      <c r="D521" s="5" t="s">
        <v>99</v>
      </c>
      <c r="E521" s="4">
        <v>315</v>
      </c>
      <c r="F521" s="3" t="s">
        <v>0</v>
      </c>
      <c r="G521" s="139"/>
      <c r="H521" s="139"/>
      <c r="I521" s="139"/>
      <c r="J521" s="133" t="s">
        <v>773</v>
      </c>
      <c r="K521" s="133" t="s">
        <v>773</v>
      </c>
      <c r="L521" s="133" t="s">
        <v>773</v>
      </c>
      <c r="M521" s="12">
        <f t="shared" ref="M521" si="703">IF(RIGHT(U521)="T",(+I521-H521),0)</f>
        <v>0</v>
      </c>
      <c r="N521" s="12">
        <f t="shared" ref="N521" si="704">IF(RIGHT(U521)="U",(+I521-H521),0)</f>
        <v>0</v>
      </c>
      <c r="O521" s="12">
        <f t="shared" ref="O521" si="705">IF(RIGHT(U521)="C",(+I521-H521),0)</f>
        <v>0</v>
      </c>
      <c r="P521" s="12">
        <f t="shared" ref="P521" si="706">IF(RIGHT(U521)="D",(+I521-H521),0)</f>
        <v>0</v>
      </c>
      <c r="Q521" s="26" t="s">
        <v>772</v>
      </c>
      <c r="R521" s="26" t="s">
        <v>772</v>
      </c>
      <c r="S521" s="26" t="s">
        <v>772</v>
      </c>
      <c r="T521" s="139"/>
      <c r="U521" s="139"/>
      <c r="V521" s="139"/>
      <c r="W521" s="106"/>
      <c r="X521" s="53"/>
    </row>
    <row r="522" spans="1:24" ht="18.75">
      <c r="B522" s="140" t="str">
        <f>IF(OR(ISBLANK(C522),C522="TOTAL")," ",SUM(A$8:A522))</f>
        <v xml:space="preserve"> </v>
      </c>
      <c r="C522" s="71"/>
      <c r="D522" s="5"/>
      <c r="E522" s="4"/>
      <c r="F522" s="3"/>
      <c r="G522" s="139"/>
      <c r="H522" s="139"/>
      <c r="I522" s="139"/>
      <c r="J522" s="139"/>
      <c r="K522" s="139"/>
      <c r="L522" s="139"/>
      <c r="M522" s="138">
        <f t="shared" ref="M522" si="707">SUM(M521)</f>
        <v>0</v>
      </c>
      <c r="N522" s="138">
        <f t="shared" ref="N522:P522" si="708">SUM(N521)</f>
        <v>0</v>
      </c>
      <c r="O522" s="138">
        <f t="shared" si="708"/>
        <v>0</v>
      </c>
      <c r="P522" s="138">
        <f t="shared" si="708"/>
        <v>0</v>
      </c>
      <c r="Q522" s="139"/>
      <c r="R522" s="139"/>
      <c r="S522" s="139"/>
      <c r="T522" s="139"/>
      <c r="U522" s="139"/>
      <c r="V522" s="139"/>
      <c r="W522" s="106"/>
      <c r="X522" s="53">
        <v>100</v>
      </c>
    </row>
    <row r="523" spans="1:24" ht="18.75">
      <c r="A523" s="70">
        <v>1</v>
      </c>
      <c r="B523" s="140">
        <f>IF(OR(ISBLANK(C523),C523="TOTAL")," ",SUM(A$8:A523))</f>
        <v>158</v>
      </c>
      <c r="C523" s="71" t="s">
        <v>98</v>
      </c>
      <c r="D523" s="5" t="s">
        <v>97</v>
      </c>
      <c r="E523" s="4">
        <v>315</v>
      </c>
      <c r="F523" s="3" t="s">
        <v>0</v>
      </c>
      <c r="G523" s="139"/>
      <c r="H523" s="139"/>
      <c r="I523" s="139"/>
      <c r="J523" s="133" t="s">
        <v>773</v>
      </c>
      <c r="K523" s="133" t="s">
        <v>773</v>
      </c>
      <c r="L523" s="133" t="s">
        <v>773</v>
      </c>
      <c r="M523" s="12">
        <f t="shared" ref="M523" si="709">IF(RIGHT(U523)="T",(+I523-H523),0)</f>
        <v>0</v>
      </c>
      <c r="N523" s="12">
        <f t="shared" ref="N523" si="710">IF(RIGHT(U523)="U",(+I523-H523),0)</f>
        <v>0</v>
      </c>
      <c r="O523" s="12">
        <f t="shared" ref="O523" si="711">IF(RIGHT(U523)="C",(+I523-H523),0)</f>
        <v>0</v>
      </c>
      <c r="P523" s="12">
        <f t="shared" ref="P523" si="712">IF(RIGHT(U523)="D",(+I523-H523),0)</f>
        <v>0</v>
      </c>
      <c r="Q523" s="26" t="s">
        <v>772</v>
      </c>
      <c r="R523" s="26" t="s">
        <v>772</v>
      </c>
      <c r="S523" s="26" t="s">
        <v>772</v>
      </c>
      <c r="T523" s="139"/>
      <c r="U523" s="139"/>
      <c r="V523" s="139"/>
      <c r="W523" s="106"/>
      <c r="X523" s="53"/>
    </row>
    <row r="524" spans="1:24" ht="18.75">
      <c r="B524" s="140" t="str">
        <f>IF(OR(ISBLANK(C524),C524="TOTAL")," ",SUM(A$8:A524))</f>
        <v xml:space="preserve"> </v>
      </c>
      <c r="C524" s="71"/>
      <c r="D524" s="5"/>
      <c r="E524" s="4"/>
      <c r="F524" s="3"/>
      <c r="G524" s="139"/>
      <c r="H524" s="139"/>
      <c r="I524" s="139"/>
      <c r="J524" s="139"/>
      <c r="K524" s="139"/>
      <c r="L524" s="139"/>
      <c r="M524" s="138">
        <f t="shared" ref="M524" si="713">SUM(M523)</f>
        <v>0</v>
      </c>
      <c r="N524" s="138">
        <f t="shared" ref="N524:P524" si="714">SUM(N523)</f>
        <v>0</v>
      </c>
      <c r="O524" s="138">
        <f t="shared" si="714"/>
        <v>0</v>
      </c>
      <c r="P524" s="138">
        <f t="shared" si="714"/>
        <v>0</v>
      </c>
      <c r="Q524" s="139"/>
      <c r="R524" s="139"/>
      <c r="S524" s="139"/>
      <c r="T524" s="139"/>
      <c r="U524" s="139"/>
      <c r="V524" s="139"/>
      <c r="W524" s="106"/>
      <c r="X524" s="53">
        <v>100</v>
      </c>
    </row>
    <row r="525" spans="1:24" ht="18.75">
      <c r="A525" s="70">
        <v>1</v>
      </c>
      <c r="B525" s="140">
        <f>IF(OR(ISBLANK(C525),C525="TOTAL")," ",SUM(A$8:A525))</f>
        <v>159</v>
      </c>
      <c r="C525" s="71" t="s">
        <v>96</v>
      </c>
      <c r="D525" s="5" t="s">
        <v>95</v>
      </c>
      <c r="E525" s="4">
        <v>315</v>
      </c>
      <c r="F525" s="3" t="s">
        <v>0</v>
      </c>
      <c r="G525" s="139"/>
      <c r="H525" s="139"/>
      <c r="I525" s="139"/>
      <c r="J525" s="133" t="s">
        <v>773</v>
      </c>
      <c r="K525" s="133" t="s">
        <v>773</v>
      </c>
      <c r="L525" s="133" t="s">
        <v>773</v>
      </c>
      <c r="M525" s="12">
        <f t="shared" ref="M525" si="715">IF(RIGHT(U525)="T",(+I525-H525),0)</f>
        <v>0</v>
      </c>
      <c r="N525" s="12">
        <f t="shared" ref="N525" si="716">IF(RIGHT(U525)="U",(+I525-H525),0)</f>
        <v>0</v>
      </c>
      <c r="O525" s="12">
        <f t="shared" ref="O525" si="717">IF(RIGHT(U525)="C",(+I525-H525),0)</f>
        <v>0</v>
      </c>
      <c r="P525" s="12">
        <f t="shared" ref="P525" si="718">IF(RIGHT(U525)="D",(+I525-H525),0)</f>
        <v>0</v>
      </c>
      <c r="Q525" s="26" t="s">
        <v>772</v>
      </c>
      <c r="R525" s="26" t="s">
        <v>772</v>
      </c>
      <c r="S525" s="26" t="s">
        <v>772</v>
      </c>
      <c r="T525" s="139"/>
      <c r="U525" s="139"/>
      <c r="V525" s="139"/>
      <c r="W525" s="106"/>
      <c r="X525" s="53"/>
    </row>
    <row r="526" spans="1:24" ht="18.75">
      <c r="B526" s="140" t="str">
        <f>IF(OR(ISBLANK(C526),C526="TOTAL")," ",SUM(A$8:A526))</f>
        <v xml:space="preserve"> </v>
      </c>
      <c r="C526" s="71"/>
      <c r="D526" s="5"/>
      <c r="E526" s="4"/>
      <c r="F526" s="3"/>
      <c r="G526" s="139"/>
      <c r="H526" s="139"/>
      <c r="I526" s="139"/>
      <c r="J526" s="139"/>
      <c r="K526" s="139"/>
      <c r="L526" s="139"/>
      <c r="M526" s="138">
        <f t="shared" ref="M526" si="719">SUM(M525)</f>
        <v>0</v>
      </c>
      <c r="N526" s="138">
        <f t="shared" ref="N526:P526" si="720">SUM(N525)</f>
        <v>0</v>
      </c>
      <c r="O526" s="138">
        <f t="shared" si="720"/>
        <v>0</v>
      </c>
      <c r="P526" s="138">
        <f t="shared" si="720"/>
        <v>0</v>
      </c>
      <c r="Q526" s="139"/>
      <c r="R526" s="139"/>
      <c r="S526" s="139"/>
      <c r="T526" s="139"/>
      <c r="U526" s="139"/>
      <c r="V526" s="139"/>
      <c r="W526" s="106"/>
      <c r="X526" s="53">
        <v>100</v>
      </c>
    </row>
    <row r="527" spans="1:24" ht="15.75" customHeight="1">
      <c r="A527" s="70">
        <v>1</v>
      </c>
      <c r="B527" s="140">
        <f>IF(OR(ISBLANK(C527),C527="TOTAL")," ",SUM(A$8:A527))</f>
        <v>160</v>
      </c>
      <c r="C527" s="71" t="s">
        <v>94</v>
      </c>
      <c r="D527" s="5" t="s">
        <v>93</v>
      </c>
      <c r="E527" s="4">
        <v>315</v>
      </c>
      <c r="F527" s="3" t="s">
        <v>0</v>
      </c>
      <c r="G527" s="139"/>
      <c r="H527" s="139"/>
      <c r="I527" s="139"/>
      <c r="J527" s="133" t="s">
        <v>773</v>
      </c>
      <c r="K527" s="133" t="s">
        <v>773</v>
      </c>
      <c r="L527" s="133" t="s">
        <v>773</v>
      </c>
      <c r="M527" s="12">
        <f t="shared" ref="M527" si="721">IF(RIGHT(U527)="T",(+I527-H527),0)</f>
        <v>0</v>
      </c>
      <c r="N527" s="12">
        <f t="shared" ref="N527" si="722">IF(RIGHT(U527)="U",(+I527-H527),0)</f>
        <v>0</v>
      </c>
      <c r="O527" s="12">
        <f t="shared" ref="O527" si="723">IF(RIGHT(U527)="C",(+I527-H527),0)</f>
        <v>0</v>
      </c>
      <c r="P527" s="12">
        <f t="shared" ref="P527" si="724">IF(RIGHT(U527)="D",(+I527-H527),0)</f>
        <v>0</v>
      </c>
      <c r="Q527" s="26" t="s">
        <v>772</v>
      </c>
      <c r="R527" s="26" t="s">
        <v>772</v>
      </c>
      <c r="S527" s="26" t="s">
        <v>772</v>
      </c>
      <c r="T527" s="139"/>
      <c r="U527" s="139"/>
      <c r="V527" s="139"/>
      <c r="W527" s="106"/>
      <c r="X527" s="53"/>
    </row>
    <row r="528" spans="1:24" ht="15.75" customHeight="1">
      <c r="B528" s="140" t="str">
        <f>IF(OR(ISBLANK(C528),C528="TOTAL")," ",SUM(A$8:A528))</f>
        <v xml:space="preserve"> </v>
      </c>
      <c r="C528" s="71"/>
      <c r="D528" s="5"/>
      <c r="E528" s="4"/>
      <c r="F528" s="3"/>
      <c r="G528" s="139"/>
      <c r="H528" s="139"/>
      <c r="I528" s="139"/>
      <c r="J528" s="139"/>
      <c r="K528" s="139"/>
      <c r="L528" s="139"/>
      <c r="M528" s="138">
        <f t="shared" ref="M528" si="725">SUM(M527)</f>
        <v>0</v>
      </c>
      <c r="N528" s="138">
        <f t="shared" ref="N528:P528" si="726">SUM(N527)</f>
        <v>0</v>
      </c>
      <c r="O528" s="138">
        <f t="shared" si="726"/>
        <v>0</v>
      </c>
      <c r="P528" s="138">
        <f t="shared" si="726"/>
        <v>0</v>
      </c>
      <c r="Q528" s="139"/>
      <c r="R528" s="139"/>
      <c r="S528" s="139"/>
      <c r="T528" s="139"/>
      <c r="U528" s="139"/>
      <c r="V528" s="139"/>
      <c r="W528" s="106"/>
      <c r="X528" s="53">
        <v>100</v>
      </c>
    </row>
    <row r="529" spans="1:24" ht="18.75">
      <c r="A529" s="70">
        <v>1</v>
      </c>
      <c r="B529" s="140">
        <f>IF(OR(ISBLANK(C529),C529="TOTAL")," ",SUM(A$8:A529))</f>
        <v>161</v>
      </c>
      <c r="C529" s="71" t="s">
        <v>92</v>
      </c>
      <c r="D529" s="5" t="s">
        <v>91</v>
      </c>
      <c r="E529" s="4">
        <v>315</v>
      </c>
      <c r="F529" s="3" t="s">
        <v>0</v>
      </c>
      <c r="G529" s="139"/>
      <c r="H529" s="139"/>
      <c r="I529" s="139"/>
      <c r="J529" s="133" t="s">
        <v>773</v>
      </c>
      <c r="K529" s="133" t="s">
        <v>773</v>
      </c>
      <c r="L529" s="133" t="s">
        <v>773</v>
      </c>
      <c r="M529" s="12">
        <f t="shared" ref="M529" si="727">IF(RIGHT(U529)="T",(+I529-H529),0)</f>
        <v>0</v>
      </c>
      <c r="N529" s="12">
        <f t="shared" ref="N529" si="728">IF(RIGHT(U529)="U",(+I529-H529),0)</f>
        <v>0</v>
      </c>
      <c r="O529" s="12">
        <f t="shared" ref="O529" si="729">IF(RIGHT(U529)="C",(+I529-H529),0)</f>
        <v>0</v>
      </c>
      <c r="P529" s="12">
        <f t="shared" ref="P529" si="730">IF(RIGHT(U529)="D",(+I529-H529),0)</f>
        <v>0</v>
      </c>
      <c r="Q529" s="26" t="s">
        <v>772</v>
      </c>
      <c r="R529" s="26" t="s">
        <v>772</v>
      </c>
      <c r="S529" s="26" t="s">
        <v>772</v>
      </c>
      <c r="T529" s="139"/>
      <c r="U529" s="139"/>
      <c r="V529" s="139"/>
      <c r="W529" s="106"/>
      <c r="X529" s="53"/>
    </row>
    <row r="530" spans="1:24" ht="18.75">
      <c r="B530" s="140" t="str">
        <f>IF(OR(ISBLANK(C530),C530="TOTAL")," ",SUM(A$8:A530))</f>
        <v xml:space="preserve"> </v>
      </c>
      <c r="C530" s="71"/>
      <c r="D530" s="5"/>
      <c r="E530" s="4"/>
      <c r="F530" s="3"/>
      <c r="G530" s="139"/>
      <c r="H530" s="139"/>
      <c r="I530" s="139"/>
      <c r="J530" s="139"/>
      <c r="K530" s="139"/>
      <c r="L530" s="139"/>
      <c r="M530" s="138">
        <f t="shared" ref="M530" si="731">SUM(M529)</f>
        <v>0</v>
      </c>
      <c r="N530" s="138">
        <f t="shared" ref="N530:P530" si="732">SUM(N529)</f>
        <v>0</v>
      </c>
      <c r="O530" s="138">
        <f t="shared" si="732"/>
        <v>0</v>
      </c>
      <c r="P530" s="138">
        <f t="shared" si="732"/>
        <v>0</v>
      </c>
      <c r="Q530" s="139"/>
      <c r="R530" s="139"/>
      <c r="S530" s="139"/>
      <c r="T530" s="139"/>
      <c r="U530" s="139"/>
      <c r="V530" s="139"/>
      <c r="W530" s="106"/>
      <c r="X530" s="53">
        <v>100</v>
      </c>
    </row>
    <row r="531" spans="1:24" ht="18.75">
      <c r="A531" s="70">
        <v>1</v>
      </c>
      <c r="B531" s="140">
        <f>IF(OR(ISBLANK(C531),C531="TOTAL")," ",SUM(A$8:A531))</f>
        <v>162</v>
      </c>
      <c r="C531" s="71" t="s">
        <v>90</v>
      </c>
      <c r="D531" s="5" t="s">
        <v>89</v>
      </c>
      <c r="E531" s="4">
        <v>315</v>
      </c>
      <c r="F531" s="3" t="s">
        <v>0</v>
      </c>
      <c r="G531" s="139"/>
      <c r="H531" s="139"/>
      <c r="I531" s="139"/>
      <c r="J531" s="133" t="s">
        <v>773</v>
      </c>
      <c r="K531" s="133" t="s">
        <v>773</v>
      </c>
      <c r="L531" s="133" t="s">
        <v>773</v>
      </c>
      <c r="M531" s="12">
        <f t="shared" ref="M531" si="733">IF(RIGHT(U531)="T",(+I531-H531),0)</f>
        <v>0</v>
      </c>
      <c r="N531" s="12">
        <f t="shared" ref="N531" si="734">IF(RIGHT(U531)="U",(+I531-H531),0)</f>
        <v>0</v>
      </c>
      <c r="O531" s="12">
        <f t="shared" ref="O531" si="735">IF(RIGHT(U531)="C",(+I531-H531),0)</f>
        <v>0</v>
      </c>
      <c r="P531" s="12">
        <f t="shared" ref="P531" si="736">IF(RIGHT(U531)="D",(+I531-H531),0)</f>
        <v>0</v>
      </c>
      <c r="Q531" s="26" t="s">
        <v>772</v>
      </c>
      <c r="R531" s="26" t="s">
        <v>772</v>
      </c>
      <c r="S531" s="26" t="s">
        <v>772</v>
      </c>
      <c r="T531" s="139"/>
      <c r="U531" s="139"/>
      <c r="V531" s="139"/>
      <c r="W531" s="106"/>
      <c r="X531" s="53"/>
    </row>
    <row r="532" spans="1:24" ht="18.75">
      <c r="B532" s="140" t="str">
        <f>IF(OR(ISBLANK(C532),C532="TOTAL")," ",SUM(A$8:A532))</f>
        <v xml:space="preserve"> </v>
      </c>
      <c r="C532" s="71"/>
      <c r="D532" s="5"/>
      <c r="E532" s="4"/>
      <c r="F532" s="3"/>
      <c r="G532" s="139"/>
      <c r="H532" s="139"/>
      <c r="I532" s="139"/>
      <c r="J532" s="139"/>
      <c r="K532" s="139"/>
      <c r="L532" s="139"/>
      <c r="M532" s="138">
        <f t="shared" ref="M532" si="737">SUM(M531)</f>
        <v>0</v>
      </c>
      <c r="N532" s="138">
        <f t="shared" ref="N532:P532" si="738">SUM(N531)</f>
        <v>0</v>
      </c>
      <c r="O532" s="138">
        <f t="shared" si="738"/>
        <v>0</v>
      </c>
      <c r="P532" s="138">
        <f t="shared" si="738"/>
        <v>0</v>
      </c>
      <c r="Q532" s="139"/>
      <c r="R532" s="139"/>
      <c r="S532" s="139"/>
      <c r="T532" s="139"/>
      <c r="U532" s="139"/>
      <c r="V532" s="139"/>
      <c r="W532" s="106"/>
      <c r="X532" s="53">
        <v>100</v>
      </c>
    </row>
    <row r="533" spans="1:24" ht="18.75">
      <c r="A533" s="70">
        <v>1</v>
      </c>
      <c r="B533" s="140">
        <f>IF(OR(ISBLANK(C533),C533="TOTAL")," ",SUM(A$8:A533))</f>
        <v>163</v>
      </c>
      <c r="C533" s="71" t="s">
        <v>88</v>
      </c>
      <c r="D533" s="5" t="s">
        <v>87</v>
      </c>
      <c r="E533" s="4">
        <v>315</v>
      </c>
      <c r="F533" s="3" t="s">
        <v>0</v>
      </c>
      <c r="G533" s="139"/>
      <c r="H533" s="139"/>
      <c r="I533" s="139"/>
      <c r="J533" s="133" t="s">
        <v>773</v>
      </c>
      <c r="K533" s="133" t="s">
        <v>773</v>
      </c>
      <c r="L533" s="133" t="s">
        <v>773</v>
      </c>
      <c r="M533" s="12">
        <f t="shared" ref="M533" si="739">IF(RIGHT(U533)="T",(+I533-H533),0)</f>
        <v>0</v>
      </c>
      <c r="N533" s="12">
        <f t="shared" ref="N533" si="740">IF(RIGHT(U533)="U",(+I533-H533),0)</f>
        <v>0</v>
      </c>
      <c r="O533" s="12">
        <f t="shared" ref="O533" si="741">IF(RIGHT(U533)="C",(+I533-H533),0)</f>
        <v>0</v>
      </c>
      <c r="P533" s="12">
        <f t="shared" ref="P533" si="742">IF(RIGHT(U533)="D",(+I533-H533),0)</f>
        <v>0</v>
      </c>
      <c r="Q533" s="26" t="s">
        <v>772</v>
      </c>
      <c r="R533" s="26" t="s">
        <v>772</v>
      </c>
      <c r="S533" s="26" t="s">
        <v>772</v>
      </c>
      <c r="T533" s="139"/>
      <c r="U533" s="139"/>
      <c r="V533" s="139"/>
      <c r="W533" s="106"/>
      <c r="X533" s="53"/>
    </row>
    <row r="534" spans="1:24" ht="18.75">
      <c r="B534" s="140" t="str">
        <f>IF(OR(ISBLANK(C534),C534="TOTAL")," ",SUM(A$8:A534))</f>
        <v xml:space="preserve"> </v>
      </c>
      <c r="C534" s="71"/>
      <c r="D534" s="5"/>
      <c r="E534" s="4"/>
      <c r="F534" s="3"/>
      <c r="G534" s="139"/>
      <c r="H534" s="139"/>
      <c r="I534" s="139"/>
      <c r="J534" s="139"/>
      <c r="K534" s="139"/>
      <c r="L534" s="139"/>
      <c r="M534" s="138">
        <f t="shared" ref="M534" si="743">SUM(M533)</f>
        <v>0</v>
      </c>
      <c r="N534" s="138">
        <f t="shared" ref="N534:P534" si="744">SUM(N533)</f>
        <v>0</v>
      </c>
      <c r="O534" s="138">
        <f t="shared" si="744"/>
        <v>0</v>
      </c>
      <c r="P534" s="138">
        <f t="shared" si="744"/>
        <v>0</v>
      </c>
      <c r="Q534" s="139"/>
      <c r="R534" s="139"/>
      <c r="S534" s="139"/>
      <c r="T534" s="139"/>
      <c r="U534" s="139"/>
      <c r="V534" s="139"/>
      <c r="W534" s="106"/>
      <c r="X534" s="53">
        <v>100</v>
      </c>
    </row>
    <row r="535" spans="1:24" ht="18.75">
      <c r="A535" s="70">
        <v>1</v>
      </c>
      <c r="B535" s="140">
        <f>IF(OR(ISBLANK(C535),C535="TOTAL")," ",SUM(A$8:A535))</f>
        <v>164</v>
      </c>
      <c r="C535" s="71" t="s">
        <v>86</v>
      </c>
      <c r="D535" s="5" t="s">
        <v>85</v>
      </c>
      <c r="E535" s="4">
        <v>315</v>
      </c>
      <c r="F535" s="3" t="s">
        <v>0</v>
      </c>
      <c r="G535" s="139"/>
      <c r="H535" s="139"/>
      <c r="I535" s="139"/>
      <c r="J535" s="133" t="s">
        <v>773</v>
      </c>
      <c r="K535" s="133" t="s">
        <v>773</v>
      </c>
      <c r="L535" s="133" t="s">
        <v>773</v>
      </c>
      <c r="M535" s="12">
        <f t="shared" ref="M535" si="745">IF(RIGHT(U535)="T",(+I535-H535),0)</f>
        <v>0</v>
      </c>
      <c r="N535" s="12">
        <f t="shared" ref="N535" si="746">IF(RIGHT(U535)="U",(+I535-H535),0)</f>
        <v>0</v>
      </c>
      <c r="O535" s="12">
        <f t="shared" ref="O535" si="747">IF(RIGHT(U535)="C",(+I535-H535),0)</f>
        <v>0</v>
      </c>
      <c r="P535" s="12">
        <f t="shared" ref="P535" si="748">IF(RIGHT(U535)="D",(+I535-H535),0)</f>
        <v>0</v>
      </c>
      <c r="Q535" s="26" t="s">
        <v>772</v>
      </c>
      <c r="R535" s="26" t="s">
        <v>772</v>
      </c>
      <c r="S535" s="26" t="s">
        <v>772</v>
      </c>
      <c r="T535" s="139"/>
      <c r="U535" s="139"/>
      <c r="V535" s="139"/>
      <c r="W535" s="106"/>
      <c r="X535" s="53"/>
    </row>
    <row r="536" spans="1:24" ht="18.75">
      <c r="B536" s="140" t="str">
        <f>IF(OR(ISBLANK(C536),C536="TOTAL")," ",SUM(A$8:A536))</f>
        <v xml:space="preserve"> </v>
      </c>
      <c r="C536" s="71"/>
      <c r="D536" s="5"/>
      <c r="E536" s="4"/>
      <c r="F536" s="3"/>
      <c r="G536" s="139"/>
      <c r="H536" s="139"/>
      <c r="I536" s="139"/>
      <c r="J536" s="139"/>
      <c r="K536" s="139"/>
      <c r="L536" s="139"/>
      <c r="M536" s="138">
        <f t="shared" ref="M536" si="749">SUM(M535)</f>
        <v>0</v>
      </c>
      <c r="N536" s="138">
        <f t="shared" ref="N536:P536" si="750">SUM(N535)</f>
        <v>0</v>
      </c>
      <c r="O536" s="138">
        <f t="shared" si="750"/>
        <v>0</v>
      </c>
      <c r="P536" s="138">
        <f t="shared" si="750"/>
        <v>0</v>
      </c>
      <c r="Q536" s="139"/>
      <c r="R536" s="139"/>
      <c r="S536" s="139"/>
      <c r="T536" s="139"/>
      <c r="U536" s="139"/>
      <c r="V536" s="139"/>
      <c r="W536" s="106"/>
      <c r="X536" s="53">
        <v>100</v>
      </c>
    </row>
    <row r="537" spans="1:24" ht="18.75">
      <c r="A537" s="70">
        <v>1</v>
      </c>
      <c r="B537" s="140">
        <f>IF(OR(ISBLANK(C537),C537="TOTAL")," ",SUM(A$8:A537))</f>
        <v>165</v>
      </c>
      <c r="C537" s="71" t="s">
        <v>84</v>
      </c>
      <c r="D537" s="5" t="s">
        <v>83</v>
      </c>
      <c r="E537" s="4">
        <v>500</v>
      </c>
      <c r="F537" s="3" t="s">
        <v>0</v>
      </c>
      <c r="G537" s="139"/>
      <c r="H537" s="139"/>
      <c r="I537" s="139"/>
      <c r="J537" s="133" t="s">
        <v>773</v>
      </c>
      <c r="K537" s="133" t="s">
        <v>773</v>
      </c>
      <c r="L537" s="133" t="s">
        <v>773</v>
      </c>
      <c r="M537" s="12">
        <f t="shared" ref="M537" si="751">IF(RIGHT(U537)="T",(+I537-H537),0)</f>
        <v>0</v>
      </c>
      <c r="N537" s="12">
        <f t="shared" ref="N537" si="752">IF(RIGHT(U537)="U",(+I537-H537),0)</f>
        <v>0</v>
      </c>
      <c r="O537" s="12">
        <f t="shared" ref="O537" si="753">IF(RIGHT(U537)="C",(+I537-H537),0)</f>
        <v>0</v>
      </c>
      <c r="P537" s="12">
        <f t="shared" ref="P537" si="754">IF(RIGHT(U537)="D",(+I537-H537),0)</f>
        <v>0</v>
      </c>
      <c r="Q537" s="26" t="s">
        <v>772</v>
      </c>
      <c r="R537" s="26" t="s">
        <v>772</v>
      </c>
      <c r="S537" s="26" t="s">
        <v>772</v>
      </c>
      <c r="T537" s="139"/>
      <c r="U537" s="139"/>
      <c r="V537" s="139"/>
      <c r="W537" s="106"/>
      <c r="X537" s="53"/>
    </row>
    <row r="538" spans="1:24" ht="18.75">
      <c r="B538" s="140" t="str">
        <f>IF(OR(ISBLANK(C538),C538="TOTAL")," ",SUM(A$8:A538))</f>
        <v xml:space="preserve"> </v>
      </c>
      <c r="C538" s="71"/>
      <c r="D538" s="5"/>
      <c r="E538" s="4"/>
      <c r="F538" s="3"/>
      <c r="G538" s="139"/>
      <c r="H538" s="139"/>
      <c r="I538" s="139"/>
      <c r="J538" s="139"/>
      <c r="K538" s="139"/>
      <c r="L538" s="139"/>
      <c r="M538" s="138">
        <f t="shared" ref="M538" si="755">SUM(M537)</f>
        <v>0</v>
      </c>
      <c r="N538" s="138">
        <f t="shared" ref="N538:P538" si="756">SUM(N537)</f>
        <v>0</v>
      </c>
      <c r="O538" s="138">
        <f t="shared" si="756"/>
        <v>0</v>
      </c>
      <c r="P538" s="138">
        <f t="shared" si="756"/>
        <v>0</v>
      </c>
      <c r="Q538" s="139"/>
      <c r="R538" s="139"/>
      <c r="S538" s="139"/>
      <c r="T538" s="139"/>
      <c r="U538" s="139"/>
      <c r="V538" s="139"/>
      <c r="W538" s="106"/>
      <c r="X538" s="53">
        <v>100</v>
      </c>
    </row>
    <row r="539" spans="1:24" ht="18.75">
      <c r="A539" s="70">
        <v>1</v>
      </c>
      <c r="B539" s="140">
        <f>IF(OR(ISBLANK(C539),C539="TOTAL")," ",SUM(A$8:A539))</f>
        <v>166</v>
      </c>
      <c r="C539" s="71" t="s">
        <v>82</v>
      </c>
      <c r="D539" s="5" t="s">
        <v>81</v>
      </c>
      <c r="E539" s="4">
        <v>250</v>
      </c>
      <c r="F539" s="3" t="s">
        <v>0</v>
      </c>
      <c r="G539" s="139"/>
      <c r="H539" s="139"/>
      <c r="I539" s="139"/>
      <c r="J539" s="133" t="s">
        <v>773</v>
      </c>
      <c r="K539" s="133" t="s">
        <v>773</v>
      </c>
      <c r="L539" s="133" t="s">
        <v>773</v>
      </c>
      <c r="M539" s="12">
        <f t="shared" ref="M539" si="757">IF(RIGHT(U539)="T",(+I539-H539),0)</f>
        <v>0</v>
      </c>
      <c r="N539" s="12">
        <f t="shared" ref="N539" si="758">IF(RIGHT(U539)="U",(+I539-H539),0)</f>
        <v>0</v>
      </c>
      <c r="O539" s="12">
        <f t="shared" ref="O539" si="759">IF(RIGHT(U539)="C",(+I539-H539),0)</f>
        <v>0</v>
      </c>
      <c r="P539" s="12">
        <f t="shared" ref="P539" si="760">IF(RIGHT(U539)="D",(+I539-H539),0)</f>
        <v>0</v>
      </c>
      <c r="Q539" s="26" t="s">
        <v>772</v>
      </c>
      <c r="R539" s="26" t="s">
        <v>772</v>
      </c>
      <c r="S539" s="26" t="s">
        <v>772</v>
      </c>
      <c r="T539" s="139"/>
      <c r="U539" s="139"/>
      <c r="V539" s="139"/>
      <c r="W539" s="106"/>
      <c r="X539" s="53"/>
    </row>
    <row r="540" spans="1:24" ht="18.75">
      <c r="B540" s="140" t="str">
        <f>IF(OR(ISBLANK(C540),C540="TOTAL")," ",SUM(A$8:A540))</f>
        <v xml:space="preserve"> </v>
      </c>
      <c r="C540" s="71"/>
      <c r="D540" s="5"/>
      <c r="E540" s="4"/>
      <c r="F540" s="3"/>
      <c r="G540" s="139"/>
      <c r="H540" s="139"/>
      <c r="I540" s="139"/>
      <c r="J540" s="139"/>
      <c r="K540" s="139"/>
      <c r="L540" s="139"/>
      <c r="M540" s="138">
        <f t="shared" ref="M540" si="761">SUM(M539)</f>
        <v>0</v>
      </c>
      <c r="N540" s="138">
        <f t="shared" ref="N540:P540" si="762">SUM(N539)</f>
        <v>0</v>
      </c>
      <c r="O540" s="138">
        <f t="shared" si="762"/>
        <v>0</v>
      </c>
      <c r="P540" s="138">
        <f t="shared" si="762"/>
        <v>0</v>
      </c>
      <c r="Q540" s="139"/>
      <c r="R540" s="139"/>
      <c r="S540" s="139"/>
      <c r="T540" s="139"/>
      <c r="U540" s="139"/>
      <c r="V540" s="139"/>
      <c r="W540" s="106"/>
      <c r="X540" s="53">
        <v>100</v>
      </c>
    </row>
    <row r="541" spans="1:24" ht="18.75">
      <c r="A541" s="70">
        <v>1</v>
      </c>
      <c r="B541" s="140">
        <f>IF(OR(ISBLANK(C541),C541="TOTAL")," ",SUM(A$8:A541))</f>
        <v>167</v>
      </c>
      <c r="C541" s="71" t="s">
        <v>80</v>
      </c>
      <c r="D541" s="5" t="s">
        <v>79</v>
      </c>
      <c r="E541" s="4">
        <v>500</v>
      </c>
      <c r="F541" s="3" t="s">
        <v>0</v>
      </c>
      <c r="G541" s="139"/>
      <c r="H541" s="139"/>
      <c r="I541" s="139"/>
      <c r="J541" s="133" t="s">
        <v>773</v>
      </c>
      <c r="K541" s="133" t="s">
        <v>773</v>
      </c>
      <c r="L541" s="133" t="s">
        <v>773</v>
      </c>
      <c r="M541" s="12">
        <f t="shared" ref="M541" si="763">IF(RIGHT(U541)="T",(+I541-H541),0)</f>
        <v>0</v>
      </c>
      <c r="N541" s="12">
        <f t="shared" ref="N541" si="764">IF(RIGHT(U541)="U",(+I541-H541),0)</f>
        <v>0</v>
      </c>
      <c r="O541" s="12">
        <f t="shared" ref="O541" si="765">IF(RIGHT(U541)="C",(+I541-H541),0)</f>
        <v>0</v>
      </c>
      <c r="P541" s="12">
        <f t="shared" ref="P541" si="766">IF(RIGHT(U541)="D",(+I541-H541),0)</f>
        <v>0</v>
      </c>
      <c r="Q541" s="26" t="s">
        <v>772</v>
      </c>
      <c r="R541" s="26" t="s">
        <v>772</v>
      </c>
      <c r="S541" s="26" t="s">
        <v>772</v>
      </c>
      <c r="T541" s="139"/>
      <c r="U541" s="139"/>
      <c r="V541" s="139"/>
      <c r="W541" s="106"/>
      <c r="X541" s="53"/>
    </row>
    <row r="542" spans="1:24" ht="18.75">
      <c r="B542" s="140" t="str">
        <f>IF(OR(ISBLANK(C542),C542="TOTAL")," ",SUM(A$8:A542))</f>
        <v xml:space="preserve"> </v>
      </c>
      <c r="C542" s="71"/>
      <c r="D542" s="5"/>
      <c r="E542" s="4"/>
      <c r="F542" s="3"/>
      <c r="G542" s="139"/>
      <c r="H542" s="139"/>
      <c r="I542" s="139"/>
      <c r="J542" s="139"/>
      <c r="K542" s="139"/>
      <c r="L542" s="139"/>
      <c r="M542" s="138">
        <f t="shared" ref="M542" si="767">SUM(M541)</f>
        <v>0</v>
      </c>
      <c r="N542" s="138">
        <f t="shared" ref="N542:P542" si="768">SUM(N541)</f>
        <v>0</v>
      </c>
      <c r="O542" s="138">
        <f t="shared" si="768"/>
        <v>0</v>
      </c>
      <c r="P542" s="138">
        <f t="shared" si="768"/>
        <v>0</v>
      </c>
      <c r="Q542" s="139"/>
      <c r="R542" s="139"/>
      <c r="S542" s="139"/>
      <c r="T542" s="139"/>
      <c r="U542" s="139"/>
      <c r="V542" s="139"/>
      <c r="W542" s="106"/>
      <c r="X542" s="53">
        <v>100</v>
      </c>
    </row>
    <row r="543" spans="1:24" ht="18.75">
      <c r="A543" s="70">
        <v>1</v>
      </c>
      <c r="B543" s="140">
        <f>IF(OR(ISBLANK(C543),C543="TOTAL")," ",SUM(A$8:A543))</f>
        <v>168</v>
      </c>
      <c r="C543" s="71" t="s">
        <v>78</v>
      </c>
      <c r="D543" s="5" t="s">
        <v>77</v>
      </c>
      <c r="E543" s="4">
        <v>315</v>
      </c>
      <c r="F543" s="3" t="s">
        <v>0</v>
      </c>
      <c r="G543" s="139"/>
      <c r="H543" s="139"/>
      <c r="I543" s="139"/>
      <c r="J543" s="133" t="s">
        <v>773</v>
      </c>
      <c r="K543" s="133" t="s">
        <v>773</v>
      </c>
      <c r="L543" s="133" t="s">
        <v>773</v>
      </c>
      <c r="M543" s="12">
        <f t="shared" ref="M543" si="769">IF(RIGHT(U543)="T",(+I543-H543),0)</f>
        <v>0</v>
      </c>
      <c r="N543" s="12">
        <f t="shared" ref="N543" si="770">IF(RIGHT(U543)="U",(+I543-H543),0)</f>
        <v>0</v>
      </c>
      <c r="O543" s="12">
        <f t="shared" ref="O543" si="771">IF(RIGHT(U543)="C",(+I543-H543),0)</f>
        <v>0</v>
      </c>
      <c r="P543" s="12">
        <f t="shared" ref="P543" si="772">IF(RIGHT(U543)="D",(+I543-H543),0)</f>
        <v>0</v>
      </c>
      <c r="Q543" s="26" t="s">
        <v>772</v>
      </c>
      <c r="R543" s="26" t="s">
        <v>772</v>
      </c>
      <c r="S543" s="26" t="s">
        <v>772</v>
      </c>
      <c r="T543" s="139"/>
      <c r="U543" s="139"/>
      <c r="V543" s="139"/>
      <c r="W543" s="106"/>
      <c r="X543" s="53"/>
    </row>
    <row r="544" spans="1:24" ht="18.75">
      <c r="B544" s="140" t="str">
        <f>IF(OR(ISBLANK(C544),C544="TOTAL")," ",SUM(A$8:A544))</f>
        <v xml:space="preserve"> </v>
      </c>
      <c r="C544" s="71"/>
      <c r="D544" s="5"/>
      <c r="E544" s="4"/>
      <c r="F544" s="3"/>
      <c r="G544" s="139"/>
      <c r="H544" s="139"/>
      <c r="I544" s="139"/>
      <c r="J544" s="139"/>
      <c r="K544" s="139"/>
      <c r="L544" s="139"/>
      <c r="M544" s="138">
        <f t="shared" ref="M544" si="773">SUM(M543)</f>
        <v>0</v>
      </c>
      <c r="N544" s="138">
        <f t="shared" ref="N544:P544" si="774">SUM(N543)</f>
        <v>0</v>
      </c>
      <c r="O544" s="138">
        <f t="shared" si="774"/>
        <v>0</v>
      </c>
      <c r="P544" s="138">
        <f t="shared" si="774"/>
        <v>0</v>
      </c>
      <c r="Q544" s="139"/>
      <c r="R544" s="139"/>
      <c r="S544" s="139"/>
      <c r="T544" s="139"/>
      <c r="U544" s="139"/>
      <c r="V544" s="139"/>
      <c r="W544" s="106"/>
      <c r="X544" s="53">
        <v>100</v>
      </c>
    </row>
    <row r="545" spans="1:24" ht="18.75">
      <c r="A545" s="70">
        <v>1</v>
      </c>
      <c r="B545" s="140">
        <f>IF(OR(ISBLANK(C545),C545="TOTAL")," ",SUM(A$8:A545))</f>
        <v>169</v>
      </c>
      <c r="C545" s="71" t="s">
        <v>76</v>
      </c>
      <c r="D545" s="5" t="s">
        <v>75</v>
      </c>
      <c r="E545" s="4">
        <v>315</v>
      </c>
      <c r="F545" s="3" t="s">
        <v>0</v>
      </c>
      <c r="G545" s="139"/>
      <c r="H545" s="139"/>
      <c r="I545" s="139"/>
      <c r="J545" s="133" t="s">
        <v>773</v>
      </c>
      <c r="K545" s="133" t="s">
        <v>773</v>
      </c>
      <c r="L545" s="133" t="s">
        <v>773</v>
      </c>
      <c r="M545" s="12">
        <f t="shared" ref="M545" si="775">IF(RIGHT(U545)="T",(+I545-H545),0)</f>
        <v>0</v>
      </c>
      <c r="N545" s="12">
        <f t="shared" ref="N545" si="776">IF(RIGHT(U545)="U",(+I545-H545),0)</f>
        <v>0</v>
      </c>
      <c r="O545" s="12">
        <f t="shared" ref="O545" si="777">IF(RIGHT(U545)="C",(+I545-H545),0)</f>
        <v>0</v>
      </c>
      <c r="P545" s="12">
        <f t="shared" ref="P545" si="778">IF(RIGHT(U545)="D",(+I545-H545),0)</f>
        <v>0</v>
      </c>
      <c r="Q545" s="26" t="s">
        <v>772</v>
      </c>
      <c r="R545" s="26" t="s">
        <v>772</v>
      </c>
      <c r="S545" s="26" t="s">
        <v>772</v>
      </c>
      <c r="T545" s="139"/>
      <c r="U545" s="139"/>
      <c r="V545" s="139"/>
      <c r="W545" s="106"/>
      <c r="X545" s="53"/>
    </row>
    <row r="546" spans="1:24" ht="18.75">
      <c r="B546" s="140" t="str">
        <f>IF(OR(ISBLANK(C546),C546="TOTAL")," ",SUM(A$8:A546))</f>
        <v xml:space="preserve"> </v>
      </c>
      <c r="C546" s="71"/>
      <c r="D546" s="5"/>
      <c r="E546" s="4"/>
      <c r="F546" s="3"/>
      <c r="G546" s="139"/>
      <c r="H546" s="139"/>
      <c r="I546" s="139"/>
      <c r="J546" s="139"/>
      <c r="K546" s="139"/>
      <c r="L546" s="139"/>
      <c r="M546" s="138">
        <f t="shared" ref="M546" si="779">SUM(M545)</f>
        <v>0</v>
      </c>
      <c r="N546" s="138">
        <f t="shared" ref="N546:P546" si="780">SUM(N545)</f>
        <v>0</v>
      </c>
      <c r="O546" s="138">
        <f t="shared" si="780"/>
        <v>0</v>
      </c>
      <c r="P546" s="138">
        <f t="shared" si="780"/>
        <v>0</v>
      </c>
      <c r="Q546" s="139"/>
      <c r="R546" s="139"/>
      <c r="S546" s="139"/>
      <c r="T546" s="139"/>
      <c r="U546" s="139"/>
      <c r="V546" s="139"/>
      <c r="W546" s="106"/>
      <c r="X546" s="53">
        <v>100</v>
      </c>
    </row>
    <row r="547" spans="1:24" ht="18.75">
      <c r="A547" s="70">
        <v>1</v>
      </c>
      <c r="B547" s="140">
        <f>IF(OR(ISBLANK(C547),C547="TOTAL")," ",SUM(A$8:A547))</f>
        <v>170</v>
      </c>
      <c r="C547" s="71" t="s">
        <v>74</v>
      </c>
      <c r="D547" s="5" t="s">
        <v>73</v>
      </c>
      <c r="E547" s="4">
        <v>315</v>
      </c>
      <c r="F547" s="3" t="s">
        <v>0</v>
      </c>
      <c r="G547" s="139"/>
      <c r="H547" s="139"/>
      <c r="I547" s="139"/>
      <c r="J547" s="133" t="s">
        <v>773</v>
      </c>
      <c r="K547" s="133" t="s">
        <v>773</v>
      </c>
      <c r="L547" s="133" t="s">
        <v>773</v>
      </c>
      <c r="M547" s="12">
        <f t="shared" ref="M547" si="781">IF(RIGHT(U547)="T",(+I547-H547),0)</f>
        <v>0</v>
      </c>
      <c r="N547" s="12">
        <f t="shared" ref="N547" si="782">IF(RIGHT(U547)="U",(+I547-H547),0)</f>
        <v>0</v>
      </c>
      <c r="O547" s="12">
        <f t="shared" ref="O547" si="783">IF(RIGHT(U547)="C",(+I547-H547),0)</f>
        <v>0</v>
      </c>
      <c r="P547" s="12">
        <f t="shared" ref="P547" si="784">IF(RIGHT(U547)="D",(+I547-H547),0)</f>
        <v>0</v>
      </c>
      <c r="Q547" s="26" t="s">
        <v>772</v>
      </c>
      <c r="R547" s="26" t="s">
        <v>772</v>
      </c>
      <c r="S547" s="26" t="s">
        <v>772</v>
      </c>
      <c r="T547" s="139"/>
      <c r="U547" s="139"/>
      <c r="V547" s="139"/>
      <c r="W547" s="106"/>
      <c r="X547" s="53"/>
    </row>
    <row r="548" spans="1:24" ht="18.75">
      <c r="B548" s="140" t="str">
        <f>IF(OR(ISBLANK(C548),C548="TOTAL")," ",SUM(A$8:A548))</f>
        <v xml:space="preserve"> </v>
      </c>
      <c r="C548" s="71"/>
      <c r="D548" s="5"/>
      <c r="E548" s="4"/>
      <c r="F548" s="3"/>
      <c r="G548" s="139"/>
      <c r="H548" s="139"/>
      <c r="I548" s="139"/>
      <c r="J548" s="139"/>
      <c r="K548" s="139"/>
      <c r="L548" s="139"/>
      <c r="M548" s="138">
        <f t="shared" ref="M548" si="785">SUM(M547)</f>
        <v>0</v>
      </c>
      <c r="N548" s="138">
        <f t="shared" ref="N548:P548" si="786">SUM(N547)</f>
        <v>0</v>
      </c>
      <c r="O548" s="138">
        <f t="shared" si="786"/>
        <v>0</v>
      </c>
      <c r="P548" s="138">
        <f t="shared" si="786"/>
        <v>0</v>
      </c>
      <c r="Q548" s="139"/>
      <c r="R548" s="139"/>
      <c r="S548" s="139"/>
      <c r="T548" s="139"/>
      <c r="U548" s="139"/>
      <c r="V548" s="139"/>
      <c r="W548" s="106"/>
      <c r="X548" s="53">
        <v>100</v>
      </c>
    </row>
    <row r="549" spans="1:24" ht="18.75">
      <c r="A549" s="70">
        <v>1</v>
      </c>
      <c r="B549" s="140">
        <f>IF(OR(ISBLANK(C549),C549="TOTAL")," ",SUM(A$8:A549))</f>
        <v>171</v>
      </c>
      <c r="C549" s="71" t="s">
        <v>72</v>
      </c>
      <c r="D549" s="5" t="s">
        <v>71</v>
      </c>
      <c r="E549" s="4">
        <v>450</v>
      </c>
      <c r="F549" s="3" t="s">
        <v>0</v>
      </c>
      <c r="G549" s="139"/>
      <c r="H549" s="139"/>
      <c r="I549" s="139"/>
      <c r="J549" s="133" t="s">
        <v>773</v>
      </c>
      <c r="K549" s="133" t="s">
        <v>773</v>
      </c>
      <c r="L549" s="133" t="s">
        <v>773</v>
      </c>
      <c r="M549" s="12">
        <f t="shared" ref="M549" si="787">IF(RIGHT(U549)="T",(+I549-H549),0)</f>
        <v>0</v>
      </c>
      <c r="N549" s="12">
        <f t="shared" ref="N549" si="788">IF(RIGHT(U549)="U",(+I549-H549),0)</f>
        <v>0</v>
      </c>
      <c r="O549" s="12">
        <f t="shared" ref="O549" si="789">IF(RIGHT(U549)="C",(+I549-H549),0)</f>
        <v>0</v>
      </c>
      <c r="P549" s="12">
        <f t="shared" ref="P549" si="790">IF(RIGHT(U549)="D",(+I549-H549),0)</f>
        <v>0</v>
      </c>
      <c r="Q549" s="26" t="s">
        <v>772</v>
      </c>
      <c r="R549" s="26" t="s">
        <v>772</v>
      </c>
      <c r="S549" s="26" t="s">
        <v>772</v>
      </c>
      <c r="T549" s="139"/>
      <c r="U549" s="139"/>
      <c r="V549" s="139"/>
      <c r="W549" s="106"/>
      <c r="X549" s="53"/>
    </row>
    <row r="550" spans="1:24" ht="18.75">
      <c r="B550" s="140" t="str">
        <f>IF(OR(ISBLANK(C550),C550="TOTAL")," ",SUM(A$8:A550))</f>
        <v xml:space="preserve"> </v>
      </c>
      <c r="C550" s="71"/>
      <c r="D550" s="5"/>
      <c r="E550" s="4"/>
      <c r="F550" s="3"/>
      <c r="G550" s="139"/>
      <c r="H550" s="139"/>
      <c r="I550" s="139"/>
      <c r="J550" s="139"/>
      <c r="K550" s="139"/>
      <c r="L550" s="139"/>
      <c r="M550" s="138">
        <f t="shared" ref="M550" si="791">SUM(M549)</f>
        <v>0</v>
      </c>
      <c r="N550" s="138">
        <f t="shared" ref="N550:P550" si="792">SUM(N549)</f>
        <v>0</v>
      </c>
      <c r="O550" s="138">
        <f t="shared" si="792"/>
        <v>0</v>
      </c>
      <c r="P550" s="138">
        <f t="shared" si="792"/>
        <v>0</v>
      </c>
      <c r="Q550" s="139"/>
      <c r="R550" s="139"/>
      <c r="S550" s="139"/>
      <c r="T550" s="139"/>
      <c r="U550" s="139"/>
      <c r="V550" s="139"/>
      <c r="W550" s="106"/>
      <c r="X550" s="53">
        <v>100</v>
      </c>
    </row>
    <row r="551" spans="1:24" ht="18.75">
      <c r="A551" s="70">
        <v>1</v>
      </c>
      <c r="B551" s="140">
        <f>IF(OR(ISBLANK(C551),C551="TOTAL")," ",SUM(A$8:A551))</f>
        <v>172</v>
      </c>
      <c r="C551" s="71" t="s">
        <v>70</v>
      </c>
      <c r="D551" s="5" t="s">
        <v>69</v>
      </c>
      <c r="E551" s="4">
        <v>315</v>
      </c>
      <c r="F551" s="3" t="s">
        <v>0</v>
      </c>
      <c r="G551" s="139"/>
      <c r="H551" s="139"/>
      <c r="I551" s="139"/>
      <c r="J551" s="133" t="s">
        <v>773</v>
      </c>
      <c r="K551" s="133" t="s">
        <v>773</v>
      </c>
      <c r="L551" s="133" t="s">
        <v>773</v>
      </c>
      <c r="M551" s="12">
        <f t="shared" ref="M551" si="793">IF(RIGHT(U551)="T",(+I551-H551),0)</f>
        <v>0</v>
      </c>
      <c r="N551" s="12">
        <f t="shared" ref="N551" si="794">IF(RIGHT(U551)="U",(+I551-H551),0)</f>
        <v>0</v>
      </c>
      <c r="O551" s="12">
        <f t="shared" ref="O551" si="795">IF(RIGHT(U551)="C",(+I551-H551),0)</f>
        <v>0</v>
      </c>
      <c r="P551" s="12">
        <f t="shared" ref="P551" si="796">IF(RIGHT(U551)="D",(+I551-H551),0)</f>
        <v>0</v>
      </c>
      <c r="Q551" s="26" t="s">
        <v>772</v>
      </c>
      <c r="R551" s="26" t="s">
        <v>772</v>
      </c>
      <c r="S551" s="26" t="s">
        <v>772</v>
      </c>
      <c r="T551" s="139"/>
      <c r="U551" s="139"/>
      <c r="V551" s="139"/>
      <c r="W551" s="106"/>
      <c r="X551" s="53"/>
    </row>
    <row r="552" spans="1:24" ht="18.75">
      <c r="B552" s="140" t="str">
        <f>IF(OR(ISBLANK(C552),C552="TOTAL")," ",SUM(A$8:A552))</f>
        <v xml:space="preserve"> </v>
      </c>
      <c r="C552" s="71"/>
      <c r="D552" s="5"/>
      <c r="E552" s="4"/>
      <c r="F552" s="3"/>
      <c r="G552" s="139"/>
      <c r="H552" s="139"/>
      <c r="I552" s="139"/>
      <c r="J552" s="139"/>
      <c r="K552" s="139"/>
      <c r="L552" s="139"/>
      <c r="M552" s="138">
        <f t="shared" ref="M552" si="797">SUM(M551)</f>
        <v>0</v>
      </c>
      <c r="N552" s="138">
        <f t="shared" ref="N552:P552" si="798">SUM(N551)</f>
        <v>0</v>
      </c>
      <c r="O552" s="138">
        <f t="shared" si="798"/>
        <v>0</v>
      </c>
      <c r="P552" s="138">
        <f t="shared" si="798"/>
        <v>0</v>
      </c>
      <c r="Q552" s="139"/>
      <c r="R552" s="139"/>
      <c r="S552" s="139"/>
      <c r="T552" s="139"/>
      <c r="U552" s="139"/>
      <c r="V552" s="139"/>
      <c r="W552" s="106"/>
      <c r="X552" s="53">
        <v>100</v>
      </c>
    </row>
    <row r="553" spans="1:24" ht="18.75">
      <c r="A553" s="70">
        <v>1</v>
      </c>
      <c r="B553" s="140">
        <f>IF(OR(ISBLANK(C553),C553="TOTAL")," ",SUM(A$8:A553))</f>
        <v>173</v>
      </c>
      <c r="C553" s="71" t="s">
        <v>68</v>
      </c>
      <c r="D553" s="5" t="s">
        <v>67</v>
      </c>
      <c r="E553" s="4">
        <v>315</v>
      </c>
      <c r="F553" s="3" t="s">
        <v>0</v>
      </c>
      <c r="G553" s="139"/>
      <c r="H553" s="139"/>
      <c r="I553" s="139"/>
      <c r="J553" s="133" t="s">
        <v>773</v>
      </c>
      <c r="K553" s="133" t="s">
        <v>773</v>
      </c>
      <c r="L553" s="133" t="s">
        <v>773</v>
      </c>
      <c r="M553" s="12">
        <f t="shared" ref="M553" si="799">IF(RIGHT(U553)="T",(+I553-H553),0)</f>
        <v>0</v>
      </c>
      <c r="N553" s="12">
        <f t="shared" ref="N553" si="800">IF(RIGHT(U553)="U",(+I553-H553),0)</f>
        <v>0</v>
      </c>
      <c r="O553" s="12">
        <f t="shared" ref="O553" si="801">IF(RIGHT(U553)="C",(+I553-H553),0)</f>
        <v>0</v>
      </c>
      <c r="P553" s="12">
        <f t="shared" ref="P553" si="802">IF(RIGHT(U553)="D",(+I553-H553),0)</f>
        <v>0</v>
      </c>
      <c r="Q553" s="26" t="s">
        <v>772</v>
      </c>
      <c r="R553" s="26" t="s">
        <v>772</v>
      </c>
      <c r="S553" s="26" t="s">
        <v>772</v>
      </c>
      <c r="T553" s="139"/>
      <c r="U553" s="139"/>
      <c r="V553" s="139"/>
      <c r="W553" s="106"/>
      <c r="X553" s="53"/>
    </row>
    <row r="554" spans="1:24" ht="18.75">
      <c r="B554" s="140" t="str">
        <f>IF(OR(ISBLANK(C554),C554="TOTAL")," ",SUM(A$8:A554))</f>
        <v xml:space="preserve"> </v>
      </c>
      <c r="C554" s="71"/>
      <c r="D554" s="5"/>
      <c r="E554" s="4"/>
      <c r="F554" s="3"/>
      <c r="G554" s="139"/>
      <c r="H554" s="139"/>
      <c r="I554" s="139"/>
      <c r="J554" s="139"/>
      <c r="K554" s="139"/>
      <c r="L554" s="139"/>
      <c r="M554" s="138">
        <f t="shared" ref="M554" si="803">SUM(M553)</f>
        <v>0</v>
      </c>
      <c r="N554" s="138">
        <f t="shared" ref="N554:P554" si="804">SUM(N553)</f>
        <v>0</v>
      </c>
      <c r="O554" s="138">
        <f t="shared" si="804"/>
        <v>0</v>
      </c>
      <c r="P554" s="138">
        <f t="shared" si="804"/>
        <v>0</v>
      </c>
      <c r="Q554" s="139"/>
      <c r="R554" s="139"/>
      <c r="S554" s="139"/>
      <c r="T554" s="139"/>
      <c r="U554" s="139"/>
      <c r="V554" s="139"/>
      <c r="W554" s="106"/>
      <c r="X554" s="53">
        <v>100</v>
      </c>
    </row>
    <row r="555" spans="1:24" ht="18.75">
      <c r="A555" s="70">
        <v>1</v>
      </c>
      <c r="B555" s="140">
        <f>IF(OR(ISBLANK(C555),C555="TOTAL")," ",SUM(A$8:A555))</f>
        <v>174</v>
      </c>
      <c r="C555" s="71" t="s">
        <v>66</v>
      </c>
      <c r="D555" s="5" t="s">
        <v>65</v>
      </c>
      <c r="E555" s="4">
        <v>315</v>
      </c>
      <c r="F555" s="3" t="s">
        <v>0</v>
      </c>
      <c r="G555" s="139"/>
      <c r="H555" s="139"/>
      <c r="I555" s="139"/>
      <c r="J555" s="133" t="s">
        <v>773</v>
      </c>
      <c r="K555" s="133" t="s">
        <v>773</v>
      </c>
      <c r="L555" s="133" t="s">
        <v>773</v>
      </c>
      <c r="M555" s="12">
        <f t="shared" ref="M555" si="805">IF(RIGHT(U555)="T",(+I555-H555),0)</f>
        <v>0</v>
      </c>
      <c r="N555" s="12">
        <f t="shared" ref="N555" si="806">IF(RIGHT(U555)="U",(+I555-H555),0)</f>
        <v>0</v>
      </c>
      <c r="O555" s="12">
        <f t="shared" ref="O555" si="807">IF(RIGHT(U555)="C",(+I555-H555),0)</f>
        <v>0</v>
      </c>
      <c r="P555" s="12">
        <f t="shared" ref="P555" si="808">IF(RIGHT(U555)="D",(+I555-H555),0)</f>
        <v>0</v>
      </c>
      <c r="Q555" s="26" t="s">
        <v>772</v>
      </c>
      <c r="R555" s="26" t="s">
        <v>772</v>
      </c>
      <c r="S555" s="26" t="s">
        <v>772</v>
      </c>
      <c r="T555" s="139"/>
      <c r="U555" s="139"/>
      <c r="V555" s="139"/>
      <c r="W555" s="106"/>
      <c r="X555" s="53"/>
    </row>
    <row r="556" spans="1:24" ht="18.75">
      <c r="B556" s="140" t="str">
        <f>IF(OR(ISBLANK(C556),C556="TOTAL")," ",SUM(A$8:A556))</f>
        <v xml:space="preserve"> </v>
      </c>
      <c r="C556" s="71"/>
      <c r="D556" s="5"/>
      <c r="E556" s="4"/>
      <c r="F556" s="3"/>
      <c r="G556" s="139"/>
      <c r="H556" s="139"/>
      <c r="I556" s="139"/>
      <c r="J556" s="139"/>
      <c r="K556" s="139"/>
      <c r="L556" s="139"/>
      <c r="M556" s="138">
        <f t="shared" ref="M556" si="809">SUM(M555)</f>
        <v>0</v>
      </c>
      <c r="N556" s="138">
        <f t="shared" ref="N556:P556" si="810">SUM(N555)</f>
        <v>0</v>
      </c>
      <c r="O556" s="138">
        <f t="shared" si="810"/>
        <v>0</v>
      </c>
      <c r="P556" s="138">
        <f t="shared" si="810"/>
        <v>0</v>
      </c>
      <c r="Q556" s="139"/>
      <c r="R556" s="139"/>
      <c r="S556" s="139"/>
      <c r="T556" s="139"/>
      <c r="U556" s="139"/>
      <c r="V556" s="139"/>
      <c r="W556" s="106"/>
      <c r="X556" s="53">
        <v>100</v>
      </c>
    </row>
    <row r="557" spans="1:24" ht="31.5">
      <c r="A557" s="70">
        <v>1</v>
      </c>
      <c r="B557" s="140">
        <f>IF(OR(ISBLANK(C557),C557="TOTAL")," ",SUM(A$8:A557))</f>
        <v>175</v>
      </c>
      <c r="C557" s="71" t="s">
        <v>64</v>
      </c>
      <c r="D557" s="5" t="s">
        <v>63</v>
      </c>
      <c r="E557" s="4">
        <v>315</v>
      </c>
      <c r="F557" s="3" t="s">
        <v>0</v>
      </c>
      <c r="G557" s="139"/>
      <c r="H557" s="30">
        <v>43011.519444444442</v>
      </c>
      <c r="I557" s="30">
        <v>43011.53402777778</v>
      </c>
      <c r="J557" s="133" t="s">
        <v>773</v>
      </c>
      <c r="K557" s="133" t="s">
        <v>773</v>
      </c>
      <c r="L557" s="133" t="s">
        <v>773</v>
      </c>
      <c r="M557" s="12">
        <f>IF(RIGHT(U557)="T",(+I557-H557),0)</f>
        <v>1.4583333337213844E-2</v>
      </c>
      <c r="N557" s="12">
        <f>IF(RIGHT(U557)="U",(+I557-H557),0)</f>
        <v>0</v>
      </c>
      <c r="O557" s="12">
        <f>IF(RIGHT(U557)="C",(+I557-H557),0)</f>
        <v>0</v>
      </c>
      <c r="P557" s="12">
        <f>IF(RIGHT(U557)="D",(+I557-H557),0)</f>
        <v>0</v>
      </c>
      <c r="Q557" s="26" t="s">
        <v>772</v>
      </c>
      <c r="R557" s="26" t="s">
        <v>772</v>
      </c>
      <c r="S557" s="26" t="s">
        <v>772</v>
      </c>
      <c r="T557" s="13" t="s">
        <v>731</v>
      </c>
      <c r="U557" s="21" t="s">
        <v>498</v>
      </c>
      <c r="V557" s="14" t="s">
        <v>732</v>
      </c>
      <c r="W557" s="106"/>
      <c r="X557" s="53"/>
    </row>
    <row r="558" spans="1:24" ht="18.75">
      <c r="B558" s="140" t="str">
        <f>IF(OR(ISBLANK(C558),C558="TOTAL")," ",SUM(A$8:A558))</f>
        <v xml:space="preserve"> </v>
      </c>
      <c r="C558" s="71"/>
      <c r="D558" s="5"/>
      <c r="E558" s="4"/>
      <c r="F558" s="3"/>
      <c r="G558" s="139"/>
      <c r="H558" s="30"/>
      <c r="I558" s="30"/>
      <c r="J558" s="30"/>
      <c r="K558" s="30"/>
      <c r="L558" s="30"/>
      <c r="M558" s="138">
        <f>SUM(M557)</f>
        <v>1.4583333337213844E-2</v>
      </c>
      <c r="N558" s="138">
        <f>SUM(N557)</f>
        <v>0</v>
      </c>
      <c r="O558" s="138">
        <f t="shared" ref="O558:P558" si="811">SUM(O557)</f>
        <v>0</v>
      </c>
      <c r="P558" s="138">
        <f t="shared" si="811"/>
        <v>0</v>
      </c>
      <c r="Q558" s="138"/>
      <c r="R558" s="138"/>
      <c r="S558" s="138"/>
      <c r="T558" s="13"/>
      <c r="U558" s="21"/>
      <c r="V558" s="14"/>
      <c r="W558" s="106"/>
      <c r="X558" s="53">
        <v>99.95</v>
      </c>
    </row>
    <row r="559" spans="1:24" ht="18.75">
      <c r="A559" s="70">
        <v>1</v>
      </c>
      <c r="B559" s="140">
        <f>IF(OR(ISBLANK(C559),C559="TOTAL")," ",SUM(A$8:A559))</f>
        <v>176</v>
      </c>
      <c r="C559" s="71" t="s">
        <v>62</v>
      </c>
      <c r="D559" s="5" t="s">
        <v>61</v>
      </c>
      <c r="E559" s="4">
        <v>315</v>
      </c>
      <c r="F559" s="3" t="s">
        <v>0</v>
      </c>
      <c r="G559" s="139"/>
      <c r="H559" s="139"/>
      <c r="I559" s="139"/>
      <c r="J559" s="133" t="s">
        <v>773</v>
      </c>
      <c r="K559" s="133" t="s">
        <v>773</v>
      </c>
      <c r="L559" s="133" t="s">
        <v>773</v>
      </c>
      <c r="M559" s="12">
        <f t="shared" ref="M559" si="812">IF(RIGHT(U559)="T",(+I559-H559),0)</f>
        <v>0</v>
      </c>
      <c r="N559" s="12">
        <f t="shared" ref="N559" si="813">IF(RIGHT(U559)="U",(+I559-H559),0)</f>
        <v>0</v>
      </c>
      <c r="O559" s="12">
        <f t="shared" ref="O559" si="814">IF(RIGHT(U559)="C",(+I559-H559),0)</f>
        <v>0</v>
      </c>
      <c r="P559" s="12">
        <f t="shared" ref="P559" si="815">IF(RIGHT(U559)="D",(+I559-H559),0)</f>
        <v>0</v>
      </c>
      <c r="Q559" s="26" t="s">
        <v>772</v>
      </c>
      <c r="R559" s="26" t="s">
        <v>772</v>
      </c>
      <c r="S559" s="26" t="s">
        <v>772</v>
      </c>
      <c r="T559" s="139"/>
      <c r="U559" s="139"/>
      <c r="V559" s="139"/>
      <c r="W559" s="106"/>
      <c r="X559" s="53"/>
    </row>
    <row r="560" spans="1:24" ht="18.75">
      <c r="B560" s="140" t="str">
        <f>IF(OR(ISBLANK(C560),C560="TOTAL")," ",SUM(A$8:A560))</f>
        <v xml:space="preserve"> </v>
      </c>
      <c r="C560" s="71"/>
      <c r="D560" s="5"/>
      <c r="E560" s="4"/>
      <c r="F560" s="3"/>
      <c r="G560" s="139"/>
      <c r="H560" s="139"/>
      <c r="I560" s="139"/>
      <c r="J560" s="139"/>
      <c r="K560" s="139"/>
      <c r="L560" s="139"/>
      <c r="M560" s="138">
        <f t="shared" ref="M560" si="816">SUM(M559)</f>
        <v>0</v>
      </c>
      <c r="N560" s="138">
        <f t="shared" ref="N560:P560" si="817">SUM(N559)</f>
        <v>0</v>
      </c>
      <c r="O560" s="138">
        <f t="shared" si="817"/>
        <v>0</v>
      </c>
      <c r="P560" s="138">
        <f t="shared" si="817"/>
        <v>0</v>
      </c>
      <c r="Q560" s="139"/>
      <c r="R560" s="139"/>
      <c r="S560" s="139"/>
      <c r="T560" s="139"/>
      <c r="U560" s="139"/>
      <c r="V560" s="139"/>
      <c r="W560" s="106"/>
      <c r="X560" s="53">
        <v>100</v>
      </c>
    </row>
    <row r="561" spans="1:24" ht="18.75">
      <c r="A561" s="70">
        <v>1</v>
      </c>
      <c r="B561" s="140">
        <f>IF(OR(ISBLANK(C561),C561="TOTAL")," ",SUM(A$8:A561))</f>
        <v>177</v>
      </c>
      <c r="C561" s="71" t="s">
        <v>60</v>
      </c>
      <c r="D561" s="5" t="s">
        <v>59</v>
      </c>
      <c r="E561" s="4">
        <v>315</v>
      </c>
      <c r="F561" s="3" t="s">
        <v>0</v>
      </c>
      <c r="G561" s="139"/>
      <c r="H561" s="139"/>
      <c r="I561" s="139"/>
      <c r="J561" s="133" t="s">
        <v>773</v>
      </c>
      <c r="K561" s="133" t="s">
        <v>773</v>
      </c>
      <c r="L561" s="133" t="s">
        <v>773</v>
      </c>
      <c r="M561" s="12">
        <f t="shared" ref="M561" si="818">IF(RIGHT(U561)="T",(+I561-H561),0)</f>
        <v>0</v>
      </c>
      <c r="N561" s="12">
        <f t="shared" ref="N561" si="819">IF(RIGHT(U561)="U",(+I561-H561),0)</f>
        <v>0</v>
      </c>
      <c r="O561" s="12">
        <f t="shared" ref="O561" si="820">IF(RIGHT(U561)="C",(+I561-H561),0)</f>
        <v>0</v>
      </c>
      <c r="P561" s="12">
        <f t="shared" ref="P561" si="821">IF(RIGHT(U561)="D",(+I561-H561),0)</f>
        <v>0</v>
      </c>
      <c r="Q561" s="26" t="s">
        <v>772</v>
      </c>
      <c r="R561" s="26" t="s">
        <v>772</v>
      </c>
      <c r="S561" s="26" t="s">
        <v>772</v>
      </c>
      <c r="T561" s="139"/>
      <c r="U561" s="139"/>
      <c r="V561" s="139"/>
      <c r="W561" s="106"/>
      <c r="X561" s="53"/>
    </row>
    <row r="562" spans="1:24" ht="18.75">
      <c r="B562" s="140" t="str">
        <f>IF(OR(ISBLANK(C562),C562="TOTAL")," ",SUM(A$8:A562))</f>
        <v xml:space="preserve"> </v>
      </c>
      <c r="C562" s="71"/>
      <c r="D562" s="5"/>
      <c r="E562" s="4"/>
      <c r="F562" s="3"/>
      <c r="G562" s="139"/>
      <c r="H562" s="139"/>
      <c r="I562" s="139"/>
      <c r="J562" s="139"/>
      <c r="K562" s="139"/>
      <c r="L562" s="139"/>
      <c r="M562" s="138">
        <f t="shared" ref="M562" si="822">SUM(M561)</f>
        <v>0</v>
      </c>
      <c r="N562" s="138">
        <f t="shared" ref="N562:P562" si="823">SUM(N561)</f>
        <v>0</v>
      </c>
      <c r="O562" s="138">
        <f t="shared" si="823"/>
        <v>0</v>
      </c>
      <c r="P562" s="138">
        <f t="shared" si="823"/>
        <v>0</v>
      </c>
      <c r="Q562" s="139"/>
      <c r="R562" s="139"/>
      <c r="S562" s="139"/>
      <c r="T562" s="139"/>
      <c r="U562" s="139"/>
      <c r="V562" s="139"/>
      <c r="W562" s="106"/>
      <c r="X562" s="53">
        <v>100</v>
      </c>
    </row>
    <row r="563" spans="1:24" ht="18.75">
      <c r="A563" s="70">
        <v>1</v>
      </c>
      <c r="B563" s="140">
        <f>IF(OR(ISBLANK(C563),C563="TOTAL")," ",SUM(A$8:A563))</f>
        <v>178</v>
      </c>
      <c r="C563" s="71" t="s">
        <v>58</v>
      </c>
      <c r="D563" s="5" t="s">
        <v>57</v>
      </c>
      <c r="E563" s="4">
        <v>315</v>
      </c>
      <c r="F563" s="3" t="s">
        <v>0</v>
      </c>
      <c r="G563" s="139"/>
      <c r="H563" s="139"/>
      <c r="I563" s="139"/>
      <c r="J563" s="133" t="s">
        <v>773</v>
      </c>
      <c r="K563" s="133" t="s">
        <v>773</v>
      </c>
      <c r="L563" s="133" t="s">
        <v>773</v>
      </c>
      <c r="M563" s="12">
        <f t="shared" ref="M563" si="824">IF(RIGHT(U563)="T",(+I563-H563),0)</f>
        <v>0</v>
      </c>
      <c r="N563" s="12">
        <f t="shared" ref="N563" si="825">IF(RIGHT(U563)="U",(+I563-H563),0)</f>
        <v>0</v>
      </c>
      <c r="O563" s="12">
        <f t="shared" ref="O563" si="826">IF(RIGHT(U563)="C",(+I563-H563),0)</f>
        <v>0</v>
      </c>
      <c r="P563" s="12">
        <f t="shared" ref="P563" si="827">IF(RIGHT(U563)="D",(+I563-H563),0)</f>
        <v>0</v>
      </c>
      <c r="Q563" s="26" t="s">
        <v>772</v>
      </c>
      <c r="R563" s="26" t="s">
        <v>772</v>
      </c>
      <c r="S563" s="26" t="s">
        <v>772</v>
      </c>
      <c r="T563" s="139"/>
      <c r="U563" s="139"/>
      <c r="V563" s="139"/>
      <c r="W563" s="106"/>
      <c r="X563" s="53"/>
    </row>
    <row r="564" spans="1:24" ht="18.75">
      <c r="B564" s="140" t="str">
        <f>IF(OR(ISBLANK(C564),C564="TOTAL")," ",SUM(A$8:A564))</f>
        <v xml:space="preserve"> </v>
      </c>
      <c r="C564" s="71"/>
      <c r="D564" s="5"/>
      <c r="E564" s="4"/>
      <c r="F564" s="3"/>
      <c r="G564" s="139"/>
      <c r="H564" s="139"/>
      <c r="I564" s="139"/>
      <c r="J564" s="139"/>
      <c r="K564" s="139"/>
      <c r="L564" s="139"/>
      <c r="M564" s="138">
        <f t="shared" ref="M564" si="828">SUM(M563)</f>
        <v>0</v>
      </c>
      <c r="N564" s="138">
        <f t="shared" ref="N564:P564" si="829">SUM(N563)</f>
        <v>0</v>
      </c>
      <c r="O564" s="138">
        <f t="shared" si="829"/>
        <v>0</v>
      </c>
      <c r="P564" s="138">
        <f t="shared" si="829"/>
        <v>0</v>
      </c>
      <c r="Q564" s="139"/>
      <c r="R564" s="139"/>
      <c r="S564" s="139"/>
      <c r="T564" s="139"/>
      <c r="U564" s="139"/>
      <c r="V564" s="139"/>
      <c r="W564" s="106"/>
      <c r="X564" s="53">
        <v>100</v>
      </c>
    </row>
    <row r="565" spans="1:24" ht="18.75">
      <c r="A565" s="70">
        <v>1</v>
      </c>
      <c r="B565" s="140">
        <f>IF(OR(ISBLANK(C565),C565="TOTAL")," ",SUM(A$8:A565))</f>
        <v>179</v>
      </c>
      <c r="C565" s="71" t="s">
        <v>56</v>
      </c>
      <c r="D565" s="5" t="s">
        <v>55</v>
      </c>
      <c r="E565" s="4">
        <v>315</v>
      </c>
      <c r="F565" s="3" t="s">
        <v>0</v>
      </c>
      <c r="G565" s="139"/>
      <c r="H565" s="139"/>
      <c r="I565" s="139"/>
      <c r="J565" s="133" t="s">
        <v>773</v>
      </c>
      <c r="K565" s="133" t="s">
        <v>773</v>
      </c>
      <c r="L565" s="133" t="s">
        <v>773</v>
      </c>
      <c r="M565" s="12">
        <f t="shared" ref="M565" si="830">IF(RIGHT(U565)="T",(+I565-H565),0)</f>
        <v>0</v>
      </c>
      <c r="N565" s="12">
        <f t="shared" ref="N565" si="831">IF(RIGHT(U565)="U",(+I565-H565),0)</f>
        <v>0</v>
      </c>
      <c r="O565" s="12">
        <f t="shared" ref="O565" si="832">IF(RIGHT(U565)="C",(+I565-H565),0)</f>
        <v>0</v>
      </c>
      <c r="P565" s="12">
        <f t="shared" ref="P565" si="833">IF(RIGHT(U565)="D",(+I565-H565),0)</f>
        <v>0</v>
      </c>
      <c r="Q565" s="26" t="s">
        <v>772</v>
      </c>
      <c r="R565" s="26" t="s">
        <v>772</v>
      </c>
      <c r="S565" s="26" t="s">
        <v>772</v>
      </c>
      <c r="T565" s="139"/>
      <c r="U565" s="139"/>
      <c r="V565" s="139"/>
      <c r="W565" s="106"/>
      <c r="X565" s="53"/>
    </row>
    <row r="566" spans="1:24" ht="18.75">
      <c r="B566" s="140" t="str">
        <f>IF(OR(ISBLANK(C566),C566="TOTAL")," ",SUM(A$8:A566))</f>
        <v xml:space="preserve"> </v>
      </c>
      <c r="C566" s="71"/>
      <c r="D566" s="5"/>
      <c r="E566" s="4"/>
      <c r="F566" s="3"/>
      <c r="G566" s="139"/>
      <c r="H566" s="139"/>
      <c r="I566" s="139"/>
      <c r="J566" s="139"/>
      <c r="K566" s="139"/>
      <c r="L566" s="139"/>
      <c r="M566" s="138">
        <f t="shared" ref="M566" si="834">SUM(M565)</f>
        <v>0</v>
      </c>
      <c r="N566" s="138">
        <f t="shared" ref="N566:P566" si="835">SUM(N565)</f>
        <v>0</v>
      </c>
      <c r="O566" s="138">
        <f t="shared" si="835"/>
        <v>0</v>
      </c>
      <c r="P566" s="138">
        <f t="shared" si="835"/>
        <v>0</v>
      </c>
      <c r="Q566" s="139"/>
      <c r="R566" s="139"/>
      <c r="S566" s="139"/>
      <c r="T566" s="139"/>
      <c r="U566" s="139"/>
      <c r="V566" s="139"/>
      <c r="W566" s="106"/>
      <c r="X566" s="53">
        <v>100</v>
      </c>
    </row>
    <row r="567" spans="1:24" ht="18.75">
      <c r="A567" s="70">
        <v>1</v>
      </c>
      <c r="B567" s="140">
        <f>IF(OR(ISBLANK(C567),C567="TOTAL")," ",SUM(A$8:A567))</f>
        <v>180</v>
      </c>
      <c r="C567" s="71" t="s">
        <v>54</v>
      </c>
      <c r="D567" s="5" t="s">
        <v>53</v>
      </c>
      <c r="E567" s="4">
        <v>315</v>
      </c>
      <c r="F567" s="3" t="s">
        <v>0</v>
      </c>
      <c r="G567" s="139"/>
      <c r="H567" s="139"/>
      <c r="I567" s="139"/>
      <c r="J567" s="133" t="s">
        <v>773</v>
      </c>
      <c r="K567" s="133" t="s">
        <v>773</v>
      </c>
      <c r="L567" s="133" t="s">
        <v>773</v>
      </c>
      <c r="M567" s="12">
        <f t="shared" ref="M567" si="836">IF(RIGHT(U567)="T",(+I567-H567),0)</f>
        <v>0</v>
      </c>
      <c r="N567" s="12">
        <f t="shared" ref="N567" si="837">IF(RIGHT(U567)="U",(+I567-H567),0)</f>
        <v>0</v>
      </c>
      <c r="O567" s="12">
        <f t="shared" ref="O567" si="838">IF(RIGHT(U567)="C",(+I567-H567),0)</f>
        <v>0</v>
      </c>
      <c r="P567" s="12">
        <f t="shared" ref="P567" si="839">IF(RIGHT(U567)="D",(+I567-H567),0)</f>
        <v>0</v>
      </c>
      <c r="Q567" s="26" t="s">
        <v>772</v>
      </c>
      <c r="R567" s="26" t="s">
        <v>772</v>
      </c>
      <c r="S567" s="26" t="s">
        <v>772</v>
      </c>
      <c r="T567" s="139"/>
      <c r="U567" s="139"/>
      <c r="V567" s="139"/>
      <c r="W567" s="106"/>
      <c r="X567" s="53"/>
    </row>
    <row r="568" spans="1:24" ht="18.75">
      <c r="B568" s="140" t="str">
        <f>IF(OR(ISBLANK(C568),C568="TOTAL")," ",SUM(A$8:A568))</f>
        <v xml:space="preserve"> </v>
      </c>
      <c r="C568" s="71"/>
      <c r="D568" s="5"/>
      <c r="E568" s="4"/>
      <c r="F568" s="3"/>
      <c r="G568" s="139"/>
      <c r="H568" s="139"/>
      <c r="I568" s="139"/>
      <c r="J568" s="139"/>
      <c r="K568" s="139"/>
      <c r="L568" s="139"/>
      <c r="M568" s="138">
        <f t="shared" ref="M568" si="840">SUM(M567)</f>
        <v>0</v>
      </c>
      <c r="N568" s="138">
        <f t="shared" ref="N568:P568" si="841">SUM(N567)</f>
        <v>0</v>
      </c>
      <c r="O568" s="138">
        <f t="shared" si="841"/>
        <v>0</v>
      </c>
      <c r="P568" s="138">
        <f t="shared" si="841"/>
        <v>0</v>
      </c>
      <c r="Q568" s="139"/>
      <c r="R568" s="139"/>
      <c r="S568" s="139"/>
      <c r="T568" s="139"/>
      <c r="U568" s="139"/>
      <c r="V568" s="139"/>
      <c r="W568" s="106"/>
      <c r="X568" s="53">
        <v>100</v>
      </c>
    </row>
    <row r="569" spans="1:24" ht="18.75">
      <c r="A569" s="70">
        <v>1</v>
      </c>
      <c r="B569" s="140">
        <f>IF(OR(ISBLANK(C569),C569="TOTAL")," ",SUM(A$8:A569))</f>
        <v>181</v>
      </c>
      <c r="C569" s="71" t="s">
        <v>52</v>
      </c>
      <c r="D569" s="5" t="s">
        <v>51</v>
      </c>
      <c r="E569" s="4">
        <v>500</v>
      </c>
      <c r="F569" s="3" t="s">
        <v>0</v>
      </c>
      <c r="G569" s="139"/>
      <c r="H569" s="139"/>
      <c r="I569" s="139"/>
      <c r="J569" s="133" t="s">
        <v>773</v>
      </c>
      <c r="K569" s="133" t="s">
        <v>773</v>
      </c>
      <c r="L569" s="133" t="s">
        <v>773</v>
      </c>
      <c r="M569" s="12">
        <f t="shared" ref="M569" si="842">IF(RIGHT(U569)="T",(+I569-H569),0)</f>
        <v>0</v>
      </c>
      <c r="N569" s="12">
        <f t="shared" ref="N569" si="843">IF(RIGHT(U569)="U",(+I569-H569),0)</f>
        <v>0</v>
      </c>
      <c r="O569" s="12">
        <f t="shared" ref="O569" si="844">IF(RIGHT(U569)="C",(+I569-H569),0)</f>
        <v>0</v>
      </c>
      <c r="P569" s="12">
        <f t="shared" ref="P569" si="845">IF(RIGHT(U569)="D",(+I569-H569),0)</f>
        <v>0</v>
      </c>
      <c r="Q569" s="26" t="s">
        <v>772</v>
      </c>
      <c r="R569" s="26" t="s">
        <v>772</v>
      </c>
      <c r="S569" s="26" t="s">
        <v>772</v>
      </c>
      <c r="T569" s="139"/>
      <c r="U569" s="139"/>
      <c r="V569" s="139"/>
      <c r="W569" s="106"/>
      <c r="X569" s="53"/>
    </row>
    <row r="570" spans="1:24" ht="18.75">
      <c r="B570" s="140" t="str">
        <f>IF(OR(ISBLANK(C570),C570="TOTAL")," ",SUM(A$8:A570))</f>
        <v xml:space="preserve"> </v>
      </c>
      <c r="C570" s="71"/>
      <c r="D570" s="5"/>
      <c r="E570" s="4"/>
      <c r="F570" s="3"/>
      <c r="G570" s="139"/>
      <c r="H570" s="139"/>
      <c r="I570" s="139"/>
      <c r="J570" s="139"/>
      <c r="K570" s="139"/>
      <c r="L570" s="139"/>
      <c r="M570" s="138">
        <f t="shared" ref="M570" si="846">SUM(M569)</f>
        <v>0</v>
      </c>
      <c r="N570" s="138">
        <f t="shared" ref="N570:P570" si="847">SUM(N569)</f>
        <v>0</v>
      </c>
      <c r="O570" s="138">
        <f t="shared" si="847"/>
        <v>0</v>
      </c>
      <c r="P570" s="138">
        <f t="shared" si="847"/>
        <v>0</v>
      </c>
      <c r="Q570" s="139"/>
      <c r="R570" s="139"/>
      <c r="S570" s="139"/>
      <c r="T570" s="139"/>
      <c r="U570" s="139"/>
      <c r="V570" s="139"/>
      <c r="W570" s="106"/>
      <c r="X570" s="53">
        <v>100</v>
      </c>
    </row>
    <row r="571" spans="1:24" ht="18.75">
      <c r="A571" s="70">
        <v>1</v>
      </c>
      <c r="B571" s="140">
        <f>IF(OR(ISBLANK(C571),C571="TOTAL")," ",SUM(A$8:A571))</f>
        <v>182</v>
      </c>
      <c r="C571" s="71" t="s">
        <v>50</v>
      </c>
      <c r="D571" s="5" t="s">
        <v>49</v>
      </c>
      <c r="E571" s="4">
        <v>500</v>
      </c>
      <c r="F571" s="3" t="s">
        <v>0</v>
      </c>
      <c r="G571" s="139"/>
      <c r="H571" s="139"/>
      <c r="I571" s="139"/>
      <c r="J571" s="133" t="s">
        <v>773</v>
      </c>
      <c r="K571" s="133" t="s">
        <v>773</v>
      </c>
      <c r="L571" s="133" t="s">
        <v>773</v>
      </c>
      <c r="M571" s="12">
        <f t="shared" ref="M571" si="848">IF(RIGHT(U571)="T",(+I571-H571),0)</f>
        <v>0</v>
      </c>
      <c r="N571" s="12">
        <f t="shared" ref="N571" si="849">IF(RIGHT(U571)="U",(+I571-H571),0)</f>
        <v>0</v>
      </c>
      <c r="O571" s="12">
        <f t="shared" ref="O571" si="850">IF(RIGHT(U571)="C",(+I571-H571),0)</f>
        <v>0</v>
      </c>
      <c r="P571" s="12">
        <f t="shared" ref="P571" si="851">IF(RIGHT(U571)="D",(+I571-H571),0)</f>
        <v>0</v>
      </c>
      <c r="Q571" s="26" t="s">
        <v>772</v>
      </c>
      <c r="R571" s="26" t="s">
        <v>772</v>
      </c>
      <c r="S571" s="26" t="s">
        <v>772</v>
      </c>
      <c r="T571" s="139"/>
      <c r="U571" s="139"/>
      <c r="V571" s="139"/>
      <c r="W571" s="106"/>
      <c r="X571" s="53"/>
    </row>
    <row r="572" spans="1:24" ht="18.75">
      <c r="B572" s="140" t="str">
        <f>IF(OR(ISBLANK(C572),C572="TOTAL")," ",SUM(A$8:A572))</f>
        <v xml:space="preserve"> </v>
      </c>
      <c r="C572" s="71"/>
      <c r="D572" s="5"/>
      <c r="E572" s="4"/>
      <c r="F572" s="3"/>
      <c r="G572" s="139"/>
      <c r="H572" s="139"/>
      <c r="I572" s="139"/>
      <c r="J572" s="139"/>
      <c r="K572" s="139"/>
      <c r="L572" s="139"/>
      <c r="M572" s="138">
        <f t="shared" ref="M572" si="852">SUM(M571)</f>
        <v>0</v>
      </c>
      <c r="N572" s="138">
        <f t="shared" ref="N572:P572" si="853">SUM(N571)</f>
        <v>0</v>
      </c>
      <c r="O572" s="138">
        <f t="shared" si="853"/>
        <v>0</v>
      </c>
      <c r="P572" s="138">
        <f t="shared" si="853"/>
        <v>0</v>
      </c>
      <c r="Q572" s="139"/>
      <c r="R572" s="139"/>
      <c r="S572" s="139"/>
      <c r="T572" s="139"/>
      <c r="U572" s="139"/>
      <c r="V572" s="139"/>
      <c r="W572" s="106"/>
      <c r="X572" s="53">
        <v>100</v>
      </c>
    </row>
    <row r="573" spans="1:24" ht="18.75">
      <c r="A573" s="70">
        <v>1</v>
      </c>
      <c r="B573" s="140">
        <f>IF(OR(ISBLANK(C573),C573="TOTAL")," ",SUM(A$8:A573))</f>
        <v>183</v>
      </c>
      <c r="C573" s="71" t="s">
        <v>48</v>
      </c>
      <c r="D573" s="5" t="s">
        <v>47</v>
      </c>
      <c r="E573" s="4">
        <v>315</v>
      </c>
      <c r="F573" s="3" t="s">
        <v>0</v>
      </c>
      <c r="G573" s="139"/>
      <c r="H573" s="30">
        <v>43034.411805555559</v>
      </c>
      <c r="I573" s="30">
        <v>43034.743055555555</v>
      </c>
      <c r="J573" s="133" t="s">
        <v>773</v>
      </c>
      <c r="K573" s="133" t="s">
        <v>773</v>
      </c>
      <c r="L573" s="133" t="s">
        <v>773</v>
      </c>
      <c r="M573" s="12">
        <f>IF(RIGHT(U573)="T",(+I573-H573),0)</f>
        <v>0.33124999999563443</v>
      </c>
      <c r="N573" s="12">
        <f>IF(RIGHT(U573)="U",(+I573-H573),0)</f>
        <v>0</v>
      </c>
      <c r="O573" s="12">
        <f>IF(RIGHT(U573)="C",(+I573-H573),0)</f>
        <v>0</v>
      </c>
      <c r="P573" s="12">
        <f>IF(RIGHT(U573)="D",(+I573-H573),0)</f>
        <v>0</v>
      </c>
      <c r="Q573" s="26" t="s">
        <v>772</v>
      </c>
      <c r="R573" s="26" t="s">
        <v>772</v>
      </c>
      <c r="S573" s="26" t="s">
        <v>772</v>
      </c>
      <c r="T573" s="13" t="s">
        <v>733</v>
      </c>
      <c r="U573" s="21" t="s">
        <v>498</v>
      </c>
      <c r="V573" s="135" t="s">
        <v>734</v>
      </c>
      <c r="W573" s="106"/>
      <c r="X573" s="53"/>
    </row>
    <row r="574" spans="1:24" ht="18.75">
      <c r="B574" s="140" t="str">
        <f>IF(OR(ISBLANK(C574),C574="TOTAL")," ",SUM(A$8:A574))</f>
        <v xml:space="preserve"> </v>
      </c>
      <c r="C574" s="71"/>
      <c r="D574" s="5"/>
      <c r="E574" s="4"/>
      <c r="F574" s="3"/>
      <c r="G574" s="139"/>
      <c r="H574" s="30"/>
      <c r="I574" s="30"/>
      <c r="J574" s="30"/>
      <c r="K574" s="30"/>
      <c r="L574" s="30"/>
      <c r="M574" s="138">
        <f>SUM(M573)</f>
        <v>0.33124999999563443</v>
      </c>
      <c r="N574" s="138">
        <f>SUM(N573)</f>
        <v>0</v>
      </c>
      <c r="O574" s="138">
        <f t="shared" ref="O574:P574" si="854">SUM(O573)</f>
        <v>0</v>
      </c>
      <c r="P574" s="138">
        <f t="shared" si="854"/>
        <v>0</v>
      </c>
      <c r="Q574" s="138"/>
      <c r="R574" s="138"/>
      <c r="S574" s="138"/>
      <c r="T574" s="13"/>
      <c r="U574" s="21"/>
      <c r="V574" s="135"/>
      <c r="W574" s="106"/>
      <c r="X574" s="53">
        <v>98.53</v>
      </c>
    </row>
    <row r="575" spans="1:24" ht="18.75">
      <c r="A575" s="70">
        <v>1</v>
      </c>
      <c r="B575" s="140">
        <f>IF(OR(ISBLANK(C575),C575="TOTAL")," ",SUM(A$8:A575))</f>
        <v>184</v>
      </c>
      <c r="C575" s="71" t="s">
        <v>46</v>
      </c>
      <c r="D575" s="5" t="s">
        <v>45</v>
      </c>
      <c r="E575" s="4">
        <v>315</v>
      </c>
      <c r="F575" s="3" t="s">
        <v>0</v>
      </c>
      <c r="G575" s="139"/>
      <c r="H575" s="30">
        <v>43035.425694444442</v>
      </c>
      <c r="I575" s="30">
        <v>43035.734722222223</v>
      </c>
      <c r="J575" s="133" t="s">
        <v>773</v>
      </c>
      <c r="K575" s="133" t="s">
        <v>773</v>
      </c>
      <c r="L575" s="133" t="s">
        <v>773</v>
      </c>
      <c r="M575" s="12">
        <f>IF(RIGHT(U575)="T",(+I575-H575),0)</f>
        <v>0.30902777778101154</v>
      </c>
      <c r="N575" s="12">
        <f>IF(RIGHT(U575)="U",(+I575-H575),0)</f>
        <v>0</v>
      </c>
      <c r="O575" s="12">
        <f>IF(RIGHT(U575)="C",(+I575-H575),0)</f>
        <v>0</v>
      </c>
      <c r="P575" s="12">
        <f>IF(RIGHT(U575)="D",(+I575-H575),0)</f>
        <v>0</v>
      </c>
      <c r="Q575" s="26" t="s">
        <v>772</v>
      </c>
      <c r="R575" s="26" t="s">
        <v>772</v>
      </c>
      <c r="S575" s="26" t="s">
        <v>772</v>
      </c>
      <c r="T575" s="13" t="s">
        <v>735</v>
      </c>
      <c r="U575" s="21" t="s">
        <v>498</v>
      </c>
      <c r="V575" s="135" t="s">
        <v>734</v>
      </c>
      <c r="W575" s="106"/>
      <c r="X575" s="53"/>
    </row>
    <row r="576" spans="1:24" ht="18.75">
      <c r="B576" s="140" t="str">
        <f>IF(OR(ISBLANK(C576),C576="TOTAL")," ",SUM(A$8:A576))</f>
        <v xml:space="preserve"> </v>
      </c>
      <c r="C576" s="71"/>
      <c r="D576" s="5"/>
      <c r="E576" s="4"/>
      <c r="F576" s="3"/>
      <c r="G576" s="139"/>
      <c r="H576" s="30"/>
      <c r="I576" s="30"/>
      <c r="J576" s="30"/>
      <c r="K576" s="30"/>
      <c r="L576" s="30"/>
      <c r="M576" s="138">
        <f>SUM(M575)</f>
        <v>0.30902777778101154</v>
      </c>
      <c r="N576" s="138">
        <f>SUM(N575)</f>
        <v>0</v>
      </c>
      <c r="O576" s="138">
        <f t="shared" ref="O576:P576" si="855">SUM(O575)</f>
        <v>0</v>
      </c>
      <c r="P576" s="138">
        <f t="shared" si="855"/>
        <v>0</v>
      </c>
      <c r="Q576" s="138"/>
      <c r="R576" s="138"/>
      <c r="S576" s="138"/>
      <c r="T576" s="13"/>
      <c r="U576" s="21"/>
      <c r="V576" s="135"/>
      <c r="W576" s="106"/>
      <c r="X576" s="53">
        <v>99</v>
      </c>
    </row>
    <row r="577" spans="1:24" ht="18.75">
      <c r="A577" s="70">
        <v>1</v>
      </c>
      <c r="B577" s="140">
        <f>IF(OR(ISBLANK(C577),C577="TOTAL")," ",SUM(A$8:A577))</f>
        <v>185</v>
      </c>
      <c r="C577" s="71" t="s">
        <v>44</v>
      </c>
      <c r="D577" s="5" t="s">
        <v>43</v>
      </c>
      <c r="E577" s="4">
        <v>315</v>
      </c>
      <c r="F577" s="3" t="s">
        <v>0</v>
      </c>
      <c r="G577" s="139"/>
      <c r="H577" s="30"/>
      <c r="I577" s="30"/>
      <c r="J577" s="133" t="s">
        <v>773</v>
      </c>
      <c r="K577" s="133" t="s">
        <v>773</v>
      </c>
      <c r="L577" s="133" t="s">
        <v>773</v>
      </c>
      <c r="M577" s="12">
        <f t="shared" ref="M577" si="856">IF(RIGHT(U577)="T",(+I577-H577),0)</f>
        <v>0</v>
      </c>
      <c r="N577" s="12">
        <f t="shared" ref="N577" si="857">IF(RIGHT(U577)="U",(+I577-H577),0)</f>
        <v>0</v>
      </c>
      <c r="O577" s="12">
        <f t="shared" ref="O577" si="858">IF(RIGHT(U577)="C",(+I577-H577),0)</f>
        <v>0</v>
      </c>
      <c r="P577" s="12">
        <f t="shared" ref="P577" si="859">IF(RIGHT(U577)="D",(+I577-H577),0)</f>
        <v>0</v>
      </c>
      <c r="Q577" s="26" t="s">
        <v>772</v>
      </c>
      <c r="R577" s="26" t="s">
        <v>772</v>
      </c>
      <c r="S577" s="26" t="s">
        <v>772</v>
      </c>
      <c r="T577" s="20"/>
      <c r="U577" s="21"/>
      <c r="V577" s="135"/>
      <c r="W577" s="106"/>
      <c r="X577" s="53"/>
    </row>
    <row r="578" spans="1:24" ht="18.75">
      <c r="B578" s="140" t="str">
        <f>IF(OR(ISBLANK(C578),C578="TOTAL")," ",SUM(A$8:A578))</f>
        <v xml:space="preserve"> </v>
      </c>
      <c r="C578" s="71"/>
      <c r="D578" s="5"/>
      <c r="E578" s="4"/>
      <c r="F578" s="3"/>
      <c r="G578" s="139"/>
      <c r="H578" s="139"/>
      <c r="I578" s="139"/>
      <c r="J578" s="139"/>
      <c r="K578" s="139"/>
      <c r="L578" s="139"/>
      <c r="M578" s="138">
        <f t="shared" ref="M578" si="860">SUM(M577)</f>
        <v>0</v>
      </c>
      <c r="N578" s="138">
        <f t="shared" ref="N578:P578" si="861">SUM(N577)</f>
        <v>0</v>
      </c>
      <c r="O578" s="138">
        <f t="shared" si="861"/>
        <v>0</v>
      </c>
      <c r="P578" s="138">
        <f t="shared" si="861"/>
        <v>0</v>
      </c>
      <c r="Q578" s="139"/>
      <c r="R578" s="139"/>
      <c r="S578" s="139"/>
      <c r="T578" s="139"/>
      <c r="U578" s="139"/>
      <c r="V578" s="139"/>
      <c r="W578" s="106"/>
      <c r="X578" s="53">
        <v>100</v>
      </c>
    </row>
    <row r="579" spans="1:24" ht="18.75">
      <c r="A579" s="70">
        <v>1</v>
      </c>
      <c r="B579" s="140">
        <f>IF(OR(ISBLANK(C579),C579="TOTAL")," ",SUM(A$8:A579))</f>
        <v>186</v>
      </c>
      <c r="C579" s="71" t="s">
        <v>42</v>
      </c>
      <c r="D579" s="5" t="s">
        <v>41</v>
      </c>
      <c r="E579" s="4">
        <v>315</v>
      </c>
      <c r="F579" s="3" t="s">
        <v>0</v>
      </c>
      <c r="G579" s="139"/>
      <c r="H579" s="139"/>
      <c r="I579" s="139"/>
      <c r="J579" s="133" t="s">
        <v>773</v>
      </c>
      <c r="K579" s="133" t="s">
        <v>773</v>
      </c>
      <c r="L579" s="133" t="s">
        <v>773</v>
      </c>
      <c r="M579" s="12">
        <f t="shared" ref="M579" si="862">IF(RIGHT(U579)="T",(+I579-H579),0)</f>
        <v>0</v>
      </c>
      <c r="N579" s="12">
        <f t="shared" ref="N579" si="863">IF(RIGHT(U579)="U",(+I579-H579),0)</f>
        <v>0</v>
      </c>
      <c r="O579" s="12">
        <f t="shared" ref="O579" si="864">IF(RIGHT(U579)="C",(+I579-H579),0)</f>
        <v>0</v>
      </c>
      <c r="P579" s="12">
        <f t="shared" ref="P579" si="865">IF(RIGHT(U579)="D",(+I579-H579),0)</f>
        <v>0</v>
      </c>
      <c r="Q579" s="26" t="s">
        <v>772</v>
      </c>
      <c r="R579" s="26" t="s">
        <v>772</v>
      </c>
      <c r="S579" s="26" t="s">
        <v>772</v>
      </c>
      <c r="T579" s="139"/>
      <c r="U579" s="139"/>
      <c r="V579" s="139"/>
      <c r="W579" s="106"/>
      <c r="X579" s="53"/>
    </row>
    <row r="580" spans="1:24" ht="18.75">
      <c r="B580" s="140" t="str">
        <f>IF(OR(ISBLANK(C580),C580="TOTAL")," ",SUM(A$8:A580))</f>
        <v xml:space="preserve"> </v>
      </c>
      <c r="C580" s="71"/>
      <c r="D580" s="5"/>
      <c r="E580" s="4"/>
      <c r="F580" s="3"/>
      <c r="G580" s="139"/>
      <c r="H580" s="139"/>
      <c r="I580" s="139"/>
      <c r="J580" s="139"/>
      <c r="K580" s="139"/>
      <c r="L580" s="139"/>
      <c r="M580" s="138">
        <f t="shared" ref="M580" si="866">SUM(M579)</f>
        <v>0</v>
      </c>
      <c r="N580" s="138">
        <f t="shared" ref="N580:P580" si="867">SUM(N579)</f>
        <v>0</v>
      </c>
      <c r="O580" s="138">
        <f t="shared" si="867"/>
        <v>0</v>
      </c>
      <c r="P580" s="138">
        <f t="shared" si="867"/>
        <v>0</v>
      </c>
      <c r="Q580" s="139"/>
      <c r="R580" s="139"/>
      <c r="S580" s="139"/>
      <c r="T580" s="139"/>
      <c r="U580" s="139"/>
      <c r="V580" s="139"/>
      <c r="W580" s="106"/>
      <c r="X580" s="53">
        <v>100</v>
      </c>
    </row>
    <row r="581" spans="1:24" ht="31.5">
      <c r="A581" s="70">
        <v>1</v>
      </c>
      <c r="B581" s="140">
        <f>IF(OR(ISBLANK(C581),C581="TOTAL")," ",SUM(A$8:A581))</f>
        <v>187</v>
      </c>
      <c r="C581" s="71" t="s">
        <v>40</v>
      </c>
      <c r="D581" s="5" t="s">
        <v>39</v>
      </c>
      <c r="E581" s="4">
        <v>1500</v>
      </c>
      <c r="F581" s="3" t="s">
        <v>0</v>
      </c>
      <c r="G581" s="139"/>
      <c r="H581" s="30">
        <v>43026.140277777777</v>
      </c>
      <c r="I581" s="30">
        <v>43026.197916666664</v>
      </c>
      <c r="J581" s="133" t="s">
        <v>773</v>
      </c>
      <c r="K581" s="133" t="s">
        <v>773</v>
      </c>
      <c r="L581" s="133" t="s">
        <v>773</v>
      </c>
      <c r="M581" s="12">
        <f>IF(RIGHT(U581)="T",(+I581-H581),0)</f>
        <v>5.7638888887595385E-2</v>
      </c>
      <c r="N581" s="12">
        <f>IF(RIGHT(U581)="U",(+I581-H581),0)</f>
        <v>0</v>
      </c>
      <c r="O581" s="12">
        <f>IF(RIGHT(U581)="C",(+I581-H581),0)</f>
        <v>0</v>
      </c>
      <c r="P581" s="12">
        <f>IF(RIGHT(U581)="D",(+I581-H581),0)</f>
        <v>0</v>
      </c>
      <c r="Q581" s="26" t="s">
        <v>772</v>
      </c>
      <c r="R581" s="26" t="s">
        <v>772</v>
      </c>
      <c r="S581" s="26" t="s">
        <v>772</v>
      </c>
      <c r="T581" s="20" t="s">
        <v>736</v>
      </c>
      <c r="U581" s="21" t="s">
        <v>737</v>
      </c>
      <c r="V581" s="135" t="s">
        <v>738</v>
      </c>
      <c r="W581" s="106"/>
      <c r="X581" s="53"/>
    </row>
    <row r="582" spans="1:24" ht="18.75">
      <c r="B582" s="140" t="str">
        <f>IF(OR(ISBLANK(C582),C582="TOTAL")," ",SUM(A$8:A582))</f>
        <v xml:space="preserve"> </v>
      </c>
      <c r="C582" s="71"/>
      <c r="D582" s="5"/>
      <c r="E582" s="4"/>
      <c r="F582" s="3"/>
      <c r="G582" s="139"/>
      <c r="H582" s="30"/>
      <c r="I582" s="30"/>
      <c r="J582" s="30"/>
      <c r="K582" s="30"/>
      <c r="L582" s="30"/>
      <c r="M582" s="138">
        <f>SUM(M581)</f>
        <v>5.7638888887595385E-2</v>
      </c>
      <c r="N582" s="138">
        <f>SUM(N581)</f>
        <v>0</v>
      </c>
      <c r="O582" s="138">
        <f t="shared" ref="O582:P582" si="868">SUM(O581)</f>
        <v>0</v>
      </c>
      <c r="P582" s="138">
        <f t="shared" si="868"/>
        <v>0</v>
      </c>
      <c r="Q582" s="138"/>
      <c r="R582" s="138"/>
      <c r="S582" s="138"/>
      <c r="T582" s="20"/>
      <c r="U582" s="21"/>
      <c r="V582" s="135"/>
      <c r="W582" s="106"/>
      <c r="X582" s="53">
        <v>99.81</v>
      </c>
    </row>
    <row r="583" spans="1:24" ht="18.75">
      <c r="A583" s="70">
        <v>1</v>
      </c>
      <c r="B583" s="140">
        <f>IF(OR(ISBLANK(C583),C583="TOTAL")," ",SUM(A$8:A583))</f>
        <v>188</v>
      </c>
      <c r="C583" s="71" t="s">
        <v>38</v>
      </c>
      <c r="D583" s="5" t="s">
        <v>37</v>
      </c>
      <c r="E583" s="4">
        <v>1500</v>
      </c>
      <c r="F583" s="3" t="s">
        <v>0</v>
      </c>
      <c r="G583" s="139"/>
      <c r="H583" s="139"/>
      <c r="I583" s="139"/>
      <c r="J583" s="133" t="s">
        <v>773</v>
      </c>
      <c r="K583" s="133" t="s">
        <v>773</v>
      </c>
      <c r="L583" s="133" t="s">
        <v>773</v>
      </c>
      <c r="M583" s="12">
        <f t="shared" ref="M583" si="869">IF(RIGHT(U583)="T",(+I583-H583),0)</f>
        <v>0</v>
      </c>
      <c r="N583" s="12">
        <f t="shared" ref="N583" si="870">IF(RIGHT(U583)="U",(+I583-H583),0)</f>
        <v>0</v>
      </c>
      <c r="O583" s="12">
        <f t="shared" ref="O583" si="871">IF(RIGHT(U583)="C",(+I583-H583),0)</f>
        <v>0</v>
      </c>
      <c r="P583" s="12">
        <f t="shared" ref="P583" si="872">IF(RIGHT(U583)="D",(+I583-H583),0)</f>
        <v>0</v>
      </c>
      <c r="Q583" s="26" t="s">
        <v>772</v>
      </c>
      <c r="R583" s="26" t="s">
        <v>772</v>
      </c>
      <c r="S583" s="26" t="s">
        <v>772</v>
      </c>
      <c r="T583" s="139"/>
      <c r="U583" s="139"/>
      <c r="V583" s="139"/>
      <c r="W583" s="106"/>
      <c r="X583" s="53"/>
    </row>
    <row r="584" spans="1:24" ht="18.75">
      <c r="B584" s="140" t="str">
        <f>IF(OR(ISBLANK(C584),C584="TOTAL")," ",SUM(A$8:A584))</f>
        <v xml:space="preserve"> </v>
      </c>
      <c r="C584" s="71"/>
      <c r="D584" s="5"/>
      <c r="E584" s="4"/>
      <c r="F584" s="3"/>
      <c r="G584" s="139"/>
      <c r="H584" s="139"/>
      <c r="I584" s="139"/>
      <c r="J584" s="139"/>
      <c r="K584" s="139"/>
      <c r="L584" s="139"/>
      <c r="M584" s="138">
        <f t="shared" ref="M584" si="873">SUM(M583)</f>
        <v>0</v>
      </c>
      <c r="N584" s="138">
        <f t="shared" ref="N584:P584" si="874">SUM(N583)</f>
        <v>0</v>
      </c>
      <c r="O584" s="138">
        <f t="shared" si="874"/>
        <v>0</v>
      </c>
      <c r="P584" s="138">
        <f t="shared" si="874"/>
        <v>0</v>
      </c>
      <c r="Q584" s="139"/>
      <c r="R584" s="139"/>
      <c r="S584" s="139"/>
      <c r="T584" s="139"/>
      <c r="U584" s="139"/>
      <c r="V584" s="139"/>
      <c r="W584" s="106"/>
      <c r="X584" s="53">
        <v>100</v>
      </c>
    </row>
    <row r="585" spans="1:24" ht="18.75">
      <c r="A585" s="70">
        <v>1</v>
      </c>
      <c r="B585" s="140">
        <f>IF(OR(ISBLANK(C585),C585="TOTAL")," ",SUM(A$8:A585))</f>
        <v>189</v>
      </c>
      <c r="C585" s="71" t="s">
        <v>36</v>
      </c>
      <c r="D585" s="5" t="s">
        <v>35</v>
      </c>
      <c r="E585" s="4">
        <v>315</v>
      </c>
      <c r="F585" s="3" t="s">
        <v>0</v>
      </c>
      <c r="G585" s="139"/>
      <c r="H585" s="139"/>
      <c r="I585" s="139"/>
      <c r="J585" s="133" t="s">
        <v>773</v>
      </c>
      <c r="K585" s="133" t="s">
        <v>773</v>
      </c>
      <c r="L585" s="133" t="s">
        <v>773</v>
      </c>
      <c r="M585" s="12">
        <f t="shared" ref="M585" si="875">IF(RIGHT(U585)="T",(+I585-H585),0)</f>
        <v>0</v>
      </c>
      <c r="N585" s="12">
        <f t="shared" ref="N585" si="876">IF(RIGHT(U585)="U",(+I585-H585),0)</f>
        <v>0</v>
      </c>
      <c r="O585" s="12">
        <f t="shared" ref="O585" si="877">IF(RIGHT(U585)="C",(+I585-H585),0)</f>
        <v>0</v>
      </c>
      <c r="P585" s="12">
        <f t="shared" ref="P585" si="878">IF(RIGHT(U585)="D",(+I585-H585),0)</f>
        <v>0</v>
      </c>
      <c r="Q585" s="26" t="s">
        <v>772</v>
      </c>
      <c r="R585" s="26" t="s">
        <v>772</v>
      </c>
      <c r="S585" s="26" t="s">
        <v>772</v>
      </c>
      <c r="T585" s="139"/>
      <c r="U585" s="139"/>
      <c r="V585" s="139"/>
      <c r="W585" s="106"/>
      <c r="X585" s="53"/>
    </row>
    <row r="586" spans="1:24" ht="18.75">
      <c r="B586" s="140" t="str">
        <f>IF(OR(ISBLANK(C586),C586="TOTAL")," ",SUM(A$8:A586))</f>
        <v xml:space="preserve"> </v>
      </c>
      <c r="C586" s="71"/>
      <c r="D586" s="5"/>
      <c r="E586" s="4"/>
      <c r="F586" s="3"/>
      <c r="G586" s="139"/>
      <c r="H586" s="139"/>
      <c r="I586" s="139"/>
      <c r="J586" s="139"/>
      <c r="K586" s="139"/>
      <c r="L586" s="139"/>
      <c r="M586" s="138">
        <f t="shared" ref="M586" si="879">SUM(M585)</f>
        <v>0</v>
      </c>
      <c r="N586" s="138">
        <f t="shared" ref="N586:P586" si="880">SUM(N585)</f>
        <v>0</v>
      </c>
      <c r="O586" s="138">
        <f t="shared" si="880"/>
        <v>0</v>
      </c>
      <c r="P586" s="138">
        <f t="shared" si="880"/>
        <v>0</v>
      </c>
      <c r="Q586" s="139"/>
      <c r="R586" s="139"/>
      <c r="S586" s="139"/>
      <c r="T586" s="139"/>
      <c r="U586" s="139"/>
      <c r="V586" s="139"/>
      <c r="W586" s="106"/>
      <c r="X586" s="53">
        <v>100</v>
      </c>
    </row>
    <row r="587" spans="1:24" ht="18.75">
      <c r="A587" s="70">
        <v>1</v>
      </c>
      <c r="B587" s="140">
        <f>IF(OR(ISBLANK(C587),C587="TOTAL")," ",SUM(A$8:A587))</f>
        <v>190</v>
      </c>
      <c r="C587" s="71" t="s">
        <v>34</v>
      </c>
      <c r="D587" s="5" t="s">
        <v>33</v>
      </c>
      <c r="E587" s="4">
        <v>315</v>
      </c>
      <c r="F587" s="3" t="s">
        <v>0</v>
      </c>
      <c r="G587" s="139"/>
      <c r="H587" s="139"/>
      <c r="I587" s="139"/>
      <c r="J587" s="133" t="s">
        <v>773</v>
      </c>
      <c r="K587" s="133" t="s">
        <v>773</v>
      </c>
      <c r="L587" s="133" t="s">
        <v>773</v>
      </c>
      <c r="M587" s="12">
        <f t="shared" ref="M587" si="881">IF(RIGHT(U587)="T",(+I587-H587),0)</f>
        <v>0</v>
      </c>
      <c r="N587" s="12">
        <f t="shared" ref="N587" si="882">IF(RIGHT(U587)="U",(+I587-H587),0)</f>
        <v>0</v>
      </c>
      <c r="O587" s="12">
        <f t="shared" ref="O587" si="883">IF(RIGHT(U587)="C",(+I587-H587),0)</f>
        <v>0</v>
      </c>
      <c r="P587" s="12">
        <f t="shared" ref="P587" si="884">IF(RIGHT(U587)="D",(+I587-H587),0)</f>
        <v>0</v>
      </c>
      <c r="Q587" s="26" t="s">
        <v>772</v>
      </c>
      <c r="R587" s="26" t="s">
        <v>772</v>
      </c>
      <c r="S587" s="26" t="s">
        <v>772</v>
      </c>
      <c r="T587" s="139"/>
      <c r="U587" s="139"/>
      <c r="V587" s="139"/>
      <c r="W587" s="106"/>
      <c r="X587" s="53"/>
    </row>
    <row r="588" spans="1:24" ht="18.75">
      <c r="B588" s="140" t="str">
        <f>IF(OR(ISBLANK(C588),C588="TOTAL")," ",SUM(A$8:A588))</f>
        <v xml:space="preserve"> </v>
      </c>
      <c r="C588" s="71"/>
      <c r="D588" s="5"/>
      <c r="E588" s="4"/>
      <c r="F588" s="3"/>
      <c r="G588" s="139"/>
      <c r="H588" s="139"/>
      <c r="I588" s="139"/>
      <c r="J588" s="139"/>
      <c r="K588" s="139"/>
      <c r="L588" s="139"/>
      <c r="M588" s="138">
        <f t="shared" ref="M588" si="885">SUM(M587)</f>
        <v>0</v>
      </c>
      <c r="N588" s="138">
        <f t="shared" ref="N588:P588" si="886">SUM(N587)</f>
        <v>0</v>
      </c>
      <c r="O588" s="138">
        <f t="shared" si="886"/>
        <v>0</v>
      </c>
      <c r="P588" s="138">
        <f t="shared" si="886"/>
        <v>0</v>
      </c>
      <c r="Q588" s="139"/>
      <c r="R588" s="139"/>
      <c r="S588" s="139"/>
      <c r="T588" s="139"/>
      <c r="U588" s="139"/>
      <c r="V588" s="139"/>
      <c r="W588" s="106"/>
      <c r="X588" s="53">
        <v>100</v>
      </c>
    </row>
    <row r="589" spans="1:24" ht="18.75">
      <c r="A589" s="70">
        <v>1</v>
      </c>
      <c r="B589" s="140">
        <f>IF(OR(ISBLANK(C589),C589="TOTAL")," ",SUM(A$8:A589))</f>
        <v>191</v>
      </c>
      <c r="C589" s="71" t="s">
        <v>32</v>
      </c>
      <c r="D589" s="5" t="s">
        <v>31</v>
      </c>
      <c r="E589" s="4">
        <v>315</v>
      </c>
      <c r="F589" s="3" t="s">
        <v>0</v>
      </c>
      <c r="G589" s="139"/>
      <c r="H589" s="139"/>
      <c r="I589" s="139"/>
      <c r="J589" s="133" t="s">
        <v>773</v>
      </c>
      <c r="K589" s="133" t="s">
        <v>773</v>
      </c>
      <c r="L589" s="133" t="s">
        <v>773</v>
      </c>
      <c r="M589" s="12">
        <f t="shared" ref="M589" si="887">IF(RIGHT(U589)="T",(+I589-H589),0)</f>
        <v>0</v>
      </c>
      <c r="N589" s="12">
        <f t="shared" ref="N589" si="888">IF(RIGHT(U589)="U",(+I589-H589),0)</f>
        <v>0</v>
      </c>
      <c r="O589" s="12">
        <f t="shared" ref="O589" si="889">IF(RIGHT(U589)="C",(+I589-H589),0)</f>
        <v>0</v>
      </c>
      <c r="P589" s="12">
        <f t="shared" ref="P589" si="890">IF(RIGHT(U589)="D",(+I589-H589),0)</f>
        <v>0</v>
      </c>
      <c r="Q589" s="26" t="s">
        <v>772</v>
      </c>
      <c r="R589" s="26" t="s">
        <v>772</v>
      </c>
      <c r="S589" s="26" t="s">
        <v>772</v>
      </c>
      <c r="T589" s="139"/>
      <c r="U589" s="139"/>
      <c r="V589" s="139"/>
      <c r="W589" s="106"/>
      <c r="X589" s="53"/>
    </row>
    <row r="590" spans="1:24" ht="18.75">
      <c r="B590" s="140" t="str">
        <f>IF(OR(ISBLANK(C590),C590="TOTAL")," ",SUM(A$8:A590))</f>
        <v xml:space="preserve"> </v>
      </c>
      <c r="C590" s="71"/>
      <c r="D590" s="5"/>
      <c r="E590" s="4"/>
      <c r="F590" s="3"/>
      <c r="G590" s="139"/>
      <c r="H590" s="139"/>
      <c r="I590" s="139"/>
      <c r="J590" s="139"/>
      <c r="K590" s="139"/>
      <c r="L590" s="139"/>
      <c r="M590" s="138">
        <f t="shared" ref="M590" si="891">SUM(M589)</f>
        <v>0</v>
      </c>
      <c r="N590" s="138">
        <f t="shared" ref="N590:P590" si="892">SUM(N589)</f>
        <v>0</v>
      </c>
      <c r="O590" s="138">
        <f t="shared" si="892"/>
        <v>0</v>
      </c>
      <c r="P590" s="138">
        <f t="shared" si="892"/>
        <v>0</v>
      </c>
      <c r="Q590" s="139"/>
      <c r="R590" s="139"/>
      <c r="S590" s="139"/>
      <c r="T590" s="139"/>
      <c r="U590" s="139"/>
      <c r="V590" s="139"/>
      <c r="W590" s="106"/>
      <c r="X590" s="53">
        <v>100</v>
      </c>
    </row>
    <row r="591" spans="1:24" ht="18.75">
      <c r="A591" s="70">
        <v>1</v>
      </c>
      <c r="B591" s="140">
        <f>IF(OR(ISBLANK(C591),C591="TOTAL")," ",SUM(A$8:A591))</f>
        <v>192</v>
      </c>
      <c r="C591" s="71" t="s">
        <v>30</v>
      </c>
      <c r="D591" s="5" t="s">
        <v>29</v>
      </c>
      <c r="E591" s="4">
        <v>500</v>
      </c>
      <c r="F591" s="3" t="s">
        <v>0</v>
      </c>
      <c r="G591" s="139"/>
      <c r="H591" s="139"/>
      <c r="I591" s="139"/>
      <c r="J591" s="133" t="s">
        <v>773</v>
      </c>
      <c r="K591" s="133" t="s">
        <v>773</v>
      </c>
      <c r="L591" s="133" t="s">
        <v>773</v>
      </c>
      <c r="M591" s="12">
        <f t="shared" ref="M591" si="893">IF(RIGHT(U591)="T",(+I591-H591),0)</f>
        <v>0</v>
      </c>
      <c r="N591" s="12">
        <f t="shared" ref="N591" si="894">IF(RIGHT(U591)="U",(+I591-H591),0)</f>
        <v>0</v>
      </c>
      <c r="O591" s="12">
        <f t="shared" ref="O591" si="895">IF(RIGHT(U591)="C",(+I591-H591),0)</f>
        <v>0</v>
      </c>
      <c r="P591" s="12">
        <f t="shared" ref="P591" si="896">IF(RIGHT(U591)="D",(+I591-H591),0)</f>
        <v>0</v>
      </c>
      <c r="Q591" s="26" t="s">
        <v>772</v>
      </c>
      <c r="R591" s="26" t="s">
        <v>772</v>
      </c>
      <c r="S591" s="26" t="s">
        <v>772</v>
      </c>
      <c r="T591" s="139"/>
      <c r="U591" s="139"/>
      <c r="V591" s="139"/>
      <c r="W591" s="106"/>
      <c r="X591" s="53"/>
    </row>
    <row r="592" spans="1:24" ht="18.75">
      <c r="B592" s="140" t="str">
        <f>IF(OR(ISBLANK(C592),C592="TOTAL")," ",SUM(A$8:A592))</f>
        <v xml:space="preserve"> </v>
      </c>
      <c r="C592" s="71"/>
      <c r="D592" s="5"/>
      <c r="E592" s="4"/>
      <c r="F592" s="3"/>
      <c r="G592" s="139"/>
      <c r="H592" s="139"/>
      <c r="I592" s="139"/>
      <c r="J592" s="139"/>
      <c r="K592" s="139"/>
      <c r="L592" s="139"/>
      <c r="M592" s="138">
        <f t="shared" ref="M592" si="897">SUM(M591)</f>
        <v>0</v>
      </c>
      <c r="N592" s="138">
        <f t="shared" ref="N592:P592" si="898">SUM(N591)</f>
        <v>0</v>
      </c>
      <c r="O592" s="138">
        <f t="shared" si="898"/>
        <v>0</v>
      </c>
      <c r="P592" s="138">
        <f t="shared" si="898"/>
        <v>0</v>
      </c>
      <c r="Q592" s="139"/>
      <c r="R592" s="139"/>
      <c r="S592" s="139"/>
      <c r="T592" s="139"/>
      <c r="U592" s="139"/>
      <c r="V592" s="139"/>
      <c r="W592" s="106"/>
      <c r="X592" s="53">
        <v>100</v>
      </c>
    </row>
    <row r="593" spans="1:24" ht="18.75">
      <c r="A593" s="70">
        <v>1</v>
      </c>
      <c r="B593" s="140">
        <f>IF(OR(ISBLANK(C593),C593="TOTAL")," ",SUM(A$8:A593))</f>
        <v>193</v>
      </c>
      <c r="C593" s="71" t="s">
        <v>28</v>
      </c>
      <c r="D593" s="5" t="s">
        <v>27</v>
      </c>
      <c r="E593" s="4">
        <v>315</v>
      </c>
      <c r="F593" s="3" t="s">
        <v>0</v>
      </c>
      <c r="G593" s="139"/>
      <c r="H593" s="30">
        <v>43024.370833333334</v>
      </c>
      <c r="I593" s="30">
        <v>43024.743055555555</v>
      </c>
      <c r="J593" s="133" t="s">
        <v>773</v>
      </c>
      <c r="K593" s="133" t="s">
        <v>773</v>
      </c>
      <c r="L593" s="133" t="s">
        <v>773</v>
      </c>
      <c r="M593" s="12">
        <f>IF(RIGHT(U593)="T",(+I593-H593),0)</f>
        <v>0.37222222222044365</v>
      </c>
      <c r="N593" s="12">
        <f>IF(RIGHT(U593)="U",(+I593-H593),0)</f>
        <v>0</v>
      </c>
      <c r="O593" s="12">
        <f>IF(RIGHT(U593)="C",(+I593-H593),0)</f>
        <v>0</v>
      </c>
      <c r="P593" s="12">
        <f>IF(RIGHT(U593)="D",(+I593-H593),0)</f>
        <v>0</v>
      </c>
      <c r="Q593" s="26" t="s">
        <v>772</v>
      </c>
      <c r="R593" s="26" t="s">
        <v>772</v>
      </c>
      <c r="S593" s="26" t="s">
        <v>772</v>
      </c>
      <c r="T593" s="13" t="s">
        <v>739</v>
      </c>
      <c r="U593" s="21" t="s">
        <v>498</v>
      </c>
      <c r="V593" s="135" t="s">
        <v>734</v>
      </c>
      <c r="W593" s="106"/>
      <c r="X593" s="53"/>
    </row>
    <row r="594" spans="1:24" ht="18.75">
      <c r="B594" s="140" t="str">
        <f>IF(OR(ISBLANK(C594),C594="TOTAL")," ",SUM(A$8:A594))</f>
        <v xml:space="preserve"> </v>
      </c>
      <c r="C594" s="71"/>
      <c r="D594" s="5"/>
      <c r="E594" s="4"/>
      <c r="F594" s="3"/>
      <c r="G594" s="139"/>
      <c r="H594" s="30"/>
      <c r="I594" s="30"/>
      <c r="J594" s="30"/>
      <c r="K594" s="30"/>
      <c r="L594" s="30"/>
      <c r="M594" s="138">
        <f>SUM(M593)</f>
        <v>0.37222222222044365</v>
      </c>
      <c r="N594" s="138">
        <f>SUM(N593)</f>
        <v>0</v>
      </c>
      <c r="O594" s="138">
        <f t="shared" ref="O594:P594" si="899">SUM(O593)</f>
        <v>0</v>
      </c>
      <c r="P594" s="138">
        <f t="shared" si="899"/>
        <v>0</v>
      </c>
      <c r="Q594" s="138"/>
      <c r="R594" s="138"/>
      <c r="S594" s="138"/>
      <c r="T594" s="13"/>
      <c r="U594" s="21"/>
      <c r="V594" s="135"/>
      <c r="W594" s="106"/>
      <c r="X594" s="53">
        <v>98.8</v>
      </c>
    </row>
    <row r="595" spans="1:24" ht="18.75">
      <c r="A595" s="70">
        <v>1</v>
      </c>
      <c r="B595" s="140">
        <f>IF(OR(ISBLANK(C595),C595="TOTAL")," ",SUM(A$8:A595))</f>
        <v>194</v>
      </c>
      <c r="C595" s="71" t="s">
        <v>26</v>
      </c>
      <c r="D595" s="5" t="s">
        <v>25</v>
      </c>
      <c r="E595" s="4">
        <v>315</v>
      </c>
      <c r="F595" s="3" t="s">
        <v>0</v>
      </c>
      <c r="G595" s="139"/>
      <c r="H595" s="139"/>
      <c r="I595" s="139"/>
      <c r="J595" s="133" t="s">
        <v>773</v>
      </c>
      <c r="K595" s="133" t="s">
        <v>773</v>
      </c>
      <c r="L595" s="133" t="s">
        <v>773</v>
      </c>
      <c r="M595" s="12">
        <f t="shared" ref="M595" si="900">IF(RIGHT(U595)="T",(+I595-H595),0)</f>
        <v>0</v>
      </c>
      <c r="N595" s="12">
        <f t="shared" ref="N595" si="901">IF(RIGHT(U595)="U",(+I595-H595),0)</f>
        <v>0</v>
      </c>
      <c r="O595" s="12">
        <f t="shared" ref="O595" si="902">IF(RIGHT(U595)="C",(+I595-H595),0)</f>
        <v>0</v>
      </c>
      <c r="P595" s="12">
        <f t="shared" ref="P595" si="903">IF(RIGHT(U595)="D",(+I595-H595),0)</f>
        <v>0</v>
      </c>
      <c r="Q595" s="26" t="s">
        <v>772</v>
      </c>
      <c r="R595" s="26" t="s">
        <v>772</v>
      </c>
      <c r="S595" s="26" t="s">
        <v>772</v>
      </c>
      <c r="T595" s="139"/>
      <c r="U595" s="139"/>
      <c r="V595" s="139"/>
      <c r="W595" s="106"/>
      <c r="X595" s="53"/>
    </row>
    <row r="596" spans="1:24" ht="18.75">
      <c r="B596" s="140" t="str">
        <f>IF(OR(ISBLANK(C596),C596="TOTAL")," ",SUM(A$8:A596))</f>
        <v xml:space="preserve"> </v>
      </c>
      <c r="C596" s="71"/>
      <c r="D596" s="5"/>
      <c r="E596" s="4"/>
      <c r="F596" s="3"/>
      <c r="G596" s="139"/>
      <c r="H596" s="139"/>
      <c r="I596" s="139"/>
      <c r="J596" s="139"/>
      <c r="K596" s="139"/>
      <c r="L596" s="139"/>
      <c r="M596" s="138">
        <f t="shared" ref="M596" si="904">SUM(M595)</f>
        <v>0</v>
      </c>
      <c r="N596" s="138">
        <f t="shared" ref="N596:P596" si="905">SUM(N595)</f>
        <v>0</v>
      </c>
      <c r="O596" s="138">
        <f t="shared" si="905"/>
        <v>0</v>
      </c>
      <c r="P596" s="138">
        <f t="shared" si="905"/>
        <v>0</v>
      </c>
      <c r="Q596" s="139"/>
      <c r="R596" s="139"/>
      <c r="S596" s="139"/>
      <c r="T596" s="139"/>
      <c r="U596" s="139"/>
      <c r="V596" s="139"/>
      <c r="W596" s="106"/>
      <c r="X596" s="53">
        <v>100</v>
      </c>
    </row>
    <row r="597" spans="1:24" ht="18.75">
      <c r="A597" s="70">
        <v>1</v>
      </c>
      <c r="B597" s="140">
        <f>IF(OR(ISBLANK(C597),C597="TOTAL")," ",SUM(A$8:A597))</f>
        <v>195</v>
      </c>
      <c r="C597" s="71" t="s">
        <v>24</v>
      </c>
      <c r="D597" s="5" t="s">
        <v>23</v>
      </c>
      <c r="E597" s="4">
        <v>315</v>
      </c>
      <c r="F597" s="3" t="s">
        <v>0</v>
      </c>
      <c r="G597" s="139"/>
      <c r="H597" s="139"/>
      <c r="I597" s="139"/>
      <c r="J597" s="133" t="s">
        <v>773</v>
      </c>
      <c r="K597" s="133" t="s">
        <v>773</v>
      </c>
      <c r="L597" s="133" t="s">
        <v>773</v>
      </c>
      <c r="M597" s="12">
        <f t="shared" ref="M597" si="906">IF(RIGHT(U597)="T",(+I597-H597),0)</f>
        <v>0</v>
      </c>
      <c r="N597" s="12">
        <f t="shared" ref="N597" si="907">IF(RIGHT(U597)="U",(+I597-H597),0)</f>
        <v>0</v>
      </c>
      <c r="O597" s="12">
        <f t="shared" ref="O597" si="908">IF(RIGHT(U597)="C",(+I597-H597),0)</f>
        <v>0</v>
      </c>
      <c r="P597" s="12">
        <f t="shared" ref="P597" si="909">IF(RIGHT(U597)="D",(+I597-H597),0)</f>
        <v>0</v>
      </c>
      <c r="Q597" s="26" t="s">
        <v>772</v>
      </c>
      <c r="R597" s="26" t="s">
        <v>772</v>
      </c>
      <c r="S597" s="26" t="s">
        <v>772</v>
      </c>
      <c r="T597" s="139"/>
      <c r="U597" s="139"/>
      <c r="V597" s="139"/>
      <c r="W597" s="106"/>
      <c r="X597" s="53"/>
    </row>
    <row r="598" spans="1:24" ht="18.75">
      <c r="B598" s="140" t="str">
        <f>IF(OR(ISBLANK(C598),C598="TOTAL")," ",SUM(A$8:A598))</f>
        <v xml:space="preserve"> </v>
      </c>
      <c r="C598" s="71"/>
      <c r="D598" s="5"/>
      <c r="E598" s="4"/>
      <c r="F598" s="3"/>
      <c r="G598" s="139"/>
      <c r="H598" s="139"/>
      <c r="I598" s="139"/>
      <c r="J598" s="139"/>
      <c r="K598" s="139"/>
      <c r="L598" s="139"/>
      <c r="M598" s="138">
        <f t="shared" ref="M598" si="910">SUM(M597)</f>
        <v>0</v>
      </c>
      <c r="N598" s="138">
        <f t="shared" ref="N598:P598" si="911">SUM(N597)</f>
        <v>0</v>
      </c>
      <c r="O598" s="138">
        <f t="shared" si="911"/>
        <v>0</v>
      </c>
      <c r="P598" s="138">
        <f t="shared" si="911"/>
        <v>0</v>
      </c>
      <c r="Q598" s="139"/>
      <c r="R598" s="139"/>
      <c r="S598" s="139"/>
      <c r="T598" s="139"/>
      <c r="U598" s="139"/>
      <c r="V598" s="139"/>
      <c r="W598" s="106"/>
      <c r="X598" s="53">
        <v>100</v>
      </c>
    </row>
    <row r="599" spans="1:24" ht="18.75">
      <c r="A599" s="70">
        <v>1</v>
      </c>
      <c r="B599" s="140">
        <f>IF(OR(ISBLANK(C599),C599="TOTAL")," ",SUM(A$8:A599))</f>
        <v>196</v>
      </c>
      <c r="C599" s="71" t="s">
        <v>22</v>
      </c>
      <c r="D599" s="5" t="s">
        <v>21</v>
      </c>
      <c r="E599" s="4">
        <v>315</v>
      </c>
      <c r="F599" s="3" t="s">
        <v>0</v>
      </c>
      <c r="G599" s="139"/>
      <c r="H599" s="139"/>
      <c r="I599" s="139"/>
      <c r="J599" s="133" t="s">
        <v>773</v>
      </c>
      <c r="K599" s="133" t="s">
        <v>773</v>
      </c>
      <c r="L599" s="133" t="s">
        <v>773</v>
      </c>
      <c r="M599" s="12">
        <f t="shared" ref="M599" si="912">IF(RIGHT(U599)="T",(+I599-H599),0)</f>
        <v>0</v>
      </c>
      <c r="N599" s="12">
        <f t="shared" ref="N599" si="913">IF(RIGHT(U599)="U",(+I599-H599),0)</f>
        <v>0</v>
      </c>
      <c r="O599" s="12">
        <f t="shared" ref="O599" si="914">IF(RIGHT(U599)="C",(+I599-H599),0)</f>
        <v>0</v>
      </c>
      <c r="P599" s="12">
        <f t="shared" ref="P599" si="915">IF(RIGHT(U599)="D",(+I599-H599),0)</f>
        <v>0</v>
      </c>
      <c r="Q599" s="26" t="s">
        <v>772</v>
      </c>
      <c r="R599" s="26" t="s">
        <v>772</v>
      </c>
      <c r="S599" s="26" t="s">
        <v>772</v>
      </c>
      <c r="T599" s="139"/>
      <c r="U599" s="139"/>
      <c r="V599" s="139"/>
      <c r="W599" s="106"/>
      <c r="X599" s="53"/>
    </row>
    <row r="600" spans="1:24" ht="18.75">
      <c r="B600" s="140" t="str">
        <f>IF(OR(ISBLANK(C600),C600="TOTAL")," ",SUM(A$8:A600))</f>
        <v xml:space="preserve"> </v>
      </c>
      <c r="C600" s="71"/>
      <c r="D600" s="5"/>
      <c r="E600" s="4"/>
      <c r="F600" s="3"/>
      <c r="G600" s="139"/>
      <c r="H600" s="139"/>
      <c r="I600" s="139"/>
      <c r="J600" s="139"/>
      <c r="K600" s="139"/>
      <c r="L600" s="139"/>
      <c r="M600" s="138">
        <f t="shared" ref="M600" si="916">SUM(M599)</f>
        <v>0</v>
      </c>
      <c r="N600" s="138">
        <f t="shared" ref="N600:P600" si="917">SUM(N599)</f>
        <v>0</v>
      </c>
      <c r="O600" s="138">
        <f t="shared" si="917"/>
        <v>0</v>
      </c>
      <c r="P600" s="138">
        <f t="shared" si="917"/>
        <v>0</v>
      </c>
      <c r="Q600" s="139"/>
      <c r="R600" s="139"/>
      <c r="S600" s="139"/>
      <c r="T600" s="139"/>
      <c r="U600" s="139"/>
      <c r="V600" s="139"/>
      <c r="W600" s="106"/>
      <c r="X600" s="53">
        <v>100</v>
      </c>
    </row>
    <row r="601" spans="1:24" ht="18.75">
      <c r="A601" s="70">
        <v>1</v>
      </c>
      <c r="B601" s="140">
        <f>IF(OR(ISBLANK(C601),C601="TOTAL")," ",SUM(A$8:A601))</f>
        <v>197</v>
      </c>
      <c r="C601" s="71" t="s">
        <v>20</v>
      </c>
      <c r="D601" s="5" t="s">
        <v>19</v>
      </c>
      <c r="E601" s="4">
        <v>315</v>
      </c>
      <c r="F601" s="3" t="s">
        <v>0</v>
      </c>
      <c r="G601" s="139"/>
      <c r="H601" s="139"/>
      <c r="I601" s="139"/>
      <c r="J601" s="133" t="s">
        <v>773</v>
      </c>
      <c r="K601" s="133" t="s">
        <v>773</v>
      </c>
      <c r="L601" s="133" t="s">
        <v>773</v>
      </c>
      <c r="M601" s="12">
        <f t="shared" ref="M601" si="918">IF(RIGHT(U601)="T",(+I601-H601),0)</f>
        <v>0</v>
      </c>
      <c r="N601" s="12">
        <f t="shared" ref="N601" si="919">IF(RIGHT(U601)="U",(+I601-H601),0)</f>
        <v>0</v>
      </c>
      <c r="O601" s="12">
        <f t="shared" ref="O601" si="920">IF(RIGHT(U601)="C",(+I601-H601),0)</f>
        <v>0</v>
      </c>
      <c r="P601" s="12">
        <f t="shared" ref="P601" si="921">IF(RIGHT(U601)="D",(+I601-H601),0)</f>
        <v>0</v>
      </c>
      <c r="Q601" s="26" t="s">
        <v>772</v>
      </c>
      <c r="R601" s="26" t="s">
        <v>772</v>
      </c>
      <c r="S601" s="26" t="s">
        <v>772</v>
      </c>
      <c r="T601" s="139"/>
      <c r="U601" s="139"/>
      <c r="V601" s="139"/>
      <c r="W601" s="106"/>
      <c r="X601" s="53"/>
    </row>
    <row r="602" spans="1:24" ht="18.75">
      <c r="B602" s="140" t="str">
        <f>IF(OR(ISBLANK(C602),C602="TOTAL")," ",SUM(A$8:A602))</f>
        <v xml:space="preserve"> </v>
      </c>
      <c r="C602" s="71"/>
      <c r="D602" s="5"/>
      <c r="E602" s="4"/>
      <c r="F602" s="3"/>
      <c r="G602" s="139"/>
      <c r="H602" s="139"/>
      <c r="I602" s="139"/>
      <c r="J602" s="139"/>
      <c r="K602" s="139"/>
      <c r="L602" s="139"/>
      <c r="M602" s="138">
        <f t="shared" ref="M602" si="922">SUM(M601)</f>
        <v>0</v>
      </c>
      <c r="N602" s="138">
        <f t="shared" ref="N602:P602" si="923">SUM(N601)</f>
        <v>0</v>
      </c>
      <c r="O602" s="138">
        <f t="shared" si="923"/>
        <v>0</v>
      </c>
      <c r="P602" s="138">
        <f t="shared" si="923"/>
        <v>0</v>
      </c>
      <c r="Q602" s="139"/>
      <c r="R602" s="139"/>
      <c r="S602" s="139"/>
      <c r="T602" s="139"/>
      <c r="U602" s="139"/>
      <c r="V602" s="139"/>
      <c r="W602" s="106"/>
      <c r="X602" s="53">
        <v>100</v>
      </c>
    </row>
    <row r="603" spans="1:24" ht="18.75">
      <c r="A603" s="70">
        <v>1</v>
      </c>
      <c r="B603" s="140">
        <f>IF(OR(ISBLANK(C603),C603="TOTAL")," ",SUM(A$8:A603))</f>
        <v>198</v>
      </c>
      <c r="C603" s="71" t="s">
        <v>18</v>
      </c>
      <c r="D603" s="5" t="s">
        <v>17</v>
      </c>
      <c r="E603" s="4">
        <v>500</v>
      </c>
      <c r="F603" s="3" t="s">
        <v>0</v>
      </c>
      <c r="G603" s="139"/>
      <c r="H603" s="139"/>
      <c r="I603" s="139"/>
      <c r="J603" s="133" t="s">
        <v>773</v>
      </c>
      <c r="K603" s="133" t="s">
        <v>773</v>
      </c>
      <c r="L603" s="133" t="s">
        <v>773</v>
      </c>
      <c r="M603" s="12">
        <f t="shared" ref="M603" si="924">IF(RIGHT(U603)="T",(+I603-H603),0)</f>
        <v>0</v>
      </c>
      <c r="N603" s="12">
        <f t="shared" ref="N603" si="925">IF(RIGHT(U603)="U",(+I603-H603),0)</f>
        <v>0</v>
      </c>
      <c r="O603" s="12">
        <f t="shared" ref="O603" si="926">IF(RIGHT(U603)="C",(+I603-H603),0)</f>
        <v>0</v>
      </c>
      <c r="P603" s="12">
        <f t="shared" ref="P603" si="927">IF(RIGHT(U603)="D",(+I603-H603),0)</f>
        <v>0</v>
      </c>
      <c r="Q603" s="26" t="s">
        <v>772</v>
      </c>
      <c r="R603" s="26" t="s">
        <v>772</v>
      </c>
      <c r="S603" s="26" t="s">
        <v>772</v>
      </c>
      <c r="T603" s="139"/>
      <c r="U603" s="139"/>
      <c r="V603" s="139"/>
      <c r="W603" s="106"/>
      <c r="X603" s="53"/>
    </row>
    <row r="604" spans="1:24" ht="18.75">
      <c r="B604" s="140" t="str">
        <f>IF(OR(ISBLANK(C604),C604="TOTAL")," ",SUM(A$8:A604))</f>
        <v xml:space="preserve"> </v>
      </c>
      <c r="C604" s="71"/>
      <c r="D604" s="5"/>
      <c r="E604" s="4"/>
      <c r="F604" s="3"/>
      <c r="G604" s="139"/>
      <c r="H604" s="139"/>
      <c r="I604" s="139"/>
      <c r="J604" s="139"/>
      <c r="K604" s="139"/>
      <c r="L604" s="139"/>
      <c r="M604" s="138">
        <f t="shared" ref="M604" si="928">SUM(M603)</f>
        <v>0</v>
      </c>
      <c r="N604" s="138">
        <f t="shared" ref="N604:P604" si="929">SUM(N603)</f>
        <v>0</v>
      </c>
      <c r="O604" s="138">
        <f t="shared" si="929"/>
        <v>0</v>
      </c>
      <c r="P604" s="138">
        <f t="shared" si="929"/>
        <v>0</v>
      </c>
      <c r="Q604" s="139"/>
      <c r="R604" s="139"/>
      <c r="S604" s="139"/>
      <c r="T604" s="139"/>
      <c r="U604" s="139"/>
      <c r="V604" s="139"/>
      <c r="W604" s="106"/>
      <c r="X604" s="53">
        <v>100</v>
      </c>
    </row>
    <row r="605" spans="1:24" ht="18.75">
      <c r="A605" s="70">
        <v>1</v>
      </c>
      <c r="B605" s="140">
        <f>IF(OR(ISBLANK(C605),C605="TOTAL")," ",SUM(A$8:A605))</f>
        <v>199</v>
      </c>
      <c r="C605" s="71" t="s">
        <v>16</v>
      </c>
      <c r="D605" s="5" t="s">
        <v>15</v>
      </c>
      <c r="E605" s="4">
        <v>315</v>
      </c>
      <c r="F605" s="3" t="s">
        <v>0</v>
      </c>
      <c r="G605" s="139"/>
      <c r="H605" s="139"/>
      <c r="I605" s="139"/>
      <c r="J605" s="133" t="s">
        <v>773</v>
      </c>
      <c r="K605" s="133" t="s">
        <v>773</v>
      </c>
      <c r="L605" s="133" t="s">
        <v>773</v>
      </c>
      <c r="M605" s="12">
        <f t="shared" ref="M605" si="930">IF(RIGHT(U605)="T",(+I605-H605),0)</f>
        <v>0</v>
      </c>
      <c r="N605" s="12">
        <f t="shared" ref="N605" si="931">IF(RIGHT(U605)="U",(+I605-H605),0)</f>
        <v>0</v>
      </c>
      <c r="O605" s="12">
        <f t="shared" ref="O605" si="932">IF(RIGHT(U605)="C",(+I605-H605),0)</f>
        <v>0</v>
      </c>
      <c r="P605" s="12">
        <f t="shared" ref="P605" si="933">IF(RIGHT(U605)="D",(+I605-H605),0)</f>
        <v>0</v>
      </c>
      <c r="Q605" s="26" t="s">
        <v>772</v>
      </c>
      <c r="R605" s="26" t="s">
        <v>772</v>
      </c>
      <c r="S605" s="26" t="s">
        <v>772</v>
      </c>
      <c r="T605" s="139"/>
      <c r="U605" s="139"/>
      <c r="V605" s="139"/>
      <c r="W605" s="106"/>
      <c r="X605" s="53"/>
    </row>
    <row r="606" spans="1:24" ht="18.75">
      <c r="B606" s="140" t="str">
        <f>IF(OR(ISBLANK(C606),C606="TOTAL")," ",SUM(A$8:A606))</f>
        <v xml:space="preserve"> </v>
      </c>
      <c r="C606" s="71"/>
      <c r="D606" s="5"/>
      <c r="E606" s="4"/>
      <c r="F606" s="3"/>
      <c r="G606" s="139"/>
      <c r="H606" s="139"/>
      <c r="I606" s="139"/>
      <c r="J606" s="139"/>
      <c r="K606" s="139"/>
      <c r="L606" s="139"/>
      <c r="M606" s="138">
        <f t="shared" ref="M606" si="934">SUM(M605)</f>
        <v>0</v>
      </c>
      <c r="N606" s="138">
        <f t="shared" ref="N606:P606" si="935">SUM(N605)</f>
        <v>0</v>
      </c>
      <c r="O606" s="138">
        <f t="shared" si="935"/>
        <v>0</v>
      </c>
      <c r="P606" s="138">
        <f t="shared" si="935"/>
        <v>0</v>
      </c>
      <c r="Q606" s="139"/>
      <c r="R606" s="139"/>
      <c r="S606" s="139"/>
      <c r="T606" s="139"/>
      <c r="U606" s="139"/>
      <c r="V606" s="139"/>
      <c r="W606" s="106"/>
      <c r="X606" s="53">
        <v>100</v>
      </c>
    </row>
    <row r="607" spans="1:24" ht="18.75">
      <c r="A607" s="70">
        <v>1</v>
      </c>
      <c r="B607" s="140">
        <f>IF(OR(ISBLANK(C607),C607="TOTAL")," ",SUM(A$8:A607))</f>
        <v>200</v>
      </c>
      <c r="C607" s="71" t="s">
        <v>14</v>
      </c>
      <c r="D607" s="5" t="s">
        <v>13</v>
      </c>
      <c r="E607" s="4">
        <v>500</v>
      </c>
      <c r="F607" s="3" t="s">
        <v>0</v>
      </c>
      <c r="G607" s="139"/>
      <c r="H607" s="139"/>
      <c r="I607" s="139"/>
      <c r="J607" s="133" t="s">
        <v>773</v>
      </c>
      <c r="K607" s="133" t="s">
        <v>773</v>
      </c>
      <c r="L607" s="133" t="s">
        <v>773</v>
      </c>
      <c r="M607" s="12">
        <f t="shared" ref="M607" si="936">IF(RIGHT(U607)="T",(+I607-H607),0)</f>
        <v>0</v>
      </c>
      <c r="N607" s="12">
        <f t="shared" ref="N607" si="937">IF(RIGHT(U607)="U",(+I607-H607),0)</f>
        <v>0</v>
      </c>
      <c r="O607" s="12">
        <f t="shared" ref="O607" si="938">IF(RIGHT(U607)="C",(+I607-H607),0)</f>
        <v>0</v>
      </c>
      <c r="P607" s="12">
        <f t="shared" ref="P607" si="939">IF(RIGHT(U607)="D",(+I607-H607),0)</f>
        <v>0</v>
      </c>
      <c r="Q607" s="26" t="s">
        <v>772</v>
      </c>
      <c r="R607" s="26" t="s">
        <v>772</v>
      </c>
      <c r="S607" s="26" t="s">
        <v>772</v>
      </c>
      <c r="T607" s="139"/>
      <c r="U607" s="139"/>
      <c r="V607" s="139"/>
      <c r="W607" s="106"/>
      <c r="X607" s="53"/>
    </row>
    <row r="608" spans="1:24" ht="18.75">
      <c r="B608" s="140" t="str">
        <f>IF(OR(ISBLANK(C608),C608="TOTAL")," ",SUM(A$8:A608))</f>
        <v xml:space="preserve"> </v>
      </c>
      <c r="C608" s="71"/>
      <c r="D608" s="5"/>
      <c r="E608" s="4"/>
      <c r="F608" s="3"/>
      <c r="G608" s="139"/>
      <c r="H608" s="139"/>
      <c r="I608" s="139"/>
      <c r="J608" s="139"/>
      <c r="K608" s="139"/>
      <c r="L608" s="139"/>
      <c r="M608" s="138">
        <f t="shared" ref="M608" si="940">SUM(M607)</f>
        <v>0</v>
      </c>
      <c r="N608" s="138">
        <f t="shared" ref="N608:P608" si="941">SUM(N607)</f>
        <v>0</v>
      </c>
      <c r="O608" s="138">
        <f t="shared" si="941"/>
        <v>0</v>
      </c>
      <c r="P608" s="138">
        <f t="shared" si="941"/>
        <v>0</v>
      </c>
      <c r="Q608" s="139"/>
      <c r="R608" s="139"/>
      <c r="S608" s="139"/>
      <c r="T608" s="139"/>
      <c r="U608" s="139"/>
      <c r="V608" s="139"/>
      <c r="W608" s="106"/>
      <c r="X608" s="53">
        <v>100</v>
      </c>
    </row>
    <row r="609" spans="1:24" ht="18.75">
      <c r="A609" s="70">
        <v>1</v>
      </c>
      <c r="B609" s="140">
        <f>IF(OR(ISBLANK(C609),C609="TOTAL")," ",SUM(A$8:A609))</f>
        <v>201</v>
      </c>
      <c r="C609" s="71" t="s">
        <v>12</v>
      </c>
      <c r="D609" s="5" t="s">
        <v>11</v>
      </c>
      <c r="E609" s="4">
        <v>500</v>
      </c>
      <c r="F609" s="3" t="s">
        <v>0</v>
      </c>
      <c r="G609" s="139"/>
      <c r="H609" s="139"/>
      <c r="I609" s="139"/>
      <c r="J609" s="133" t="s">
        <v>773</v>
      </c>
      <c r="K609" s="133" t="s">
        <v>773</v>
      </c>
      <c r="L609" s="133" t="s">
        <v>773</v>
      </c>
      <c r="M609" s="12">
        <f t="shared" ref="M609" si="942">IF(RIGHT(U609)="T",(+I609-H609),0)</f>
        <v>0</v>
      </c>
      <c r="N609" s="12">
        <f t="shared" ref="N609" si="943">IF(RIGHT(U609)="U",(+I609-H609),0)</f>
        <v>0</v>
      </c>
      <c r="O609" s="12">
        <f t="shared" ref="O609" si="944">IF(RIGHT(U609)="C",(+I609-H609),0)</f>
        <v>0</v>
      </c>
      <c r="P609" s="12">
        <f t="shared" ref="P609" si="945">IF(RIGHT(U609)="D",(+I609-H609),0)</f>
        <v>0</v>
      </c>
      <c r="Q609" s="26" t="s">
        <v>772</v>
      </c>
      <c r="R609" s="26" t="s">
        <v>772</v>
      </c>
      <c r="S609" s="26" t="s">
        <v>772</v>
      </c>
      <c r="T609" s="139"/>
      <c r="U609" s="139"/>
      <c r="V609" s="139"/>
      <c r="W609" s="106"/>
      <c r="X609" s="53"/>
    </row>
    <row r="610" spans="1:24" ht="18.75">
      <c r="B610" s="140" t="str">
        <f>IF(OR(ISBLANK(C610),C610="TOTAL")," ",SUM(A$8:A610))</f>
        <v xml:space="preserve"> </v>
      </c>
      <c r="C610" s="71"/>
      <c r="D610" s="5"/>
      <c r="E610" s="4"/>
      <c r="F610" s="3"/>
      <c r="G610" s="139"/>
      <c r="H610" s="139"/>
      <c r="I610" s="139"/>
      <c r="J610" s="139"/>
      <c r="K610" s="139"/>
      <c r="L610" s="139"/>
      <c r="M610" s="138">
        <f t="shared" ref="M610" si="946">SUM(M609)</f>
        <v>0</v>
      </c>
      <c r="N610" s="138">
        <f t="shared" ref="N610:P610" si="947">SUM(N609)</f>
        <v>0</v>
      </c>
      <c r="O610" s="138">
        <f t="shared" si="947"/>
        <v>0</v>
      </c>
      <c r="P610" s="138">
        <f t="shared" si="947"/>
        <v>0</v>
      </c>
      <c r="Q610" s="139"/>
      <c r="R610" s="139"/>
      <c r="S610" s="139"/>
      <c r="T610" s="139"/>
      <c r="U610" s="139"/>
      <c r="V610" s="139"/>
      <c r="W610" s="106"/>
      <c r="X610" s="53">
        <v>100</v>
      </c>
    </row>
    <row r="611" spans="1:24" ht="18.75">
      <c r="A611" s="70">
        <v>1</v>
      </c>
      <c r="B611" s="140">
        <f>IF(OR(ISBLANK(C611),C611="TOTAL")," ",SUM(A$8:A611))</f>
        <v>202</v>
      </c>
      <c r="C611" s="71" t="s">
        <v>10</v>
      </c>
      <c r="D611" s="5" t="s">
        <v>9</v>
      </c>
      <c r="E611" s="4">
        <v>315</v>
      </c>
      <c r="F611" s="3" t="s">
        <v>0</v>
      </c>
      <c r="G611" s="139"/>
      <c r="H611" s="30">
        <v>43036.421527777777</v>
      </c>
      <c r="I611" s="30">
        <v>43036.750694444447</v>
      </c>
      <c r="J611" s="133" t="s">
        <v>773</v>
      </c>
      <c r="K611" s="133" t="s">
        <v>773</v>
      </c>
      <c r="L611" s="133" t="s">
        <v>773</v>
      </c>
      <c r="M611" s="12">
        <f>IF(RIGHT(U611)="T",(+I611-H611),0)</f>
        <v>0.32916666667006211</v>
      </c>
      <c r="N611" s="12">
        <f>IF(RIGHT(U611)="U",(+I611-H611),0)</f>
        <v>0</v>
      </c>
      <c r="O611" s="12">
        <f>IF(RIGHT(U611)="C",(+I611-H611),0)</f>
        <v>0</v>
      </c>
      <c r="P611" s="12">
        <f>IF(RIGHT(U611)="D",(+I611-H611),0)</f>
        <v>0</v>
      </c>
      <c r="Q611" s="26" t="s">
        <v>772</v>
      </c>
      <c r="R611" s="26" t="s">
        <v>772</v>
      </c>
      <c r="S611" s="26" t="s">
        <v>772</v>
      </c>
      <c r="T611" s="15" t="s">
        <v>740</v>
      </c>
      <c r="U611" s="16" t="s">
        <v>498</v>
      </c>
      <c r="V611" s="134" t="s">
        <v>741</v>
      </c>
      <c r="W611" s="106"/>
      <c r="X611" s="53"/>
    </row>
    <row r="612" spans="1:24" ht="18.75">
      <c r="B612" s="140" t="str">
        <f>IF(OR(ISBLANK(C612),C612="TOTAL")," ",SUM(A$8:A612))</f>
        <v xml:space="preserve"> </v>
      </c>
      <c r="C612" s="71"/>
      <c r="D612" s="5"/>
      <c r="E612" s="4"/>
      <c r="F612" s="3"/>
      <c r="G612" s="139"/>
      <c r="H612" s="30"/>
      <c r="I612" s="30"/>
      <c r="J612" s="30"/>
      <c r="K612" s="30"/>
      <c r="L612" s="30"/>
      <c r="M612" s="138">
        <f>SUM(M611)</f>
        <v>0.32916666667006211</v>
      </c>
      <c r="N612" s="138">
        <f>SUM(N611)</f>
        <v>0</v>
      </c>
      <c r="O612" s="138">
        <f t="shared" ref="O612:P612" si="948">SUM(O611)</f>
        <v>0</v>
      </c>
      <c r="P612" s="138">
        <f t="shared" si="948"/>
        <v>0</v>
      </c>
      <c r="Q612" s="138"/>
      <c r="R612" s="138"/>
      <c r="S612" s="138"/>
      <c r="T612" s="15"/>
      <c r="U612" s="16"/>
      <c r="V612" s="134"/>
      <c r="W612" s="106"/>
      <c r="X612" s="53">
        <v>98.94</v>
      </c>
    </row>
    <row r="613" spans="1:24" ht="18.75">
      <c r="A613" s="70">
        <v>1</v>
      </c>
      <c r="B613" s="140">
        <f>IF(OR(ISBLANK(C613),C613="TOTAL")," ",SUM(A$8:A613))</f>
        <v>203</v>
      </c>
      <c r="C613" s="71" t="s">
        <v>8</v>
      </c>
      <c r="D613" s="5" t="s">
        <v>7</v>
      </c>
      <c r="E613" s="4">
        <v>315</v>
      </c>
      <c r="F613" s="3" t="s">
        <v>0</v>
      </c>
      <c r="G613" s="139"/>
      <c r="H613" s="139"/>
      <c r="I613" s="139"/>
      <c r="J613" s="133" t="s">
        <v>773</v>
      </c>
      <c r="K613" s="133" t="s">
        <v>773</v>
      </c>
      <c r="L613" s="133" t="s">
        <v>773</v>
      </c>
      <c r="M613" s="12">
        <f t="shared" ref="M613" si="949">IF(RIGHT(U613)="T",(+I613-H613),0)</f>
        <v>0</v>
      </c>
      <c r="N613" s="12">
        <f t="shared" ref="N613" si="950">IF(RIGHT(U613)="U",(+I613-H613),0)</f>
        <v>0</v>
      </c>
      <c r="O613" s="12">
        <f t="shared" ref="O613" si="951">IF(RIGHT(U613)="C",(+I613-H613),0)</f>
        <v>0</v>
      </c>
      <c r="P613" s="12">
        <f t="shared" ref="P613" si="952">IF(RIGHT(U613)="D",(+I613-H613),0)</f>
        <v>0</v>
      </c>
      <c r="Q613" s="26" t="s">
        <v>772</v>
      </c>
      <c r="R613" s="26" t="s">
        <v>772</v>
      </c>
      <c r="S613" s="26" t="s">
        <v>772</v>
      </c>
      <c r="T613" s="139"/>
      <c r="U613" s="139"/>
      <c r="V613" s="139"/>
      <c r="W613" s="106"/>
      <c r="X613" s="53"/>
    </row>
    <row r="614" spans="1:24" ht="18.75">
      <c r="B614" s="140" t="str">
        <f>IF(OR(ISBLANK(C614),C614="TOTAL")," ",SUM(A$8:A614))</f>
        <v xml:space="preserve"> </v>
      </c>
      <c r="C614" s="71"/>
      <c r="D614" s="5"/>
      <c r="E614" s="4"/>
      <c r="F614" s="3"/>
      <c r="G614" s="139"/>
      <c r="H614" s="139"/>
      <c r="I614" s="139"/>
      <c r="J614" s="139"/>
      <c r="K614" s="139"/>
      <c r="L614" s="139"/>
      <c r="M614" s="138">
        <f t="shared" ref="M614" si="953">SUM(M613)</f>
        <v>0</v>
      </c>
      <c r="N614" s="138">
        <f t="shared" ref="N614:P614" si="954">SUM(N613)</f>
        <v>0</v>
      </c>
      <c r="O614" s="138">
        <f t="shared" si="954"/>
        <v>0</v>
      </c>
      <c r="P614" s="138">
        <f t="shared" si="954"/>
        <v>0</v>
      </c>
      <c r="Q614" s="139"/>
      <c r="R614" s="139"/>
      <c r="S614" s="139"/>
      <c r="T614" s="139"/>
      <c r="U614" s="139"/>
      <c r="V614" s="139"/>
      <c r="W614" s="106"/>
      <c r="X614" s="53">
        <v>100</v>
      </c>
    </row>
    <row r="615" spans="1:24" ht="18.75">
      <c r="A615" s="70">
        <v>1</v>
      </c>
      <c r="B615" s="140">
        <f>IF(OR(ISBLANK(C615),C615="TOTAL")," ",SUM(A$8:A615))</f>
        <v>204</v>
      </c>
      <c r="C615" s="71" t="s">
        <v>6</v>
      </c>
      <c r="D615" s="5" t="s">
        <v>5</v>
      </c>
      <c r="E615" s="4"/>
      <c r="F615" s="3" t="s">
        <v>0</v>
      </c>
      <c r="G615" s="139"/>
      <c r="H615" s="139"/>
      <c r="I615" s="139"/>
      <c r="J615" s="133" t="s">
        <v>773</v>
      </c>
      <c r="K615" s="133" t="s">
        <v>773</v>
      </c>
      <c r="L615" s="133" t="s">
        <v>773</v>
      </c>
      <c r="M615" s="12">
        <f t="shared" ref="M615" si="955">IF(RIGHT(U615)="T",(+I615-H615),0)</f>
        <v>0</v>
      </c>
      <c r="N615" s="12">
        <f t="shared" ref="N615" si="956">IF(RIGHT(U615)="U",(+I615-H615),0)</f>
        <v>0</v>
      </c>
      <c r="O615" s="12">
        <f t="shared" ref="O615" si="957">IF(RIGHT(U615)="C",(+I615-H615),0)</f>
        <v>0</v>
      </c>
      <c r="P615" s="12">
        <f t="shared" ref="P615" si="958">IF(RIGHT(U615)="D",(+I615-H615),0)</f>
        <v>0</v>
      </c>
      <c r="Q615" s="26" t="s">
        <v>772</v>
      </c>
      <c r="R615" s="26" t="s">
        <v>772</v>
      </c>
      <c r="S615" s="26" t="s">
        <v>772</v>
      </c>
      <c r="T615" s="139"/>
      <c r="U615" s="139"/>
      <c r="V615" s="139"/>
      <c r="W615" s="106"/>
      <c r="X615" s="53"/>
    </row>
    <row r="616" spans="1:24" ht="18.75">
      <c r="B616" s="140" t="str">
        <f>IF(OR(ISBLANK(C616),C616="TOTAL")," ",SUM(A$8:A616))</f>
        <v xml:space="preserve"> </v>
      </c>
      <c r="C616" s="71"/>
      <c r="D616" s="5"/>
      <c r="E616" s="4"/>
      <c r="F616" s="3"/>
      <c r="G616" s="139"/>
      <c r="H616" s="139"/>
      <c r="I616" s="139"/>
      <c r="J616" s="139"/>
      <c r="K616" s="139"/>
      <c r="L616" s="139"/>
      <c r="M616" s="138">
        <f t="shared" ref="M616" si="959">SUM(M615)</f>
        <v>0</v>
      </c>
      <c r="N616" s="138">
        <f t="shared" ref="N616:P616" si="960">SUM(N615)</f>
        <v>0</v>
      </c>
      <c r="O616" s="138">
        <f t="shared" si="960"/>
        <v>0</v>
      </c>
      <c r="P616" s="138">
        <f t="shared" si="960"/>
        <v>0</v>
      </c>
      <c r="Q616" s="139"/>
      <c r="R616" s="139"/>
      <c r="S616" s="139"/>
      <c r="T616" s="139"/>
      <c r="U616" s="139"/>
      <c r="V616" s="139"/>
      <c r="W616" s="106"/>
      <c r="X616" s="53">
        <v>100</v>
      </c>
    </row>
    <row r="617" spans="1:24" ht="37.5">
      <c r="A617" s="70">
        <v>1</v>
      </c>
      <c r="B617" s="140">
        <f>IF(OR(ISBLANK(C617),C617="TOTAL")," ",SUM(A$8:A617))</f>
        <v>205</v>
      </c>
      <c r="C617" s="71" t="s">
        <v>4</v>
      </c>
      <c r="D617" s="5" t="s">
        <v>3</v>
      </c>
      <c r="E617" s="4"/>
      <c r="F617" s="3" t="s">
        <v>0</v>
      </c>
      <c r="G617" s="139"/>
      <c r="H617" s="30">
        <v>43012.665972222225</v>
      </c>
      <c r="I617" s="30">
        <v>43012.677777777775</v>
      </c>
      <c r="J617" s="133" t="s">
        <v>773</v>
      </c>
      <c r="K617" s="133" t="s">
        <v>773</v>
      </c>
      <c r="L617" s="133" t="s">
        <v>773</v>
      </c>
      <c r="M617" s="12">
        <f t="shared" ref="M617:M622" si="961">IF(RIGHT(U617)="T",(+I617-H617),0)</f>
        <v>1.1805555550381541E-2</v>
      </c>
      <c r="N617" s="12">
        <f t="shared" ref="N617:N622" si="962">IF(RIGHT(U617)="U",(+I617-H617),0)</f>
        <v>0</v>
      </c>
      <c r="O617" s="12">
        <f t="shared" ref="O617:O622" si="963">IF(RIGHT(U617)="C",(+I617-H617),0)</f>
        <v>0</v>
      </c>
      <c r="P617" s="12">
        <f t="shared" ref="P617:P622" si="964">IF(RIGHT(U617)="D",(+I617-H617),0)</f>
        <v>0</v>
      </c>
      <c r="Q617" s="26" t="s">
        <v>772</v>
      </c>
      <c r="R617" s="26" t="s">
        <v>772</v>
      </c>
      <c r="S617" s="26" t="s">
        <v>772</v>
      </c>
      <c r="T617" s="13" t="s">
        <v>742</v>
      </c>
      <c r="U617" s="21" t="s">
        <v>743</v>
      </c>
      <c r="V617" s="14" t="s">
        <v>744</v>
      </c>
      <c r="W617" s="106"/>
      <c r="X617" s="53"/>
    </row>
    <row r="618" spans="1:24" ht="31.5">
      <c r="B618" s="140" t="str">
        <f>IF(OR(ISBLANK(C618),C618="TOTAL")," ",SUM(A$8:A618))</f>
        <v xml:space="preserve"> </v>
      </c>
      <c r="C618" s="71"/>
      <c r="D618" s="5"/>
      <c r="E618" s="4"/>
      <c r="F618" s="3"/>
      <c r="G618" s="139"/>
      <c r="H618" s="30">
        <v>43012.743055555555</v>
      </c>
      <c r="I618" s="30">
        <v>43012.770138888889</v>
      </c>
      <c r="J618" s="133" t="s">
        <v>773</v>
      </c>
      <c r="K618" s="133" t="s">
        <v>773</v>
      </c>
      <c r="L618" s="133" t="s">
        <v>773</v>
      </c>
      <c r="M618" s="12">
        <f t="shared" si="961"/>
        <v>2.7083333334303461E-2</v>
      </c>
      <c r="N618" s="12">
        <f t="shared" si="962"/>
        <v>0</v>
      </c>
      <c r="O618" s="12">
        <f t="shared" si="963"/>
        <v>0</v>
      </c>
      <c r="P618" s="12">
        <f t="shared" si="964"/>
        <v>0</v>
      </c>
      <c r="Q618" s="26" t="s">
        <v>772</v>
      </c>
      <c r="R618" s="26" t="s">
        <v>772</v>
      </c>
      <c r="S618" s="26" t="s">
        <v>772</v>
      </c>
      <c r="T618" s="13" t="s">
        <v>745</v>
      </c>
      <c r="U618" s="21" t="s">
        <v>743</v>
      </c>
      <c r="V618" s="14" t="s">
        <v>746</v>
      </c>
      <c r="W618" s="106"/>
      <c r="X618" s="53"/>
    </row>
    <row r="619" spans="1:24" ht="31.5">
      <c r="B619" s="140" t="str">
        <f>IF(OR(ISBLANK(C619),C619="TOTAL")," ",SUM(A$8:A619))</f>
        <v xml:space="preserve"> </v>
      </c>
      <c r="C619" s="71"/>
      <c r="D619" s="5"/>
      <c r="E619" s="4"/>
      <c r="F619" s="3"/>
      <c r="G619" s="139"/>
      <c r="H619" s="30">
        <v>43023.759722222225</v>
      </c>
      <c r="I619" s="30">
        <v>43024.975694444445</v>
      </c>
      <c r="J619" s="133" t="s">
        <v>773</v>
      </c>
      <c r="K619" s="133" t="s">
        <v>773</v>
      </c>
      <c r="L619" s="133" t="s">
        <v>773</v>
      </c>
      <c r="M619" s="12">
        <f t="shared" si="961"/>
        <v>1.2159722222204437</v>
      </c>
      <c r="N619" s="12">
        <f t="shared" si="962"/>
        <v>0</v>
      </c>
      <c r="O619" s="12">
        <f t="shared" si="963"/>
        <v>0</v>
      </c>
      <c r="P619" s="12">
        <f t="shared" si="964"/>
        <v>0</v>
      </c>
      <c r="Q619" s="26" t="s">
        <v>772</v>
      </c>
      <c r="R619" s="26" t="s">
        <v>772</v>
      </c>
      <c r="S619" s="26" t="s">
        <v>772</v>
      </c>
      <c r="T619" s="20" t="s">
        <v>472</v>
      </c>
      <c r="U619" s="21" t="s">
        <v>743</v>
      </c>
      <c r="V619" s="135" t="s">
        <v>747</v>
      </c>
      <c r="W619" s="106"/>
      <c r="X619" s="53"/>
    </row>
    <row r="620" spans="1:24" ht="47.25">
      <c r="B620" s="140" t="str">
        <f>IF(OR(ISBLANK(C620),C620="TOTAL")," ",SUM(A$8:A620))</f>
        <v xml:space="preserve"> </v>
      </c>
      <c r="C620" s="71"/>
      <c r="D620" s="5"/>
      <c r="E620" s="4"/>
      <c r="F620" s="3"/>
      <c r="G620" s="139"/>
      <c r="H620" s="30">
        <v>43024.975694444445</v>
      </c>
      <c r="I620" s="30">
        <v>43030.936805555553</v>
      </c>
      <c r="J620" s="133" t="s">
        <v>773</v>
      </c>
      <c r="K620" s="133" t="s">
        <v>773</v>
      </c>
      <c r="L620" s="133" t="s">
        <v>773</v>
      </c>
      <c r="M620" s="12">
        <f t="shared" si="961"/>
        <v>5.961111111108039</v>
      </c>
      <c r="N620" s="12">
        <f t="shared" si="962"/>
        <v>0</v>
      </c>
      <c r="O620" s="12">
        <f t="shared" si="963"/>
        <v>0</v>
      </c>
      <c r="P620" s="12">
        <f t="shared" si="964"/>
        <v>0</v>
      </c>
      <c r="Q620" s="26" t="s">
        <v>772</v>
      </c>
      <c r="R620" s="26" t="s">
        <v>772</v>
      </c>
      <c r="S620" s="26" t="s">
        <v>772</v>
      </c>
      <c r="T620" s="13" t="s">
        <v>748</v>
      </c>
      <c r="U620" s="21" t="s">
        <v>498</v>
      </c>
      <c r="V620" s="135" t="s">
        <v>749</v>
      </c>
      <c r="W620" s="106"/>
      <c r="X620" s="53"/>
    </row>
    <row r="621" spans="1:24" ht="47.25">
      <c r="B621" s="140" t="str">
        <f>IF(OR(ISBLANK(C621),C621="TOTAL")," ",SUM(A$8:A621))</f>
        <v xml:space="preserve"> </v>
      </c>
      <c r="C621" s="71"/>
      <c r="D621" s="5"/>
      <c r="E621" s="4"/>
      <c r="F621" s="3"/>
      <c r="G621" s="139"/>
      <c r="H621" s="30">
        <v>43030.947222222225</v>
      </c>
      <c r="I621" s="30">
        <v>43030.990277777775</v>
      </c>
      <c r="J621" s="133" t="s">
        <v>773</v>
      </c>
      <c r="K621" s="133" t="s">
        <v>773</v>
      </c>
      <c r="L621" s="133" t="s">
        <v>773</v>
      </c>
      <c r="M621" s="12">
        <f t="shared" si="961"/>
        <v>4.3055555550381541E-2</v>
      </c>
      <c r="N621" s="12">
        <f t="shared" si="962"/>
        <v>0</v>
      </c>
      <c r="O621" s="12">
        <f t="shared" si="963"/>
        <v>0</v>
      </c>
      <c r="P621" s="12">
        <f t="shared" si="964"/>
        <v>0</v>
      </c>
      <c r="Q621" s="26" t="s">
        <v>772</v>
      </c>
      <c r="R621" s="26" t="s">
        <v>772</v>
      </c>
      <c r="S621" s="26" t="s">
        <v>772</v>
      </c>
      <c r="T621" s="15" t="s">
        <v>750</v>
      </c>
      <c r="U621" s="21" t="s">
        <v>498</v>
      </c>
      <c r="V621" s="135" t="s">
        <v>751</v>
      </c>
      <c r="W621" s="106"/>
      <c r="X621" s="53"/>
    </row>
    <row r="622" spans="1:24" ht="47.25">
      <c r="B622" s="140" t="str">
        <f>IF(OR(ISBLANK(C622),C622="TOTAL")," ",SUM(A$8:A622))</f>
        <v xml:space="preserve"> </v>
      </c>
      <c r="C622" s="71"/>
      <c r="D622" s="5"/>
      <c r="E622" s="4"/>
      <c r="F622" s="3"/>
      <c r="G622" s="139"/>
      <c r="H622" s="30">
        <v>43031.88958333333</v>
      </c>
      <c r="I622" s="30">
        <v>43031.939583333333</v>
      </c>
      <c r="J622" s="133" t="s">
        <v>773</v>
      </c>
      <c r="K622" s="133" t="s">
        <v>773</v>
      </c>
      <c r="L622" s="133" t="s">
        <v>773</v>
      </c>
      <c r="M622" s="12">
        <f t="shared" si="961"/>
        <v>5.0000000002910383E-2</v>
      </c>
      <c r="N622" s="12">
        <f t="shared" si="962"/>
        <v>0</v>
      </c>
      <c r="O622" s="12">
        <f t="shared" si="963"/>
        <v>0</v>
      </c>
      <c r="P622" s="12">
        <f t="shared" si="964"/>
        <v>0</v>
      </c>
      <c r="Q622" s="26" t="s">
        <v>772</v>
      </c>
      <c r="R622" s="26" t="s">
        <v>772</v>
      </c>
      <c r="S622" s="26" t="s">
        <v>772</v>
      </c>
      <c r="T622" s="22" t="s">
        <v>472</v>
      </c>
      <c r="U622" s="16" t="s">
        <v>743</v>
      </c>
      <c r="V622" s="18" t="s">
        <v>752</v>
      </c>
      <c r="W622" s="106"/>
      <c r="X622" s="53"/>
    </row>
    <row r="623" spans="1:24" ht="18.75">
      <c r="B623" s="140" t="str">
        <f>IF(OR(ISBLANK(C623),C623="TOTAL")," ",SUM(A$8:A623))</f>
        <v xml:space="preserve"> </v>
      </c>
      <c r="C623" s="71"/>
      <c r="D623" s="5"/>
      <c r="E623" s="4"/>
      <c r="F623" s="3"/>
      <c r="G623" s="139"/>
      <c r="H623" s="30"/>
      <c r="I623" s="30"/>
      <c r="J623" s="30"/>
      <c r="K623" s="30"/>
      <c r="L623" s="30"/>
      <c r="M623" s="138">
        <f>SUM(M617:M622)</f>
        <v>7.3090277777664596</v>
      </c>
      <c r="N623" s="138">
        <f t="shared" ref="N623:P623" si="965">SUM(N617:N622)</f>
        <v>0</v>
      </c>
      <c r="O623" s="138">
        <f t="shared" si="965"/>
        <v>0</v>
      </c>
      <c r="P623" s="138">
        <f t="shared" si="965"/>
        <v>0</v>
      </c>
      <c r="Q623" s="138"/>
      <c r="R623" s="138"/>
      <c r="S623" s="138"/>
      <c r="T623" s="22"/>
      <c r="U623" s="16"/>
      <c r="V623" s="18"/>
      <c r="W623" s="106"/>
      <c r="X623" s="53">
        <v>76.42</v>
      </c>
    </row>
    <row r="624" spans="1:24" ht="37.5">
      <c r="A624" s="70">
        <v>1</v>
      </c>
      <c r="B624" s="140">
        <f>IF(OR(ISBLANK(C624),C624="TOTAL")," ",SUM(A$8:A624))</f>
        <v>206</v>
      </c>
      <c r="C624" s="71" t="s">
        <v>2</v>
      </c>
      <c r="D624" s="5" t="s">
        <v>1</v>
      </c>
      <c r="E624" s="4"/>
      <c r="F624" s="3" t="s">
        <v>0</v>
      </c>
      <c r="G624" s="139"/>
      <c r="H624" s="30">
        <v>43012.646527777775</v>
      </c>
      <c r="I624" s="30">
        <v>43012.784722222219</v>
      </c>
      <c r="J624" s="133" t="s">
        <v>773</v>
      </c>
      <c r="K624" s="133" t="s">
        <v>773</v>
      </c>
      <c r="L624" s="133" t="s">
        <v>773</v>
      </c>
      <c r="M624" s="12">
        <f t="shared" ref="M624:M634" si="966">IF(RIGHT(U624)="T",(+I624-H624),0)</f>
        <v>0.13819444444379769</v>
      </c>
      <c r="N624" s="12">
        <f t="shared" ref="N624:N634" si="967">IF(RIGHT(U624)="U",(+I624-H624),0)</f>
        <v>0</v>
      </c>
      <c r="O624" s="12">
        <f t="shared" ref="O624:O634" si="968">IF(RIGHT(U624)="C",(+I624-H624),0)</f>
        <v>0</v>
      </c>
      <c r="P624" s="12">
        <f t="shared" ref="P624:P634" si="969">IF(RIGHT(U624)="D",(+I624-H624),0)</f>
        <v>0</v>
      </c>
      <c r="Q624" s="26" t="s">
        <v>772</v>
      </c>
      <c r="R624" s="26" t="s">
        <v>772</v>
      </c>
      <c r="S624" s="26" t="s">
        <v>772</v>
      </c>
      <c r="T624" s="13" t="s">
        <v>753</v>
      </c>
      <c r="U624" s="21" t="s">
        <v>743</v>
      </c>
      <c r="V624" s="14" t="s">
        <v>744</v>
      </c>
      <c r="W624" s="106"/>
      <c r="X624" s="53"/>
    </row>
    <row r="625" spans="2:24" ht="31.5">
      <c r="B625" s="140" t="str">
        <f>IF(OR(ISBLANK(C625),C625="TOTAL")," ",SUM(A$8:A625))</f>
        <v xml:space="preserve"> </v>
      </c>
      <c r="C625" s="145"/>
      <c r="D625" s="139"/>
      <c r="E625" s="139"/>
      <c r="F625" s="146"/>
      <c r="G625" s="139"/>
      <c r="H625" s="30">
        <v>43027.652777777781</v>
      </c>
      <c r="I625" s="30">
        <v>43027.675694444442</v>
      </c>
      <c r="J625" s="133" t="s">
        <v>773</v>
      </c>
      <c r="K625" s="133" t="s">
        <v>773</v>
      </c>
      <c r="L625" s="133" t="s">
        <v>773</v>
      </c>
      <c r="M625" s="12">
        <f t="shared" si="966"/>
        <v>2.2916666661330964E-2</v>
      </c>
      <c r="N625" s="12">
        <f t="shared" si="967"/>
        <v>0</v>
      </c>
      <c r="O625" s="12">
        <f t="shared" si="968"/>
        <v>0</v>
      </c>
      <c r="P625" s="12">
        <f t="shared" si="969"/>
        <v>0</v>
      </c>
      <c r="Q625" s="26" t="s">
        <v>772</v>
      </c>
      <c r="R625" s="26" t="s">
        <v>772</v>
      </c>
      <c r="S625" s="26" t="s">
        <v>772</v>
      </c>
      <c r="T625" s="13" t="s">
        <v>754</v>
      </c>
      <c r="U625" s="21" t="s">
        <v>743</v>
      </c>
      <c r="V625" s="14" t="s">
        <v>755</v>
      </c>
      <c r="W625" s="106"/>
      <c r="X625" s="53"/>
    </row>
    <row r="626" spans="2:24" ht="31.5">
      <c r="B626" s="140" t="str">
        <f>IF(OR(ISBLANK(C626),C626="TOTAL")," ",SUM(A$8:A626))</f>
        <v xml:space="preserve"> </v>
      </c>
      <c r="C626" s="145"/>
      <c r="D626" s="139"/>
      <c r="E626" s="139"/>
      <c r="F626" s="146"/>
      <c r="G626" s="139"/>
      <c r="H626" s="30">
        <v>43029.614583333336</v>
      </c>
      <c r="I626" s="30">
        <v>43029.624305555553</v>
      </c>
      <c r="J626" s="133" t="s">
        <v>773</v>
      </c>
      <c r="K626" s="133" t="s">
        <v>773</v>
      </c>
      <c r="L626" s="133" t="s">
        <v>773</v>
      </c>
      <c r="M626" s="12">
        <f t="shared" si="966"/>
        <v>9.7222222175332718E-3</v>
      </c>
      <c r="N626" s="12">
        <f t="shared" si="967"/>
        <v>0</v>
      </c>
      <c r="O626" s="12">
        <f t="shared" si="968"/>
        <v>0</v>
      </c>
      <c r="P626" s="12">
        <f t="shared" si="969"/>
        <v>0</v>
      </c>
      <c r="Q626" s="26" t="s">
        <v>772</v>
      </c>
      <c r="R626" s="26" t="s">
        <v>772</v>
      </c>
      <c r="S626" s="26" t="s">
        <v>772</v>
      </c>
      <c r="T626" s="25" t="s">
        <v>756</v>
      </c>
      <c r="U626" s="21" t="s">
        <v>743</v>
      </c>
      <c r="V626" s="19" t="s">
        <v>757</v>
      </c>
      <c r="W626" s="106"/>
      <c r="X626" s="53"/>
    </row>
    <row r="627" spans="2:24" ht="47.25">
      <c r="B627" s="140" t="str">
        <f>IF(OR(ISBLANK(C627),C627="TOTAL")," ",SUM(A$8:A627))</f>
        <v xml:space="preserve"> </v>
      </c>
      <c r="C627" s="145"/>
      <c r="D627" s="139"/>
      <c r="E627" s="139"/>
      <c r="F627" s="146"/>
      <c r="G627" s="139"/>
      <c r="H627" s="30">
        <v>43029.898611111108</v>
      </c>
      <c r="I627" s="30">
        <v>43029.943749999999</v>
      </c>
      <c r="J627" s="133" t="s">
        <v>773</v>
      </c>
      <c r="K627" s="133" t="s">
        <v>773</v>
      </c>
      <c r="L627" s="133" t="s">
        <v>773</v>
      </c>
      <c r="M627" s="12">
        <f t="shared" si="966"/>
        <v>4.5138888890505768E-2</v>
      </c>
      <c r="N627" s="12">
        <f t="shared" si="967"/>
        <v>0</v>
      </c>
      <c r="O627" s="12">
        <f t="shared" si="968"/>
        <v>0</v>
      </c>
      <c r="P627" s="12">
        <f t="shared" si="969"/>
        <v>0</v>
      </c>
      <c r="Q627" s="26" t="s">
        <v>772</v>
      </c>
      <c r="R627" s="26" t="s">
        <v>772</v>
      </c>
      <c r="S627" s="26" t="s">
        <v>772</v>
      </c>
      <c r="T627" s="13" t="s">
        <v>758</v>
      </c>
      <c r="U627" s="21" t="s">
        <v>743</v>
      </c>
      <c r="V627" s="19" t="s">
        <v>759</v>
      </c>
      <c r="W627" s="106"/>
      <c r="X627" s="53"/>
    </row>
    <row r="628" spans="2:24" ht="31.5">
      <c r="B628" s="140" t="str">
        <f>IF(OR(ISBLANK(C628),C628="TOTAL")," ",SUM(A$8:A628))</f>
        <v xml:space="preserve"> </v>
      </c>
      <c r="C628" s="145"/>
      <c r="D628" s="139"/>
      <c r="E628" s="139"/>
      <c r="F628" s="146"/>
      <c r="G628" s="139"/>
      <c r="H628" s="30">
        <v>43030.017361111109</v>
      </c>
      <c r="I628" s="30">
        <v>43030.088194444441</v>
      </c>
      <c r="J628" s="133" t="s">
        <v>773</v>
      </c>
      <c r="K628" s="133" t="s">
        <v>773</v>
      </c>
      <c r="L628" s="133" t="s">
        <v>773</v>
      </c>
      <c r="M628" s="12">
        <f t="shared" si="966"/>
        <v>7.0833333331393078E-2</v>
      </c>
      <c r="N628" s="12">
        <f t="shared" si="967"/>
        <v>0</v>
      </c>
      <c r="O628" s="12">
        <f t="shared" si="968"/>
        <v>0</v>
      </c>
      <c r="P628" s="12">
        <f t="shared" si="969"/>
        <v>0</v>
      </c>
      <c r="Q628" s="26" t="s">
        <v>772</v>
      </c>
      <c r="R628" s="26" t="s">
        <v>772</v>
      </c>
      <c r="S628" s="26" t="s">
        <v>772</v>
      </c>
      <c r="T628" s="13" t="s">
        <v>760</v>
      </c>
      <c r="U628" s="21" t="s">
        <v>743</v>
      </c>
      <c r="V628" s="135" t="s">
        <v>761</v>
      </c>
      <c r="W628" s="106"/>
      <c r="X628" s="53"/>
    </row>
    <row r="629" spans="2:24" ht="31.5">
      <c r="B629" s="140" t="str">
        <f>IF(OR(ISBLANK(C629),C629="TOTAL")," ",SUM(A$8:A629))</f>
        <v xml:space="preserve"> </v>
      </c>
      <c r="C629" s="145"/>
      <c r="D629" s="139"/>
      <c r="E629" s="139"/>
      <c r="F629" s="146"/>
      <c r="G629" s="139"/>
      <c r="H629" s="30">
        <v>43030.099305555559</v>
      </c>
      <c r="I629" s="30">
        <v>43030.201388888891</v>
      </c>
      <c r="J629" s="133" t="s">
        <v>773</v>
      </c>
      <c r="K629" s="133" t="s">
        <v>773</v>
      </c>
      <c r="L629" s="133" t="s">
        <v>773</v>
      </c>
      <c r="M629" s="12">
        <f t="shared" si="966"/>
        <v>0.10208333333139308</v>
      </c>
      <c r="N629" s="12">
        <f t="shared" si="967"/>
        <v>0</v>
      </c>
      <c r="O629" s="12">
        <f t="shared" si="968"/>
        <v>0</v>
      </c>
      <c r="P629" s="12">
        <f t="shared" si="969"/>
        <v>0</v>
      </c>
      <c r="Q629" s="26" t="s">
        <v>772</v>
      </c>
      <c r="R629" s="26" t="s">
        <v>772</v>
      </c>
      <c r="S629" s="26" t="s">
        <v>772</v>
      </c>
      <c r="T629" s="13" t="s">
        <v>762</v>
      </c>
      <c r="U629" s="21" t="s">
        <v>743</v>
      </c>
      <c r="V629" s="135" t="s">
        <v>763</v>
      </c>
      <c r="W629" s="106"/>
      <c r="X629" s="53"/>
    </row>
    <row r="630" spans="2:24" ht="31.5">
      <c r="B630" s="140" t="str">
        <f>IF(OR(ISBLANK(C630),C630="TOTAL")," ",SUM(A$8:A630))</f>
        <v xml:space="preserve"> </v>
      </c>
      <c r="C630" s="145"/>
      <c r="D630" s="139"/>
      <c r="E630" s="139"/>
      <c r="F630" s="146"/>
      <c r="G630" s="139"/>
      <c r="H630" s="30">
        <v>43031.88958333333</v>
      </c>
      <c r="I630" s="30">
        <v>43031.95416666667</v>
      </c>
      <c r="J630" s="133" t="s">
        <v>773</v>
      </c>
      <c r="K630" s="133" t="s">
        <v>773</v>
      </c>
      <c r="L630" s="133" t="s">
        <v>773</v>
      </c>
      <c r="M630" s="12">
        <f t="shared" si="966"/>
        <v>6.4583333340124227E-2</v>
      </c>
      <c r="N630" s="12">
        <f t="shared" si="967"/>
        <v>0</v>
      </c>
      <c r="O630" s="12">
        <f t="shared" si="968"/>
        <v>0</v>
      </c>
      <c r="P630" s="12">
        <f t="shared" si="969"/>
        <v>0</v>
      </c>
      <c r="Q630" s="26" t="s">
        <v>772</v>
      </c>
      <c r="R630" s="26" t="s">
        <v>772</v>
      </c>
      <c r="S630" s="26" t="s">
        <v>772</v>
      </c>
      <c r="T630" s="22" t="s">
        <v>472</v>
      </c>
      <c r="U630" s="16" t="s">
        <v>743</v>
      </c>
      <c r="V630" s="18" t="s">
        <v>764</v>
      </c>
      <c r="W630" s="106"/>
      <c r="X630" s="53"/>
    </row>
    <row r="631" spans="2:24" ht="31.5">
      <c r="B631" s="140" t="str">
        <f>IF(OR(ISBLANK(C631),C631="TOTAL")," ",SUM(A$8:A631))</f>
        <v xml:space="preserve"> </v>
      </c>
      <c r="C631" s="145"/>
      <c r="D631" s="139"/>
      <c r="E631" s="139"/>
      <c r="F631" s="146"/>
      <c r="G631" s="139"/>
      <c r="H631" s="30">
        <v>43033.68472222222</v>
      </c>
      <c r="I631" s="30">
        <v>43033.795138888891</v>
      </c>
      <c r="J631" s="133" t="s">
        <v>773</v>
      </c>
      <c r="K631" s="133" t="s">
        <v>773</v>
      </c>
      <c r="L631" s="133" t="s">
        <v>773</v>
      </c>
      <c r="M631" s="12">
        <f t="shared" si="966"/>
        <v>0.11041666667006211</v>
      </c>
      <c r="N631" s="12">
        <f t="shared" si="967"/>
        <v>0</v>
      </c>
      <c r="O631" s="12">
        <f t="shared" si="968"/>
        <v>0</v>
      </c>
      <c r="P631" s="12">
        <f t="shared" si="969"/>
        <v>0</v>
      </c>
      <c r="Q631" s="26" t="s">
        <v>772</v>
      </c>
      <c r="R631" s="26" t="s">
        <v>772</v>
      </c>
      <c r="S631" s="26" t="s">
        <v>772</v>
      </c>
      <c r="T631" s="13" t="s">
        <v>765</v>
      </c>
      <c r="U631" s="21" t="s">
        <v>498</v>
      </c>
      <c r="V631" s="135" t="s">
        <v>766</v>
      </c>
      <c r="W631" s="106"/>
      <c r="X631" s="53"/>
    </row>
    <row r="632" spans="2:24" ht="31.5">
      <c r="B632" s="140" t="str">
        <f>IF(OR(ISBLANK(C632),C632="TOTAL")," ",SUM(A$8:A632))</f>
        <v xml:space="preserve"> </v>
      </c>
      <c r="C632" s="145"/>
      <c r="D632" s="139"/>
      <c r="E632" s="139"/>
      <c r="F632" s="146"/>
      <c r="G632" s="139"/>
      <c r="H632" s="30">
        <v>43033.799305555556</v>
      </c>
      <c r="I632" s="30">
        <v>43033.808333333334</v>
      </c>
      <c r="J632" s="133" t="s">
        <v>773</v>
      </c>
      <c r="K632" s="133" t="s">
        <v>773</v>
      </c>
      <c r="L632" s="133" t="s">
        <v>773</v>
      </c>
      <c r="M632" s="12">
        <f t="shared" si="966"/>
        <v>9.0277777781011537E-3</v>
      </c>
      <c r="N632" s="12">
        <f t="shared" si="967"/>
        <v>0</v>
      </c>
      <c r="O632" s="12">
        <f t="shared" si="968"/>
        <v>0</v>
      </c>
      <c r="P632" s="12">
        <f t="shared" si="969"/>
        <v>0</v>
      </c>
      <c r="Q632" s="26" t="s">
        <v>772</v>
      </c>
      <c r="R632" s="26" t="s">
        <v>772</v>
      </c>
      <c r="S632" s="26" t="s">
        <v>772</v>
      </c>
      <c r="T632" s="13" t="s">
        <v>767</v>
      </c>
      <c r="U632" s="21" t="s">
        <v>743</v>
      </c>
      <c r="V632" s="18" t="s">
        <v>768</v>
      </c>
      <c r="W632" s="106"/>
      <c r="X632" s="53"/>
    </row>
    <row r="633" spans="2:24" ht="31.5">
      <c r="B633" s="140" t="str">
        <f>IF(OR(ISBLANK(C633),C633="TOTAL")," ",SUM(A$8:A633))</f>
        <v xml:space="preserve"> </v>
      </c>
      <c r="C633" s="145"/>
      <c r="D633" s="139"/>
      <c r="E633" s="139"/>
      <c r="F633" s="146"/>
      <c r="G633" s="139"/>
      <c r="H633" s="30">
        <v>43037.463888888888</v>
      </c>
      <c r="I633" s="30">
        <v>43037.49722222222</v>
      </c>
      <c r="J633" s="133" t="s">
        <v>773</v>
      </c>
      <c r="K633" s="133" t="s">
        <v>773</v>
      </c>
      <c r="L633" s="133" t="s">
        <v>773</v>
      </c>
      <c r="M633" s="12">
        <f t="shared" si="966"/>
        <v>3.3333333332848269E-2</v>
      </c>
      <c r="N633" s="12">
        <f t="shared" si="967"/>
        <v>0</v>
      </c>
      <c r="O633" s="12">
        <f t="shared" si="968"/>
        <v>0</v>
      </c>
      <c r="P633" s="12">
        <f t="shared" si="969"/>
        <v>0</v>
      </c>
      <c r="Q633" s="26" t="s">
        <v>772</v>
      </c>
      <c r="R633" s="26" t="s">
        <v>772</v>
      </c>
      <c r="S633" s="26" t="s">
        <v>772</v>
      </c>
      <c r="T633" s="15" t="s">
        <v>769</v>
      </c>
      <c r="U633" s="16" t="s">
        <v>743</v>
      </c>
      <c r="V633" s="18" t="s">
        <v>770</v>
      </c>
      <c r="W633" s="106"/>
      <c r="X633" s="53"/>
    </row>
    <row r="634" spans="2:24" ht="31.5">
      <c r="B634" s="140" t="str">
        <f>IF(OR(ISBLANK(C634),C634="TOTAL")," ",SUM(A$8:A634))</f>
        <v xml:space="preserve"> </v>
      </c>
      <c r="C634" s="145"/>
      <c r="D634" s="139"/>
      <c r="E634" s="139"/>
      <c r="F634" s="146"/>
      <c r="G634" s="139"/>
      <c r="H634" s="30">
        <v>43037.501388888886</v>
      </c>
      <c r="I634" s="30">
        <v>43037.597916666666</v>
      </c>
      <c r="J634" s="133" t="s">
        <v>773</v>
      </c>
      <c r="K634" s="133" t="s">
        <v>773</v>
      </c>
      <c r="L634" s="133" t="s">
        <v>773</v>
      </c>
      <c r="M634" s="12">
        <f t="shared" si="966"/>
        <v>9.6527777779556345E-2</v>
      </c>
      <c r="N634" s="12">
        <f t="shared" si="967"/>
        <v>0</v>
      </c>
      <c r="O634" s="12">
        <f t="shared" si="968"/>
        <v>0</v>
      </c>
      <c r="P634" s="12">
        <f t="shared" si="969"/>
        <v>0</v>
      </c>
      <c r="Q634" s="26" t="s">
        <v>772</v>
      </c>
      <c r="R634" s="26" t="s">
        <v>772</v>
      </c>
      <c r="S634" s="26" t="s">
        <v>772</v>
      </c>
      <c r="T634" s="15" t="s">
        <v>771</v>
      </c>
      <c r="U634" s="16" t="s">
        <v>743</v>
      </c>
      <c r="V634" s="18" t="s">
        <v>770</v>
      </c>
      <c r="W634" s="106"/>
      <c r="X634" s="53"/>
    </row>
    <row r="635" spans="2:24" ht="18.75">
      <c r="B635" s="140" t="str">
        <f>IF(OR(ISBLANK(C635),C635="TOTAL")," ",SUM(A$8:A635))</f>
        <v xml:space="preserve"> </v>
      </c>
      <c r="C635" s="145"/>
      <c r="D635" s="139"/>
      <c r="E635" s="139"/>
      <c r="F635" s="146"/>
      <c r="G635" s="139"/>
      <c r="H635" s="139"/>
      <c r="I635" s="139"/>
      <c r="J635" s="139"/>
      <c r="K635" s="139"/>
      <c r="L635" s="139"/>
      <c r="M635" s="138">
        <f>SUM(M624:M634)</f>
        <v>0.70277777777664596</v>
      </c>
      <c r="N635" s="138">
        <f t="shared" ref="N635:P635" si="970">SUM(N624:N634)</f>
        <v>0</v>
      </c>
      <c r="O635" s="138">
        <f t="shared" si="970"/>
        <v>0</v>
      </c>
      <c r="P635" s="138">
        <f t="shared" si="970"/>
        <v>0</v>
      </c>
      <c r="Q635" s="138"/>
      <c r="R635" s="138"/>
      <c r="S635" s="138"/>
      <c r="T635" s="139"/>
      <c r="U635" s="139"/>
      <c r="V635" s="139"/>
      <c r="W635" s="107"/>
      <c r="X635" s="53">
        <v>97.73</v>
      </c>
    </row>
  </sheetData>
  <autoFilter ref="A1:A635"/>
  <mergeCells count="25">
    <mergeCell ref="L4:L7"/>
    <mergeCell ref="M4:P4"/>
    <mergeCell ref="Q4:Q7"/>
    <mergeCell ref="B4:B7"/>
    <mergeCell ref="D4:D7"/>
    <mergeCell ref="E4:E7"/>
    <mergeCell ref="F4:F7"/>
    <mergeCell ref="G4:G7"/>
    <mergeCell ref="J4:K4"/>
    <mergeCell ref="C1:X1"/>
    <mergeCell ref="C2:X2"/>
    <mergeCell ref="W8:W635"/>
    <mergeCell ref="W4:W7"/>
    <mergeCell ref="X4:X7"/>
    <mergeCell ref="H5:H7"/>
    <mergeCell ref="I5:I7"/>
    <mergeCell ref="J5:J7"/>
    <mergeCell ref="K5:K7"/>
    <mergeCell ref="R4:R7"/>
    <mergeCell ref="S4:S7"/>
    <mergeCell ref="T4:T7"/>
    <mergeCell ref="U4:U7"/>
    <mergeCell ref="V4:V7"/>
    <mergeCell ref="C3:X3"/>
    <mergeCell ref="C4:C7"/>
  </mergeCells>
  <conditionalFormatting sqref="C9 C4:C7">
    <cfRule type="duplicateValues" dxfId="18" priority="3"/>
  </conditionalFormatting>
  <conditionalFormatting sqref="C3">
    <cfRule type="duplicateValues" dxfId="17" priority="2"/>
  </conditionalFormatting>
  <conditionalFormatting sqref="C1:C2">
    <cfRule type="duplicateValues" dxfId="16" priority="1"/>
  </conditionalFormatting>
  <pageMargins left="0.5" right="0.5" top="0.25" bottom="0.25" header="0" footer="0"/>
  <pageSetup scale="41" firstPageNumber="611" fitToHeight="0" orientation="landscape" useFirstPageNumber="1" r:id="rId1"/>
  <headerFooter>
    <oddFooter>&amp;C&amp;16Page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2"/>
  <sheetViews>
    <sheetView view="pageLayout" topLeftCell="A112" zoomScaleNormal="70" workbookViewId="0">
      <selection activeCell="F10" sqref="F10"/>
    </sheetView>
  </sheetViews>
  <sheetFormatPr defaultRowHeight="15"/>
  <cols>
    <col min="1" max="2" width="9.140625" style="137"/>
    <col min="3" max="3" width="14" style="167" customWidth="1"/>
    <col min="4" max="4" width="41.28515625" style="167" bestFit="1" customWidth="1"/>
    <col min="5" max="5" width="9.140625" style="167" customWidth="1"/>
    <col min="6" max="6" width="9.140625" style="148" customWidth="1"/>
    <col min="7" max="7" width="9.140625" style="137" customWidth="1"/>
    <col min="8" max="8" width="21" style="137" customWidth="1"/>
    <col min="9" max="9" width="19.5703125" style="137" customWidth="1"/>
    <col min="10" max="19" width="9.140625" style="137" customWidth="1"/>
    <col min="20" max="20" width="15.140625" style="137" hidden="1" customWidth="1"/>
    <col min="21" max="21" width="9.140625" style="137" hidden="1" customWidth="1"/>
    <col min="22" max="22" width="65.28515625" style="137" customWidth="1"/>
    <col min="23" max="23" width="9.140625" style="137" customWidth="1"/>
    <col min="24" max="24" width="9.42578125" style="137" bestFit="1" customWidth="1"/>
    <col min="25" max="16384" width="9.140625" style="137"/>
  </cols>
  <sheetData>
    <row r="1" spans="1:24" s="166" customFormat="1" ht="15" customHeight="1">
      <c r="C1" s="231" t="s">
        <v>2883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 s="166" customFormat="1" ht="15" customHeight="1">
      <c r="C2" s="231" t="s">
        <v>2889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4" ht="18.75">
      <c r="C3" s="153" t="s">
        <v>774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1"/>
      <c r="U3" s="151"/>
      <c r="V3" s="150"/>
      <c r="W3" s="150"/>
      <c r="X3" s="152"/>
    </row>
    <row r="4" spans="1:24" s="230" customFormat="1">
      <c r="B4" s="239" t="s">
        <v>2887</v>
      </c>
      <c r="C4" s="240" t="s">
        <v>400</v>
      </c>
      <c r="D4" s="241" t="s">
        <v>401</v>
      </c>
      <c r="E4" s="241" t="s">
        <v>402</v>
      </c>
      <c r="F4" s="241" t="s">
        <v>403</v>
      </c>
      <c r="G4" s="241" t="s">
        <v>404</v>
      </c>
      <c r="H4" s="232" t="s">
        <v>405</v>
      </c>
      <c r="I4" s="232" t="s">
        <v>406</v>
      </c>
      <c r="J4" s="233" t="s">
        <v>407</v>
      </c>
      <c r="K4" s="234"/>
      <c r="L4" s="242" t="s">
        <v>408</v>
      </c>
      <c r="M4" s="235" t="s">
        <v>409</v>
      </c>
      <c r="N4" s="236"/>
      <c r="O4" s="236"/>
      <c r="P4" s="237"/>
      <c r="Q4" s="243" t="s">
        <v>410</v>
      </c>
      <c r="R4" s="243" t="s">
        <v>411</v>
      </c>
      <c r="S4" s="243" t="s">
        <v>412</v>
      </c>
      <c r="T4" s="241" t="s">
        <v>413</v>
      </c>
      <c r="U4" s="241" t="s">
        <v>414</v>
      </c>
      <c r="V4" s="241" t="s">
        <v>415</v>
      </c>
      <c r="W4" s="241" t="s">
        <v>416</v>
      </c>
      <c r="X4" s="244" t="s">
        <v>417</v>
      </c>
    </row>
    <row r="5" spans="1:24" s="230" customFormat="1" ht="76.5">
      <c r="B5" s="239"/>
      <c r="C5" s="240"/>
      <c r="D5" s="245"/>
      <c r="E5" s="245"/>
      <c r="F5" s="245"/>
      <c r="G5" s="245"/>
      <c r="H5" s="246" t="s">
        <v>418</v>
      </c>
      <c r="I5" s="246" t="s">
        <v>418</v>
      </c>
      <c r="J5" s="242" t="s">
        <v>419</v>
      </c>
      <c r="K5" s="242" t="s">
        <v>420</v>
      </c>
      <c r="L5" s="247"/>
      <c r="M5" s="238" t="s">
        <v>421</v>
      </c>
      <c r="N5" s="238" t="s">
        <v>422</v>
      </c>
      <c r="O5" s="238" t="s">
        <v>423</v>
      </c>
      <c r="P5" s="238" t="s">
        <v>424</v>
      </c>
      <c r="Q5" s="248"/>
      <c r="R5" s="248"/>
      <c r="S5" s="248"/>
      <c r="T5" s="245"/>
      <c r="U5" s="245"/>
      <c r="V5" s="245"/>
      <c r="W5" s="245"/>
      <c r="X5" s="249"/>
    </row>
    <row r="6" spans="1:24" s="230" customFormat="1">
      <c r="B6" s="239"/>
      <c r="C6" s="240"/>
      <c r="D6" s="245"/>
      <c r="E6" s="245"/>
      <c r="F6" s="245"/>
      <c r="G6" s="245"/>
      <c r="H6" s="250"/>
      <c r="I6" s="250"/>
      <c r="J6" s="247"/>
      <c r="K6" s="247"/>
      <c r="L6" s="247"/>
      <c r="M6" s="238" t="s">
        <v>425</v>
      </c>
      <c r="N6" s="238" t="s">
        <v>426</v>
      </c>
      <c r="O6" s="238" t="s">
        <v>427</v>
      </c>
      <c r="P6" s="238" t="s">
        <v>428</v>
      </c>
      <c r="Q6" s="248"/>
      <c r="R6" s="248"/>
      <c r="S6" s="248"/>
      <c r="T6" s="245"/>
      <c r="U6" s="245"/>
      <c r="V6" s="245"/>
      <c r="W6" s="245"/>
      <c r="X6" s="249"/>
    </row>
    <row r="7" spans="1:24">
      <c r="B7" s="239"/>
      <c r="C7" s="240"/>
      <c r="D7" s="245"/>
      <c r="E7" s="245"/>
      <c r="F7" s="245"/>
      <c r="G7" s="245"/>
      <c r="H7" s="250"/>
      <c r="I7" s="250"/>
      <c r="J7" s="247"/>
      <c r="K7" s="247"/>
      <c r="L7" s="247"/>
      <c r="M7" s="251" t="s">
        <v>429</v>
      </c>
      <c r="N7" s="251" t="s">
        <v>429</v>
      </c>
      <c r="O7" s="251" t="s">
        <v>429</v>
      </c>
      <c r="P7" s="251" t="s">
        <v>429</v>
      </c>
      <c r="Q7" s="248"/>
      <c r="R7" s="248"/>
      <c r="S7" s="248"/>
      <c r="T7" s="245"/>
      <c r="U7" s="245"/>
      <c r="V7" s="245"/>
      <c r="W7" s="245"/>
      <c r="X7" s="249"/>
    </row>
    <row r="8" spans="1:24" ht="18.75">
      <c r="A8" s="139">
        <v>1</v>
      </c>
      <c r="B8" s="139">
        <f>IF(OR(ISBLANK(C8),C8="TOTAL")," ",SUM(A$8:A8))</f>
        <v>1</v>
      </c>
      <c r="C8" s="71" t="s">
        <v>434</v>
      </c>
      <c r="D8" s="89" t="s">
        <v>435</v>
      </c>
      <c r="E8" s="90">
        <v>78.48</v>
      </c>
      <c r="F8" s="100" t="s">
        <v>0</v>
      </c>
      <c r="G8" s="88"/>
      <c r="H8" s="11"/>
      <c r="I8" s="11"/>
      <c r="J8" s="133" t="s">
        <v>773</v>
      </c>
      <c r="K8" s="133" t="s">
        <v>773</v>
      </c>
      <c r="L8" s="133" t="s">
        <v>773</v>
      </c>
      <c r="M8" s="12">
        <f>IF(RIGHT(U8)="T",(+I8-H8),0)</f>
        <v>0</v>
      </c>
      <c r="N8" s="12">
        <f>IF(RIGHT(U8)="U",(+I8-H8),0)</f>
        <v>0</v>
      </c>
      <c r="O8" s="12">
        <f>IF(RIGHT(U8)="C",(+I8-H8),0)</f>
        <v>0</v>
      </c>
      <c r="P8" s="12">
        <f>IF(RIGHT(U8)="D",(+I8-H8),0)</f>
        <v>0</v>
      </c>
      <c r="Q8" s="26" t="s">
        <v>772</v>
      </c>
      <c r="R8" s="26" t="s">
        <v>772</v>
      </c>
      <c r="S8" s="26" t="s">
        <v>772</v>
      </c>
      <c r="T8" s="88"/>
      <c r="U8" s="88"/>
      <c r="V8" s="88"/>
      <c r="W8" s="88"/>
      <c r="X8" s="53"/>
    </row>
    <row r="9" spans="1:24" ht="18.75">
      <c r="A9" s="139"/>
      <c r="B9" s="139" t="str">
        <f>IF(OR(ISBLANK(C9),C9="TOTAL")," ",SUM(A$8:A9))</f>
        <v xml:space="preserve"> </v>
      </c>
      <c r="C9" s="28"/>
      <c r="D9" s="88"/>
      <c r="E9" s="88"/>
      <c r="F9" s="88"/>
      <c r="G9" s="88"/>
      <c r="H9" s="11"/>
      <c r="I9" s="11"/>
      <c r="J9" s="132"/>
      <c r="K9" s="132"/>
      <c r="L9" s="132"/>
      <c r="M9" s="138">
        <f>SUM(M8)</f>
        <v>0</v>
      </c>
      <c r="N9" s="138">
        <f>SUM(N8)</f>
        <v>0</v>
      </c>
      <c r="O9" s="138">
        <f>SUM(O8)</f>
        <v>0</v>
      </c>
      <c r="P9" s="138">
        <f>SUM(P8)</f>
        <v>0</v>
      </c>
      <c r="Q9" s="26"/>
      <c r="R9" s="26"/>
      <c r="S9" s="26"/>
      <c r="T9" s="88"/>
      <c r="U9" s="88"/>
      <c r="V9" s="88"/>
      <c r="W9" s="88"/>
      <c r="X9" s="53">
        <v>100</v>
      </c>
    </row>
    <row r="10" spans="1:24" ht="18.75">
      <c r="A10" s="139">
        <v>1</v>
      </c>
      <c r="B10" s="139">
        <f>IF(OR(ISBLANK(C10),C10="TOTAL")," ",SUM(A$8:A10))</f>
        <v>2</v>
      </c>
      <c r="C10" s="71" t="s">
        <v>399</v>
      </c>
      <c r="D10" s="89" t="s">
        <v>398</v>
      </c>
      <c r="E10" s="90">
        <v>31.25</v>
      </c>
      <c r="F10" s="100" t="s">
        <v>0</v>
      </c>
      <c r="G10" s="139"/>
      <c r="H10" s="30">
        <v>43042.431250000001</v>
      </c>
      <c r="I10" s="30">
        <v>43042.4375</v>
      </c>
      <c r="J10" s="133" t="s">
        <v>773</v>
      </c>
      <c r="K10" s="133" t="s">
        <v>773</v>
      </c>
      <c r="L10" s="133" t="s">
        <v>773</v>
      </c>
      <c r="M10" s="12">
        <f>IF(RIGHT(U10)="T",(+I10-H10),0)</f>
        <v>0</v>
      </c>
      <c r="N10" s="12">
        <f>IF(RIGHT(U10)="U",(+I10-H10),0)</f>
        <v>0</v>
      </c>
      <c r="O10" s="12">
        <f>IF(RIGHT(U10)="C",(+I10-H10),0)</f>
        <v>0</v>
      </c>
      <c r="P10" s="12">
        <f>IF(RIGHT(U10)="D",(+I10-H10),0)</f>
        <v>6.2499999985448085E-3</v>
      </c>
      <c r="Q10" s="26" t="s">
        <v>772</v>
      </c>
      <c r="R10" s="26" t="s">
        <v>772</v>
      </c>
      <c r="S10" s="26" t="s">
        <v>772</v>
      </c>
      <c r="T10" s="25" t="s">
        <v>775</v>
      </c>
      <c r="U10" s="21" t="s">
        <v>447</v>
      </c>
      <c r="V10" s="19" t="s">
        <v>776</v>
      </c>
      <c r="W10" s="139"/>
      <c r="X10" s="139"/>
    </row>
    <row r="11" spans="1:24" ht="18.75">
      <c r="A11" s="139"/>
      <c r="B11" s="139" t="str">
        <f>IF(OR(ISBLANK(C11),C11="TOTAL")," ",SUM(A$8:A11))</f>
        <v xml:space="preserve"> </v>
      </c>
      <c r="C11" s="71"/>
      <c r="D11" s="89"/>
      <c r="E11" s="145"/>
      <c r="F11" s="100"/>
      <c r="G11" s="139"/>
      <c r="H11" s="30"/>
      <c r="I11" s="30"/>
      <c r="J11" s="30"/>
      <c r="K11" s="30"/>
      <c r="L11" s="30"/>
      <c r="M11" s="138">
        <f>SUM(M10)</f>
        <v>0</v>
      </c>
      <c r="N11" s="138">
        <f>SUM(N10)</f>
        <v>0</v>
      </c>
      <c r="O11" s="138">
        <f>SUM(O10)</f>
        <v>0</v>
      </c>
      <c r="P11" s="138">
        <f>SUM(P10)</f>
        <v>6.2499999985448085E-3</v>
      </c>
      <c r="Q11" s="138"/>
      <c r="R11" s="138"/>
      <c r="S11" s="138"/>
      <c r="T11" s="25"/>
      <c r="U11" s="21"/>
      <c r="V11" s="19"/>
      <c r="W11" s="139"/>
      <c r="X11" s="53">
        <v>100</v>
      </c>
    </row>
    <row r="12" spans="1:24" ht="18.75">
      <c r="A12" s="139">
        <v>1</v>
      </c>
      <c r="B12" s="139">
        <f>IF(OR(ISBLANK(C12),C12="TOTAL")," ",SUM(A$8:A12))</f>
        <v>3</v>
      </c>
      <c r="C12" s="71" t="s">
        <v>397</v>
      </c>
      <c r="D12" s="89" t="s">
        <v>396</v>
      </c>
      <c r="E12" s="90">
        <v>78.48</v>
      </c>
      <c r="F12" s="100" t="s">
        <v>0</v>
      </c>
      <c r="G12" s="139"/>
      <c r="H12" s="139"/>
      <c r="I12" s="139"/>
      <c r="J12" s="133" t="s">
        <v>773</v>
      </c>
      <c r="K12" s="133" t="s">
        <v>773</v>
      </c>
      <c r="L12" s="133" t="s">
        <v>773</v>
      </c>
      <c r="M12" s="12">
        <f t="shared" ref="M12" si="0">IF(RIGHT(U12)="T",(+I12-H12),0)</f>
        <v>0</v>
      </c>
      <c r="N12" s="12">
        <f t="shared" ref="N12" si="1">IF(RIGHT(U12)="U",(+I12-H12),0)</f>
        <v>0</v>
      </c>
      <c r="O12" s="12">
        <f t="shared" ref="O12" si="2">IF(RIGHT(U12)="C",(+I12-H12),0)</f>
        <v>0</v>
      </c>
      <c r="P12" s="12">
        <f t="shared" ref="P12" si="3">IF(RIGHT(U12)="D",(+I12-H12),0)</f>
        <v>0</v>
      </c>
      <c r="Q12" s="26" t="s">
        <v>772</v>
      </c>
      <c r="R12" s="26" t="s">
        <v>772</v>
      </c>
      <c r="S12" s="26" t="s">
        <v>772</v>
      </c>
      <c r="T12" s="139"/>
      <c r="U12" s="139"/>
      <c r="V12" s="139"/>
      <c r="W12" s="139"/>
      <c r="X12" s="139"/>
    </row>
    <row r="13" spans="1:24" ht="18.75">
      <c r="A13" s="139"/>
      <c r="B13" s="139" t="str">
        <f>IF(OR(ISBLANK(C13),C13="TOTAL")," ",SUM(A$8:A13))</f>
        <v xml:space="preserve"> </v>
      </c>
      <c r="C13" s="71"/>
      <c r="D13" s="89"/>
      <c r="E13" s="145"/>
      <c r="F13" s="100"/>
      <c r="G13" s="139"/>
      <c r="H13" s="139"/>
      <c r="I13" s="139"/>
      <c r="J13" s="139"/>
      <c r="K13" s="139"/>
      <c r="L13" s="139"/>
      <c r="M13" s="138">
        <f t="shared" ref="M13" si="4">SUM(M12)</f>
        <v>0</v>
      </c>
      <c r="N13" s="138">
        <f t="shared" ref="N13:P13" si="5">SUM(N12)</f>
        <v>0</v>
      </c>
      <c r="O13" s="138">
        <f t="shared" si="5"/>
        <v>0</v>
      </c>
      <c r="P13" s="138">
        <f t="shared" si="5"/>
        <v>0</v>
      </c>
      <c r="Q13" s="139"/>
      <c r="R13" s="139"/>
      <c r="S13" s="139"/>
      <c r="T13" s="139"/>
      <c r="U13" s="139"/>
      <c r="V13" s="139"/>
      <c r="W13" s="139"/>
      <c r="X13" s="53">
        <v>100</v>
      </c>
    </row>
    <row r="14" spans="1:24" ht="18.75">
      <c r="A14" s="139">
        <v>1</v>
      </c>
      <c r="B14" s="139">
        <f>IF(OR(ISBLANK(C14),C14="TOTAL")," ",SUM(A$8:A14))</f>
        <v>4</v>
      </c>
      <c r="C14" s="71" t="s">
        <v>395</v>
      </c>
      <c r="D14" s="89" t="s">
        <v>394</v>
      </c>
      <c r="E14" s="93">
        <v>21.5</v>
      </c>
      <c r="F14" s="100" t="s">
        <v>0</v>
      </c>
      <c r="G14" s="139"/>
      <c r="H14" s="139"/>
      <c r="I14" s="139"/>
      <c r="J14" s="133" t="s">
        <v>773</v>
      </c>
      <c r="K14" s="133" t="s">
        <v>773</v>
      </c>
      <c r="L14" s="133" t="s">
        <v>773</v>
      </c>
      <c r="M14" s="12">
        <f t="shared" ref="M14" si="6">IF(RIGHT(U14)="T",(+I14-H14),0)</f>
        <v>0</v>
      </c>
      <c r="N14" s="12">
        <f t="shared" ref="N14" si="7">IF(RIGHT(U14)="U",(+I14-H14),0)</f>
        <v>0</v>
      </c>
      <c r="O14" s="12">
        <f t="shared" ref="O14" si="8">IF(RIGHT(U14)="C",(+I14-H14),0)</f>
        <v>0</v>
      </c>
      <c r="P14" s="12">
        <f t="shared" ref="P14" si="9">IF(RIGHT(U14)="D",(+I14-H14),0)</f>
        <v>0</v>
      </c>
      <c r="Q14" s="26" t="s">
        <v>772</v>
      </c>
      <c r="R14" s="26" t="s">
        <v>772</v>
      </c>
      <c r="S14" s="26" t="s">
        <v>772</v>
      </c>
      <c r="T14" s="139"/>
      <c r="U14" s="139"/>
      <c r="V14" s="139"/>
      <c r="W14" s="139"/>
      <c r="X14" s="139"/>
    </row>
    <row r="15" spans="1:24" ht="18.75">
      <c r="A15" s="139"/>
      <c r="B15" s="139" t="str">
        <f>IF(OR(ISBLANK(C15),C15="TOTAL")," ",SUM(A$8:A15))</f>
        <v xml:space="preserve"> </v>
      </c>
      <c r="C15" s="71"/>
      <c r="D15" s="89"/>
      <c r="E15" s="145"/>
      <c r="F15" s="100"/>
      <c r="G15" s="139"/>
      <c r="H15" s="139"/>
      <c r="I15" s="139"/>
      <c r="J15" s="139"/>
      <c r="K15" s="139"/>
      <c r="L15" s="139"/>
      <c r="M15" s="138">
        <f t="shared" ref="M15" si="10">SUM(M14)</f>
        <v>0</v>
      </c>
      <c r="N15" s="138">
        <f t="shared" ref="N15:P15" si="11">SUM(N14)</f>
        <v>0</v>
      </c>
      <c r="O15" s="138">
        <f t="shared" si="11"/>
        <v>0</v>
      </c>
      <c r="P15" s="138">
        <f t="shared" si="11"/>
        <v>0</v>
      </c>
      <c r="Q15" s="139"/>
      <c r="R15" s="139"/>
      <c r="S15" s="139"/>
      <c r="T15" s="139"/>
      <c r="U15" s="139"/>
      <c r="V15" s="139"/>
      <c r="W15" s="139"/>
      <c r="X15" s="53">
        <v>100</v>
      </c>
    </row>
    <row r="16" spans="1:24" ht="18.75">
      <c r="A16" s="139">
        <v>1</v>
      </c>
      <c r="B16" s="139">
        <f>IF(OR(ISBLANK(C16),C16="TOTAL")," ",SUM(A$8:A16))</f>
        <v>5</v>
      </c>
      <c r="C16" s="71" t="s">
        <v>393</v>
      </c>
      <c r="D16" s="89" t="s">
        <v>392</v>
      </c>
      <c r="E16" s="93">
        <v>53</v>
      </c>
      <c r="F16" s="100" t="s">
        <v>0</v>
      </c>
      <c r="G16" s="139"/>
      <c r="H16" s="139"/>
      <c r="I16" s="139"/>
      <c r="J16" s="133" t="s">
        <v>773</v>
      </c>
      <c r="K16" s="133" t="s">
        <v>773</v>
      </c>
      <c r="L16" s="133" t="s">
        <v>773</v>
      </c>
      <c r="M16" s="12">
        <f t="shared" ref="M16" si="12">IF(RIGHT(U16)="T",(+I16-H16),0)</f>
        <v>0</v>
      </c>
      <c r="N16" s="12">
        <f t="shared" ref="N16" si="13">IF(RIGHT(U16)="U",(+I16-H16),0)</f>
        <v>0</v>
      </c>
      <c r="O16" s="12">
        <f t="shared" ref="O16" si="14">IF(RIGHT(U16)="C",(+I16-H16),0)</f>
        <v>0</v>
      </c>
      <c r="P16" s="12">
        <f t="shared" ref="P16" si="15">IF(RIGHT(U16)="D",(+I16-H16),0)</f>
        <v>0</v>
      </c>
      <c r="Q16" s="26" t="s">
        <v>772</v>
      </c>
      <c r="R16" s="26" t="s">
        <v>772</v>
      </c>
      <c r="S16" s="26" t="s">
        <v>772</v>
      </c>
      <c r="T16" s="139"/>
      <c r="U16" s="139"/>
      <c r="V16" s="139"/>
      <c r="W16" s="139"/>
      <c r="X16" s="139"/>
    </row>
    <row r="17" spans="1:24" ht="18.75">
      <c r="A17" s="139"/>
      <c r="B17" s="139" t="str">
        <f>IF(OR(ISBLANK(C17),C17="TOTAL")," ",SUM(A$8:A17))</f>
        <v xml:space="preserve"> </v>
      </c>
      <c r="C17" s="71"/>
      <c r="D17" s="89"/>
      <c r="E17" s="145"/>
      <c r="F17" s="100"/>
      <c r="G17" s="139"/>
      <c r="H17" s="139"/>
      <c r="I17" s="139"/>
      <c r="J17" s="139"/>
      <c r="K17" s="139"/>
      <c r="L17" s="139"/>
      <c r="M17" s="138">
        <f t="shared" ref="M17" si="16">SUM(M16)</f>
        <v>0</v>
      </c>
      <c r="N17" s="138">
        <f t="shared" ref="N17:P17" si="17">SUM(N16)</f>
        <v>0</v>
      </c>
      <c r="O17" s="138">
        <f t="shared" si="17"/>
        <v>0</v>
      </c>
      <c r="P17" s="138">
        <f t="shared" si="17"/>
        <v>0</v>
      </c>
      <c r="Q17" s="139"/>
      <c r="R17" s="139"/>
      <c r="S17" s="139"/>
      <c r="T17" s="139"/>
      <c r="U17" s="139"/>
      <c r="V17" s="139"/>
      <c r="W17" s="139"/>
      <c r="X17" s="53">
        <v>100</v>
      </c>
    </row>
    <row r="18" spans="1:24" ht="18.75">
      <c r="A18" s="139">
        <v>1</v>
      </c>
      <c r="B18" s="139">
        <f>IF(OR(ISBLANK(C18),C18="TOTAL")," ",SUM(A$8:A18))</f>
        <v>6</v>
      </c>
      <c r="C18" s="71" t="s">
        <v>391</v>
      </c>
      <c r="D18" s="89" t="s">
        <v>390</v>
      </c>
      <c r="E18" s="94">
        <v>59.12</v>
      </c>
      <c r="F18" s="100" t="s">
        <v>0</v>
      </c>
      <c r="G18" s="139"/>
      <c r="H18" s="139"/>
      <c r="I18" s="139"/>
      <c r="J18" s="133" t="s">
        <v>773</v>
      </c>
      <c r="K18" s="133" t="s">
        <v>773</v>
      </c>
      <c r="L18" s="133" t="s">
        <v>773</v>
      </c>
      <c r="M18" s="12">
        <f t="shared" ref="M18" si="18">IF(RIGHT(U18)="T",(+I18-H18),0)</f>
        <v>0</v>
      </c>
      <c r="N18" s="12">
        <f t="shared" ref="N18" si="19">IF(RIGHT(U18)="U",(+I18-H18),0)</f>
        <v>0</v>
      </c>
      <c r="O18" s="12">
        <f t="shared" ref="O18" si="20">IF(RIGHT(U18)="C",(+I18-H18),0)</f>
        <v>0</v>
      </c>
      <c r="P18" s="12">
        <f t="shared" ref="P18" si="21">IF(RIGHT(U18)="D",(+I18-H18),0)</f>
        <v>0</v>
      </c>
      <c r="Q18" s="26" t="s">
        <v>772</v>
      </c>
      <c r="R18" s="26" t="s">
        <v>772</v>
      </c>
      <c r="S18" s="26" t="s">
        <v>772</v>
      </c>
      <c r="T18" s="139"/>
      <c r="U18" s="139"/>
      <c r="V18" s="139"/>
      <c r="W18" s="139"/>
      <c r="X18" s="139"/>
    </row>
    <row r="19" spans="1:24" ht="18.75">
      <c r="A19" s="139"/>
      <c r="B19" s="139" t="str">
        <f>IF(OR(ISBLANK(C19),C19="TOTAL")," ",SUM(A$8:A19))</f>
        <v xml:space="preserve"> </v>
      </c>
      <c r="C19" s="71"/>
      <c r="D19" s="89"/>
      <c r="E19" s="94"/>
      <c r="F19" s="100"/>
      <c r="G19" s="139"/>
      <c r="H19" s="139"/>
      <c r="I19" s="139"/>
      <c r="J19" s="139"/>
      <c r="K19" s="139"/>
      <c r="L19" s="139"/>
      <c r="M19" s="138">
        <f t="shared" ref="M19:P19" si="22">SUM(M18)</f>
        <v>0</v>
      </c>
      <c r="N19" s="138">
        <f t="shared" si="22"/>
        <v>0</v>
      </c>
      <c r="O19" s="138">
        <f t="shared" si="22"/>
        <v>0</v>
      </c>
      <c r="P19" s="138">
        <f t="shared" si="22"/>
        <v>0</v>
      </c>
      <c r="Q19" s="139"/>
      <c r="R19" s="139"/>
      <c r="S19" s="139"/>
      <c r="T19" s="139"/>
      <c r="U19" s="139"/>
      <c r="V19" s="139"/>
      <c r="W19" s="139"/>
      <c r="X19" s="53">
        <v>100</v>
      </c>
    </row>
    <row r="20" spans="1:24" ht="31.5">
      <c r="A20" s="139">
        <v>1</v>
      </c>
      <c r="B20" s="139">
        <f>IF(OR(ISBLANK(C20),C20="TOTAL")," ",SUM(A$8:A20))</f>
        <v>7</v>
      </c>
      <c r="C20" s="71" t="s">
        <v>389</v>
      </c>
      <c r="D20" s="89" t="s">
        <v>388</v>
      </c>
      <c r="E20" s="94">
        <v>96.82</v>
      </c>
      <c r="F20" s="100" t="s">
        <v>0</v>
      </c>
      <c r="G20" s="139"/>
      <c r="H20" s="30">
        <v>43054.041666666664</v>
      </c>
      <c r="I20" s="30">
        <v>43054.104861111111</v>
      </c>
      <c r="J20" s="133" t="s">
        <v>773</v>
      </c>
      <c r="K20" s="133" t="s">
        <v>773</v>
      </c>
      <c r="L20" s="133" t="s">
        <v>773</v>
      </c>
      <c r="M20" s="12">
        <f>IF(RIGHT(U20)="T",(+I20-H20),0)</f>
        <v>0</v>
      </c>
      <c r="N20" s="12">
        <f>IF(RIGHT(U20)="U",(+I20-H20),0)</f>
        <v>6.3194444446708076E-2</v>
      </c>
      <c r="O20" s="12">
        <f>IF(RIGHT(U20)="C",(+I20-H20),0)</f>
        <v>0</v>
      </c>
      <c r="P20" s="12">
        <f>IF(RIGHT(U20)="D",(+I20-H20),0)</f>
        <v>0</v>
      </c>
      <c r="Q20" s="26" t="s">
        <v>772</v>
      </c>
      <c r="R20" s="26" t="s">
        <v>772</v>
      </c>
      <c r="S20" s="26" t="s">
        <v>772</v>
      </c>
      <c r="T20" s="25" t="s">
        <v>777</v>
      </c>
      <c r="U20" s="21" t="s">
        <v>444</v>
      </c>
      <c r="V20" s="19" t="s">
        <v>778</v>
      </c>
      <c r="W20" s="139"/>
      <c r="X20" s="139"/>
    </row>
    <row r="21" spans="1:24" ht="18.75">
      <c r="A21" s="139"/>
      <c r="B21" s="139" t="str">
        <f>IF(OR(ISBLANK(C21),C21="TOTAL")," ",SUM(A$8:A21))</f>
        <v xml:space="preserve"> </v>
      </c>
      <c r="C21" s="71"/>
      <c r="D21" s="89"/>
      <c r="E21" s="94"/>
      <c r="F21" s="100"/>
      <c r="G21" s="139"/>
      <c r="H21" s="30"/>
      <c r="I21" s="30"/>
      <c r="J21" s="30"/>
      <c r="K21" s="30"/>
      <c r="L21" s="30"/>
      <c r="M21" s="138">
        <f>SUM(M20)</f>
        <v>0</v>
      </c>
      <c r="N21" s="138">
        <f>SUM(N20)</f>
        <v>6.3194444446708076E-2</v>
      </c>
      <c r="O21" s="138">
        <f>SUM(O20)</f>
        <v>0</v>
      </c>
      <c r="P21" s="138">
        <f>SUM(P20)</f>
        <v>0</v>
      </c>
      <c r="Q21" s="138"/>
      <c r="R21" s="138"/>
      <c r="S21" s="138"/>
      <c r="T21" s="25"/>
      <c r="U21" s="21"/>
      <c r="V21" s="19"/>
      <c r="W21" s="139"/>
      <c r="X21" s="53">
        <v>100</v>
      </c>
    </row>
    <row r="22" spans="1:24" ht="18.75">
      <c r="A22" s="139">
        <v>1</v>
      </c>
      <c r="B22" s="139">
        <f>IF(OR(ISBLANK(C22),C22="TOTAL")," ",SUM(A$8:A22))</f>
        <v>8</v>
      </c>
      <c r="C22" s="71" t="s">
        <v>387</v>
      </c>
      <c r="D22" s="89" t="s">
        <v>386</v>
      </c>
      <c r="E22" s="94">
        <v>45.29</v>
      </c>
      <c r="F22" s="100" t="s">
        <v>0</v>
      </c>
      <c r="G22" s="139"/>
      <c r="H22" s="139"/>
      <c r="I22" s="139"/>
      <c r="J22" s="133" t="s">
        <v>773</v>
      </c>
      <c r="K22" s="133" t="s">
        <v>773</v>
      </c>
      <c r="L22" s="133" t="s">
        <v>773</v>
      </c>
      <c r="M22" s="12">
        <f t="shared" ref="M22" si="23">IF(RIGHT(U22)="T",(+I22-H22),0)</f>
        <v>0</v>
      </c>
      <c r="N22" s="12">
        <f t="shared" ref="N22" si="24">IF(RIGHT(U22)="U",(+I22-H22),0)</f>
        <v>0</v>
      </c>
      <c r="O22" s="12">
        <f t="shared" ref="O22" si="25">IF(RIGHT(U22)="C",(+I22-H22),0)</f>
        <v>0</v>
      </c>
      <c r="P22" s="12">
        <f t="shared" ref="P22" si="26">IF(RIGHT(U22)="D",(+I22-H22),0)</f>
        <v>0</v>
      </c>
      <c r="Q22" s="26" t="s">
        <v>772</v>
      </c>
      <c r="R22" s="26" t="s">
        <v>772</v>
      </c>
      <c r="S22" s="26" t="s">
        <v>772</v>
      </c>
      <c r="T22" s="139"/>
      <c r="U22" s="139"/>
      <c r="V22" s="139"/>
      <c r="W22" s="139"/>
      <c r="X22" s="139"/>
    </row>
    <row r="23" spans="1:24" ht="18.75">
      <c r="A23" s="139"/>
      <c r="B23" s="139" t="str">
        <f>IF(OR(ISBLANK(C23),C23="TOTAL")," ",SUM(A$8:A23))</f>
        <v xml:space="preserve"> </v>
      </c>
      <c r="C23" s="71"/>
      <c r="D23" s="89"/>
      <c r="E23" s="94"/>
      <c r="F23" s="100"/>
      <c r="G23" s="139"/>
      <c r="H23" s="139"/>
      <c r="I23" s="139"/>
      <c r="J23" s="139"/>
      <c r="K23" s="139"/>
      <c r="L23" s="139"/>
      <c r="M23" s="138">
        <f t="shared" ref="M23" si="27">SUM(M22)</f>
        <v>0</v>
      </c>
      <c r="N23" s="138">
        <f t="shared" ref="N23:P23" si="28">SUM(N22)</f>
        <v>0</v>
      </c>
      <c r="O23" s="138">
        <f t="shared" si="28"/>
        <v>0</v>
      </c>
      <c r="P23" s="138">
        <f t="shared" si="28"/>
        <v>0</v>
      </c>
      <c r="Q23" s="139"/>
      <c r="R23" s="139"/>
      <c r="S23" s="139"/>
      <c r="T23" s="139"/>
      <c r="U23" s="139"/>
      <c r="V23" s="139"/>
      <c r="W23" s="139"/>
      <c r="X23" s="53">
        <v>100</v>
      </c>
    </row>
    <row r="24" spans="1:24" ht="18.75">
      <c r="A24" s="139">
        <v>1</v>
      </c>
      <c r="B24" s="139">
        <f>IF(OR(ISBLANK(C24),C24="TOTAL")," ",SUM(A$8:A24))</f>
        <v>9</v>
      </c>
      <c r="C24" s="71" t="s">
        <v>385</v>
      </c>
      <c r="D24" s="89" t="s">
        <v>384</v>
      </c>
      <c r="E24" s="94">
        <v>49.74</v>
      </c>
      <c r="F24" s="100" t="s">
        <v>0</v>
      </c>
      <c r="G24" s="139"/>
      <c r="H24" s="139"/>
      <c r="I24" s="139"/>
      <c r="J24" s="133" t="s">
        <v>773</v>
      </c>
      <c r="K24" s="133" t="s">
        <v>773</v>
      </c>
      <c r="L24" s="133" t="s">
        <v>773</v>
      </c>
      <c r="M24" s="12">
        <f t="shared" ref="M24" si="29">IF(RIGHT(U24)="T",(+I24-H24),0)</f>
        <v>0</v>
      </c>
      <c r="N24" s="12">
        <f t="shared" ref="N24" si="30">IF(RIGHT(U24)="U",(+I24-H24),0)</f>
        <v>0</v>
      </c>
      <c r="O24" s="12">
        <f t="shared" ref="O24" si="31">IF(RIGHT(U24)="C",(+I24-H24),0)</f>
        <v>0</v>
      </c>
      <c r="P24" s="12">
        <f t="shared" ref="P24" si="32">IF(RIGHT(U24)="D",(+I24-H24),0)</f>
        <v>0</v>
      </c>
      <c r="Q24" s="26" t="s">
        <v>772</v>
      </c>
      <c r="R24" s="26" t="s">
        <v>772</v>
      </c>
      <c r="S24" s="26" t="s">
        <v>772</v>
      </c>
      <c r="T24" s="139"/>
      <c r="U24" s="139"/>
      <c r="V24" s="139"/>
      <c r="W24" s="139"/>
      <c r="X24" s="139"/>
    </row>
    <row r="25" spans="1:24" ht="18.75">
      <c r="A25" s="139"/>
      <c r="B25" s="139" t="str">
        <f>IF(OR(ISBLANK(C25),C25="TOTAL")," ",SUM(A$8:A25))</f>
        <v xml:space="preserve"> </v>
      </c>
      <c r="C25" s="71"/>
      <c r="D25" s="89"/>
      <c r="E25" s="94"/>
      <c r="F25" s="100"/>
      <c r="G25" s="139"/>
      <c r="H25" s="139"/>
      <c r="I25" s="139"/>
      <c r="J25" s="139"/>
      <c r="K25" s="139"/>
      <c r="L25" s="139"/>
      <c r="M25" s="138">
        <f t="shared" ref="M25" si="33">SUM(M24)</f>
        <v>0</v>
      </c>
      <c r="N25" s="138">
        <f t="shared" ref="N25:P25" si="34">SUM(N24)</f>
        <v>0</v>
      </c>
      <c r="O25" s="138">
        <f t="shared" si="34"/>
        <v>0</v>
      </c>
      <c r="P25" s="138">
        <f t="shared" si="34"/>
        <v>0</v>
      </c>
      <c r="Q25" s="139"/>
      <c r="R25" s="139"/>
      <c r="S25" s="139"/>
      <c r="T25" s="139"/>
      <c r="U25" s="139"/>
      <c r="V25" s="139"/>
      <c r="W25" s="139"/>
      <c r="X25" s="53">
        <v>100</v>
      </c>
    </row>
    <row r="26" spans="1:24" ht="18.75">
      <c r="A26" s="139">
        <v>1</v>
      </c>
      <c r="B26" s="139">
        <f>IF(OR(ISBLANK(C26),C26="TOTAL")," ",SUM(A$8:A26))</f>
        <v>10</v>
      </c>
      <c r="C26" s="71" t="s">
        <v>383</v>
      </c>
      <c r="D26" s="89" t="s">
        <v>382</v>
      </c>
      <c r="E26" s="94">
        <v>49.74</v>
      </c>
      <c r="F26" s="100" t="s">
        <v>0</v>
      </c>
      <c r="G26" s="139"/>
      <c r="H26" s="139"/>
      <c r="I26" s="139"/>
      <c r="J26" s="133" t="s">
        <v>773</v>
      </c>
      <c r="K26" s="133" t="s">
        <v>773</v>
      </c>
      <c r="L26" s="133" t="s">
        <v>773</v>
      </c>
      <c r="M26" s="12">
        <f t="shared" ref="M26" si="35">IF(RIGHT(U26)="T",(+I26-H26),0)</f>
        <v>0</v>
      </c>
      <c r="N26" s="12">
        <f t="shared" ref="N26" si="36">IF(RIGHT(U26)="U",(+I26-H26),0)</f>
        <v>0</v>
      </c>
      <c r="O26" s="12">
        <f t="shared" ref="O26" si="37">IF(RIGHT(U26)="C",(+I26-H26),0)</f>
        <v>0</v>
      </c>
      <c r="P26" s="12">
        <f t="shared" ref="P26" si="38">IF(RIGHT(U26)="D",(+I26-H26),0)</f>
        <v>0</v>
      </c>
      <c r="Q26" s="26" t="s">
        <v>772</v>
      </c>
      <c r="R26" s="26" t="s">
        <v>772</v>
      </c>
      <c r="S26" s="26" t="s">
        <v>772</v>
      </c>
      <c r="T26" s="139"/>
      <c r="U26" s="139"/>
      <c r="V26" s="139"/>
      <c r="W26" s="139"/>
      <c r="X26" s="139"/>
    </row>
    <row r="27" spans="1:24" ht="18.75">
      <c r="A27" s="139"/>
      <c r="B27" s="139" t="str">
        <f>IF(OR(ISBLANK(C27),C27="TOTAL")," ",SUM(A$8:A27))</f>
        <v xml:space="preserve"> </v>
      </c>
      <c r="C27" s="71"/>
      <c r="D27" s="89"/>
      <c r="E27" s="94"/>
      <c r="F27" s="100"/>
      <c r="G27" s="139"/>
      <c r="H27" s="139"/>
      <c r="I27" s="139"/>
      <c r="J27" s="139"/>
      <c r="K27" s="139"/>
      <c r="L27" s="139"/>
      <c r="M27" s="138">
        <f t="shared" ref="M27" si="39">SUM(M26)</f>
        <v>0</v>
      </c>
      <c r="N27" s="138">
        <f t="shared" ref="N27:P27" si="40">SUM(N26)</f>
        <v>0</v>
      </c>
      <c r="O27" s="138">
        <f t="shared" si="40"/>
        <v>0</v>
      </c>
      <c r="P27" s="138">
        <f t="shared" si="40"/>
        <v>0</v>
      </c>
      <c r="Q27" s="139"/>
      <c r="R27" s="139"/>
      <c r="S27" s="139"/>
      <c r="T27" s="139"/>
      <c r="U27" s="139"/>
      <c r="V27" s="139"/>
      <c r="W27" s="139"/>
      <c r="X27" s="53">
        <v>100</v>
      </c>
    </row>
    <row r="28" spans="1:24" ht="18.75">
      <c r="A28" s="139">
        <v>1</v>
      </c>
      <c r="B28" s="139">
        <f>IF(OR(ISBLANK(C28),C28="TOTAL")," ",SUM(A$8:A28))</f>
        <v>11</v>
      </c>
      <c r="C28" s="71" t="s">
        <v>381</v>
      </c>
      <c r="D28" s="89" t="s">
        <v>380</v>
      </c>
      <c r="E28" s="94">
        <v>37.700000000000003</v>
      </c>
      <c r="F28" s="100" t="s">
        <v>0</v>
      </c>
      <c r="G28" s="139"/>
      <c r="H28" s="139"/>
      <c r="I28" s="139"/>
      <c r="J28" s="133" t="s">
        <v>773</v>
      </c>
      <c r="K28" s="133" t="s">
        <v>773</v>
      </c>
      <c r="L28" s="133" t="s">
        <v>773</v>
      </c>
      <c r="M28" s="12">
        <f t="shared" ref="M28" si="41">IF(RIGHT(U28)="T",(+I28-H28),0)</f>
        <v>0</v>
      </c>
      <c r="N28" s="12">
        <f t="shared" ref="N28" si="42">IF(RIGHT(U28)="U",(+I28-H28),0)</f>
        <v>0</v>
      </c>
      <c r="O28" s="12">
        <f t="shared" ref="O28" si="43">IF(RIGHT(U28)="C",(+I28-H28),0)</f>
        <v>0</v>
      </c>
      <c r="P28" s="12">
        <f t="shared" ref="P28" si="44">IF(RIGHT(U28)="D",(+I28-H28),0)</f>
        <v>0</v>
      </c>
      <c r="Q28" s="26" t="s">
        <v>772</v>
      </c>
      <c r="R28" s="26" t="s">
        <v>772</v>
      </c>
      <c r="S28" s="26" t="s">
        <v>772</v>
      </c>
      <c r="T28" s="139"/>
      <c r="U28" s="139"/>
      <c r="V28" s="139"/>
      <c r="W28" s="139"/>
      <c r="X28" s="139"/>
    </row>
    <row r="29" spans="1:24" ht="18.75">
      <c r="A29" s="139"/>
      <c r="B29" s="139" t="str">
        <f>IF(OR(ISBLANK(C29),C29="TOTAL")," ",SUM(A$8:A29))</f>
        <v xml:space="preserve"> </v>
      </c>
      <c r="C29" s="71"/>
      <c r="D29" s="89"/>
      <c r="E29" s="94"/>
      <c r="F29" s="100"/>
      <c r="G29" s="139"/>
      <c r="H29" s="139"/>
      <c r="I29" s="139"/>
      <c r="J29" s="139"/>
      <c r="K29" s="139"/>
      <c r="L29" s="139"/>
      <c r="M29" s="138">
        <f t="shared" ref="M29" si="45">SUM(M28)</f>
        <v>0</v>
      </c>
      <c r="N29" s="138">
        <f t="shared" ref="N29:P29" si="46">SUM(N28)</f>
        <v>0</v>
      </c>
      <c r="O29" s="138">
        <f t="shared" si="46"/>
        <v>0</v>
      </c>
      <c r="P29" s="138">
        <f t="shared" si="46"/>
        <v>0</v>
      </c>
      <c r="Q29" s="139"/>
      <c r="R29" s="139"/>
      <c r="S29" s="139"/>
      <c r="T29" s="139"/>
      <c r="U29" s="139"/>
      <c r="V29" s="139"/>
      <c r="W29" s="139"/>
      <c r="X29" s="53">
        <v>100</v>
      </c>
    </row>
    <row r="30" spans="1:24" ht="18.75">
      <c r="A30" s="139">
        <v>1</v>
      </c>
      <c r="B30" s="139">
        <f>IF(OR(ISBLANK(C30),C30="TOTAL")," ",SUM(A$8:A30))</f>
        <v>12</v>
      </c>
      <c r="C30" s="71" t="s">
        <v>379</v>
      </c>
      <c r="D30" s="89" t="s">
        <v>378</v>
      </c>
      <c r="E30" s="94">
        <v>103.64</v>
      </c>
      <c r="F30" s="100" t="s">
        <v>0</v>
      </c>
      <c r="G30" s="139"/>
      <c r="H30" s="139"/>
      <c r="I30" s="139"/>
      <c r="J30" s="133" t="s">
        <v>773</v>
      </c>
      <c r="K30" s="133" t="s">
        <v>773</v>
      </c>
      <c r="L30" s="133" t="s">
        <v>773</v>
      </c>
      <c r="M30" s="12">
        <f t="shared" ref="M30" si="47">IF(RIGHT(U30)="T",(+I30-H30),0)</f>
        <v>0</v>
      </c>
      <c r="N30" s="12">
        <f t="shared" ref="N30" si="48">IF(RIGHT(U30)="U",(+I30-H30),0)</f>
        <v>0</v>
      </c>
      <c r="O30" s="12">
        <f t="shared" ref="O30" si="49">IF(RIGHT(U30)="C",(+I30-H30),0)</f>
        <v>0</v>
      </c>
      <c r="P30" s="12">
        <f t="shared" ref="P30" si="50">IF(RIGHT(U30)="D",(+I30-H30),0)</f>
        <v>0</v>
      </c>
      <c r="Q30" s="26" t="s">
        <v>772</v>
      </c>
      <c r="R30" s="26" t="s">
        <v>772</v>
      </c>
      <c r="S30" s="26" t="s">
        <v>772</v>
      </c>
      <c r="T30" s="139"/>
      <c r="U30" s="139"/>
      <c r="V30" s="139"/>
      <c r="W30" s="139"/>
      <c r="X30" s="139"/>
    </row>
    <row r="31" spans="1:24" ht="18.75">
      <c r="A31" s="139"/>
      <c r="B31" s="139" t="str">
        <f>IF(OR(ISBLANK(C31),C31="TOTAL")," ",SUM(A$8:A31))</f>
        <v xml:space="preserve"> </v>
      </c>
      <c r="C31" s="71"/>
      <c r="D31" s="89"/>
      <c r="E31" s="94"/>
      <c r="F31" s="100"/>
      <c r="G31" s="139"/>
      <c r="H31" s="139"/>
      <c r="I31" s="139"/>
      <c r="J31" s="139"/>
      <c r="K31" s="139"/>
      <c r="L31" s="139"/>
      <c r="M31" s="138">
        <f t="shared" ref="M31" si="51">SUM(M30)</f>
        <v>0</v>
      </c>
      <c r="N31" s="138">
        <f t="shared" ref="N31:P31" si="52">SUM(N30)</f>
        <v>0</v>
      </c>
      <c r="O31" s="138">
        <f t="shared" si="52"/>
        <v>0</v>
      </c>
      <c r="P31" s="138">
        <f t="shared" si="52"/>
        <v>0</v>
      </c>
      <c r="Q31" s="139"/>
      <c r="R31" s="139"/>
      <c r="S31" s="139"/>
      <c r="T31" s="139"/>
      <c r="U31" s="139"/>
      <c r="V31" s="139"/>
      <c r="W31" s="139"/>
      <c r="X31" s="53">
        <v>100</v>
      </c>
    </row>
    <row r="32" spans="1:24" ht="18.75">
      <c r="A32" s="139">
        <v>1</v>
      </c>
      <c r="B32" s="139">
        <f>IF(OR(ISBLANK(C32),C32="TOTAL")," ",SUM(A$8:A32))</f>
        <v>13</v>
      </c>
      <c r="C32" s="71" t="s">
        <v>377</v>
      </c>
      <c r="D32" s="89" t="s">
        <v>376</v>
      </c>
      <c r="E32" s="94">
        <v>103.64</v>
      </c>
      <c r="F32" s="100" t="s">
        <v>0</v>
      </c>
      <c r="G32" s="139"/>
      <c r="H32" s="139"/>
      <c r="I32" s="139"/>
      <c r="J32" s="133" t="s">
        <v>773</v>
      </c>
      <c r="K32" s="133" t="s">
        <v>773</v>
      </c>
      <c r="L32" s="133" t="s">
        <v>773</v>
      </c>
      <c r="M32" s="12">
        <f t="shared" ref="M32" si="53">IF(RIGHT(U32)="T",(+I32-H32),0)</f>
        <v>0</v>
      </c>
      <c r="N32" s="12">
        <f t="shared" ref="N32" si="54">IF(RIGHT(U32)="U",(+I32-H32),0)</f>
        <v>0</v>
      </c>
      <c r="O32" s="12">
        <f t="shared" ref="O32" si="55">IF(RIGHT(U32)="C",(+I32-H32),0)</f>
        <v>0</v>
      </c>
      <c r="P32" s="12">
        <f t="shared" ref="P32" si="56">IF(RIGHT(U32)="D",(+I32-H32),0)</f>
        <v>0</v>
      </c>
      <c r="Q32" s="26" t="s">
        <v>772</v>
      </c>
      <c r="R32" s="26" t="s">
        <v>772</v>
      </c>
      <c r="S32" s="26" t="s">
        <v>772</v>
      </c>
      <c r="T32" s="139"/>
      <c r="U32" s="139"/>
      <c r="V32" s="139"/>
      <c r="W32" s="139"/>
      <c r="X32" s="139"/>
    </row>
    <row r="33" spans="1:24" ht="18.75">
      <c r="A33" s="139"/>
      <c r="B33" s="139" t="str">
        <f>IF(OR(ISBLANK(C33),C33="TOTAL")," ",SUM(A$8:A33))</f>
        <v xml:space="preserve"> </v>
      </c>
      <c r="C33" s="71"/>
      <c r="D33" s="89"/>
      <c r="E33" s="94"/>
      <c r="F33" s="100"/>
      <c r="G33" s="139"/>
      <c r="H33" s="139"/>
      <c r="I33" s="139"/>
      <c r="J33" s="139"/>
      <c r="K33" s="139"/>
      <c r="L33" s="139"/>
      <c r="M33" s="138">
        <f t="shared" ref="M33" si="57">SUM(M32)</f>
        <v>0</v>
      </c>
      <c r="N33" s="138">
        <f t="shared" ref="N33:P33" si="58">SUM(N32)</f>
        <v>0</v>
      </c>
      <c r="O33" s="138">
        <f t="shared" si="58"/>
        <v>0</v>
      </c>
      <c r="P33" s="138">
        <f t="shared" si="58"/>
        <v>0</v>
      </c>
      <c r="Q33" s="139"/>
      <c r="R33" s="139"/>
      <c r="S33" s="139"/>
      <c r="T33" s="139"/>
      <c r="U33" s="139"/>
      <c r="V33" s="139"/>
      <c r="W33" s="139"/>
      <c r="X33" s="53">
        <v>100</v>
      </c>
    </row>
    <row r="34" spans="1:24" ht="18.75">
      <c r="A34" s="139">
        <v>1</v>
      </c>
      <c r="B34" s="139">
        <f>IF(OR(ISBLANK(C34),C34="TOTAL")," ",SUM(A$8:A34))</f>
        <v>14</v>
      </c>
      <c r="C34" s="71" t="s">
        <v>375</v>
      </c>
      <c r="D34" s="89" t="s">
        <v>374</v>
      </c>
      <c r="E34" s="94">
        <v>22.04</v>
      </c>
      <c r="F34" s="100" t="s">
        <v>0</v>
      </c>
      <c r="G34" s="139"/>
      <c r="H34" s="139"/>
      <c r="I34" s="139"/>
      <c r="J34" s="133" t="s">
        <v>773</v>
      </c>
      <c r="K34" s="133" t="s">
        <v>773</v>
      </c>
      <c r="L34" s="133" t="s">
        <v>773</v>
      </c>
      <c r="M34" s="12">
        <f t="shared" ref="M34" si="59">IF(RIGHT(U34)="T",(+I34-H34),0)</f>
        <v>0</v>
      </c>
      <c r="N34" s="12">
        <f t="shared" ref="N34" si="60">IF(RIGHT(U34)="U",(+I34-H34),0)</f>
        <v>0</v>
      </c>
      <c r="O34" s="12">
        <f t="shared" ref="O34" si="61">IF(RIGHT(U34)="C",(+I34-H34),0)</f>
        <v>0</v>
      </c>
      <c r="P34" s="12">
        <f t="shared" ref="P34" si="62">IF(RIGHT(U34)="D",(+I34-H34),0)</f>
        <v>0</v>
      </c>
      <c r="Q34" s="26" t="s">
        <v>772</v>
      </c>
      <c r="R34" s="26" t="s">
        <v>772</v>
      </c>
      <c r="S34" s="26" t="s">
        <v>772</v>
      </c>
      <c r="T34" s="139"/>
      <c r="U34" s="139"/>
      <c r="V34" s="139"/>
      <c r="W34" s="139"/>
      <c r="X34" s="139"/>
    </row>
    <row r="35" spans="1:24" ht="18.75">
      <c r="A35" s="139"/>
      <c r="B35" s="139" t="str">
        <f>IF(OR(ISBLANK(C35),C35="TOTAL")," ",SUM(A$8:A35))</f>
        <v xml:space="preserve"> </v>
      </c>
      <c r="C35" s="71"/>
      <c r="D35" s="89"/>
      <c r="E35" s="94"/>
      <c r="F35" s="100"/>
      <c r="G35" s="139"/>
      <c r="H35" s="139"/>
      <c r="I35" s="139"/>
      <c r="J35" s="139"/>
      <c r="K35" s="139"/>
      <c r="L35" s="139"/>
      <c r="M35" s="138">
        <f t="shared" ref="M35" si="63">SUM(M34)</f>
        <v>0</v>
      </c>
      <c r="N35" s="138">
        <f t="shared" ref="N35:P35" si="64">SUM(N34)</f>
        <v>0</v>
      </c>
      <c r="O35" s="138">
        <f t="shared" si="64"/>
        <v>0</v>
      </c>
      <c r="P35" s="138">
        <f t="shared" si="64"/>
        <v>0</v>
      </c>
      <c r="Q35" s="139"/>
      <c r="R35" s="139"/>
      <c r="S35" s="139"/>
      <c r="T35" s="139"/>
      <c r="U35" s="139"/>
      <c r="V35" s="139"/>
      <c r="W35" s="139"/>
      <c r="X35" s="53">
        <v>100</v>
      </c>
    </row>
    <row r="36" spans="1:24" ht="18.75">
      <c r="A36" s="139">
        <v>1</v>
      </c>
      <c r="B36" s="139">
        <f>IF(OR(ISBLANK(C36),C36="TOTAL")," ",SUM(A$8:A36))</f>
        <v>15</v>
      </c>
      <c r="C36" s="71" t="s">
        <v>373</v>
      </c>
      <c r="D36" s="89" t="s">
        <v>372</v>
      </c>
      <c r="E36" s="94">
        <v>22.04</v>
      </c>
      <c r="F36" s="100" t="s">
        <v>0</v>
      </c>
      <c r="G36" s="139"/>
      <c r="H36" s="139"/>
      <c r="I36" s="139"/>
      <c r="J36" s="133" t="s">
        <v>773</v>
      </c>
      <c r="K36" s="133" t="s">
        <v>773</v>
      </c>
      <c r="L36" s="133" t="s">
        <v>773</v>
      </c>
      <c r="M36" s="12">
        <f t="shared" ref="M36" si="65">IF(RIGHT(U36)="T",(+I36-H36),0)</f>
        <v>0</v>
      </c>
      <c r="N36" s="12">
        <f t="shared" ref="N36" si="66">IF(RIGHT(U36)="U",(+I36-H36),0)</f>
        <v>0</v>
      </c>
      <c r="O36" s="12">
        <f t="shared" ref="O36" si="67">IF(RIGHT(U36)="C",(+I36-H36),0)</f>
        <v>0</v>
      </c>
      <c r="P36" s="12">
        <f t="shared" ref="P36" si="68">IF(RIGHT(U36)="D",(+I36-H36),0)</f>
        <v>0</v>
      </c>
      <c r="Q36" s="26" t="s">
        <v>772</v>
      </c>
      <c r="R36" s="26" t="s">
        <v>772</v>
      </c>
      <c r="S36" s="26" t="s">
        <v>772</v>
      </c>
      <c r="T36" s="139"/>
      <c r="U36" s="139"/>
      <c r="V36" s="139"/>
      <c r="W36" s="139"/>
      <c r="X36" s="139"/>
    </row>
    <row r="37" spans="1:24" ht="18.75">
      <c r="A37" s="139"/>
      <c r="B37" s="139" t="str">
        <f>IF(OR(ISBLANK(C37),C37="TOTAL")," ",SUM(A$8:A37))</f>
        <v xml:space="preserve"> </v>
      </c>
      <c r="C37" s="71"/>
      <c r="D37" s="89"/>
      <c r="E37" s="94"/>
      <c r="F37" s="100"/>
      <c r="G37" s="139"/>
      <c r="H37" s="139"/>
      <c r="I37" s="139"/>
      <c r="J37" s="139"/>
      <c r="K37" s="139"/>
      <c r="L37" s="139"/>
      <c r="M37" s="138">
        <f t="shared" ref="M37:P37" si="69">SUM(M36)</f>
        <v>0</v>
      </c>
      <c r="N37" s="138">
        <f t="shared" si="69"/>
        <v>0</v>
      </c>
      <c r="O37" s="138">
        <f t="shared" si="69"/>
        <v>0</v>
      </c>
      <c r="P37" s="138">
        <f t="shared" si="69"/>
        <v>0</v>
      </c>
      <c r="Q37" s="139"/>
      <c r="R37" s="139"/>
      <c r="S37" s="139"/>
      <c r="T37" s="139"/>
      <c r="U37" s="139"/>
      <c r="V37" s="139"/>
      <c r="W37" s="139"/>
      <c r="X37" s="53">
        <v>100</v>
      </c>
    </row>
    <row r="38" spans="1:24" ht="31.5">
      <c r="A38" s="139">
        <v>1</v>
      </c>
      <c r="B38" s="139">
        <f>IF(OR(ISBLANK(C38),C38="TOTAL")," ",SUM(A$8:A38))</f>
        <v>16</v>
      </c>
      <c r="C38" s="71" t="s">
        <v>371</v>
      </c>
      <c r="D38" s="89" t="s">
        <v>370</v>
      </c>
      <c r="E38" s="94">
        <v>56.33</v>
      </c>
      <c r="F38" s="100" t="s">
        <v>0</v>
      </c>
      <c r="G38" s="139"/>
      <c r="H38" s="30">
        <v>43056.511805555558</v>
      </c>
      <c r="I38" s="30">
        <v>43056.577777777777</v>
      </c>
      <c r="J38" s="133" t="s">
        <v>773</v>
      </c>
      <c r="K38" s="133" t="s">
        <v>773</v>
      </c>
      <c r="L38" s="133" t="s">
        <v>773</v>
      </c>
      <c r="M38" s="12">
        <f>IF(RIGHT(U38)="T",(+I38-H38),0)</f>
        <v>6.5972222218988463E-2</v>
      </c>
      <c r="N38" s="12">
        <f>IF(RIGHT(U38)="U",(+I38-H38),0)</f>
        <v>0</v>
      </c>
      <c r="O38" s="12">
        <f>IF(RIGHT(U38)="C",(+I38-H38),0)</f>
        <v>0</v>
      </c>
      <c r="P38" s="12">
        <f>IF(RIGHT(U38)="D",(+I38-H38),0)</f>
        <v>0</v>
      </c>
      <c r="Q38" s="26" t="s">
        <v>772</v>
      </c>
      <c r="R38" s="26" t="s">
        <v>772</v>
      </c>
      <c r="S38" s="26" t="s">
        <v>772</v>
      </c>
      <c r="T38" s="25" t="s">
        <v>779</v>
      </c>
      <c r="U38" s="21" t="s">
        <v>780</v>
      </c>
      <c r="V38" s="19" t="s">
        <v>781</v>
      </c>
      <c r="W38" s="139"/>
      <c r="X38" s="139"/>
    </row>
    <row r="39" spans="1:24" ht="18.75">
      <c r="A39" s="139"/>
      <c r="B39" s="139" t="str">
        <f>IF(OR(ISBLANK(C39),C39="TOTAL")," ",SUM(A$8:A39))</f>
        <v xml:space="preserve"> </v>
      </c>
      <c r="C39" s="71"/>
      <c r="D39" s="89"/>
      <c r="E39" s="94"/>
      <c r="F39" s="100"/>
      <c r="G39" s="139"/>
      <c r="H39" s="30"/>
      <c r="I39" s="30"/>
      <c r="J39" s="30"/>
      <c r="K39" s="30"/>
      <c r="L39" s="30"/>
      <c r="M39" s="138">
        <f>SUM(M38)</f>
        <v>6.5972222218988463E-2</v>
      </c>
      <c r="N39" s="138">
        <f>SUM(N38)</f>
        <v>0</v>
      </c>
      <c r="O39" s="138">
        <f>SUM(O38)</f>
        <v>0</v>
      </c>
      <c r="P39" s="138">
        <f>SUM(P38)</f>
        <v>0</v>
      </c>
      <c r="Q39" s="138"/>
      <c r="R39" s="138"/>
      <c r="S39" s="138"/>
      <c r="T39" s="25"/>
      <c r="U39" s="21"/>
      <c r="V39" s="19"/>
      <c r="W39" s="139"/>
      <c r="X39" s="53">
        <v>99.79</v>
      </c>
    </row>
    <row r="40" spans="1:24" ht="18.75">
      <c r="A40" s="139">
        <v>1</v>
      </c>
      <c r="B40" s="139">
        <f>IF(OR(ISBLANK(C40),C40="TOTAL")," ",SUM(A$8:A40))</f>
        <v>17</v>
      </c>
      <c r="C40" s="71" t="s">
        <v>369</v>
      </c>
      <c r="D40" s="89" t="s">
        <v>368</v>
      </c>
      <c r="E40" s="94">
        <v>62.42</v>
      </c>
      <c r="F40" s="100" t="s">
        <v>0</v>
      </c>
      <c r="G40" s="139"/>
      <c r="H40" s="139"/>
      <c r="I40" s="139"/>
      <c r="J40" s="133" t="s">
        <v>773</v>
      </c>
      <c r="K40" s="133" t="s">
        <v>773</v>
      </c>
      <c r="L40" s="133" t="s">
        <v>773</v>
      </c>
      <c r="M40" s="12">
        <f t="shared" ref="M40" si="70">IF(RIGHT(U40)="T",(+I40-H40),0)</f>
        <v>0</v>
      </c>
      <c r="N40" s="12">
        <f t="shared" ref="N40" si="71">IF(RIGHT(U40)="U",(+I40-H40),0)</f>
        <v>0</v>
      </c>
      <c r="O40" s="12">
        <f t="shared" ref="O40" si="72">IF(RIGHT(U40)="C",(+I40-H40),0)</f>
        <v>0</v>
      </c>
      <c r="P40" s="12">
        <f t="shared" ref="P40" si="73">IF(RIGHT(U40)="D",(+I40-H40),0)</f>
        <v>0</v>
      </c>
      <c r="Q40" s="26" t="s">
        <v>772</v>
      </c>
      <c r="R40" s="26" t="s">
        <v>772</v>
      </c>
      <c r="S40" s="26" t="s">
        <v>772</v>
      </c>
      <c r="T40" s="139"/>
      <c r="U40" s="139"/>
      <c r="V40" s="139"/>
      <c r="W40" s="139"/>
      <c r="X40" s="139"/>
    </row>
    <row r="41" spans="1:24" ht="18.75">
      <c r="A41" s="139"/>
      <c r="B41" s="139" t="str">
        <f>IF(OR(ISBLANK(C41),C41="TOTAL")," ",SUM(A$8:A41))</f>
        <v xml:space="preserve"> </v>
      </c>
      <c r="C41" s="71"/>
      <c r="D41" s="89"/>
      <c r="E41" s="94"/>
      <c r="F41" s="100"/>
      <c r="G41" s="139"/>
      <c r="H41" s="139"/>
      <c r="I41" s="139"/>
      <c r="J41" s="139"/>
      <c r="K41" s="139"/>
      <c r="L41" s="139"/>
      <c r="M41" s="138">
        <f t="shared" ref="M41" si="74">SUM(M40)</f>
        <v>0</v>
      </c>
      <c r="N41" s="138">
        <f t="shared" ref="N41:P41" si="75">SUM(N40)</f>
        <v>0</v>
      </c>
      <c r="O41" s="138">
        <f t="shared" si="75"/>
        <v>0</v>
      </c>
      <c r="P41" s="138">
        <f t="shared" si="75"/>
        <v>0</v>
      </c>
      <c r="Q41" s="139"/>
      <c r="R41" s="139"/>
      <c r="S41" s="139"/>
      <c r="T41" s="139"/>
      <c r="U41" s="139"/>
      <c r="V41" s="139"/>
      <c r="W41" s="139"/>
      <c r="X41" s="53">
        <v>100</v>
      </c>
    </row>
    <row r="42" spans="1:24" ht="18.75">
      <c r="A42" s="139">
        <v>1</v>
      </c>
      <c r="B42" s="139">
        <f>IF(OR(ISBLANK(C42),C42="TOTAL")," ",SUM(A$8:A42))</f>
        <v>18</v>
      </c>
      <c r="C42" s="71" t="s">
        <v>367</v>
      </c>
      <c r="D42" s="89" t="s">
        <v>366</v>
      </c>
      <c r="E42" s="94">
        <v>56.8</v>
      </c>
      <c r="F42" s="100" t="s">
        <v>0</v>
      </c>
      <c r="G42" s="139"/>
      <c r="H42" s="139"/>
      <c r="I42" s="139"/>
      <c r="J42" s="133" t="s">
        <v>773</v>
      </c>
      <c r="K42" s="133" t="s">
        <v>773</v>
      </c>
      <c r="L42" s="133" t="s">
        <v>773</v>
      </c>
      <c r="M42" s="12">
        <f t="shared" ref="M42" si="76">IF(RIGHT(U42)="T",(+I42-H42),0)</f>
        <v>0</v>
      </c>
      <c r="N42" s="12">
        <f t="shared" ref="N42" si="77">IF(RIGHT(U42)="U",(+I42-H42),0)</f>
        <v>0</v>
      </c>
      <c r="O42" s="12">
        <f t="shared" ref="O42" si="78">IF(RIGHT(U42)="C",(+I42-H42),0)</f>
        <v>0</v>
      </c>
      <c r="P42" s="12">
        <f t="shared" ref="P42" si="79">IF(RIGHT(U42)="D",(+I42-H42),0)</f>
        <v>0</v>
      </c>
      <c r="Q42" s="26" t="s">
        <v>772</v>
      </c>
      <c r="R42" s="26" t="s">
        <v>772</v>
      </c>
      <c r="S42" s="26" t="s">
        <v>772</v>
      </c>
      <c r="T42" s="139"/>
      <c r="U42" s="139"/>
      <c r="V42" s="139"/>
      <c r="W42" s="139"/>
      <c r="X42" s="139"/>
    </row>
    <row r="43" spans="1:24" ht="18.75">
      <c r="A43" s="139"/>
      <c r="B43" s="139" t="str">
        <f>IF(OR(ISBLANK(C43),C43="TOTAL")," ",SUM(A$8:A43))</f>
        <v xml:space="preserve"> </v>
      </c>
      <c r="C43" s="71"/>
      <c r="D43" s="89"/>
      <c r="E43" s="94"/>
      <c r="F43" s="100"/>
      <c r="G43" s="139"/>
      <c r="H43" s="139"/>
      <c r="I43" s="139"/>
      <c r="J43" s="139"/>
      <c r="K43" s="139"/>
      <c r="L43" s="139"/>
      <c r="M43" s="138">
        <f t="shared" ref="M43" si="80">SUM(M42)</f>
        <v>0</v>
      </c>
      <c r="N43" s="138">
        <f t="shared" ref="N43:P43" si="81">SUM(N42)</f>
        <v>0</v>
      </c>
      <c r="O43" s="138">
        <f t="shared" si="81"/>
        <v>0</v>
      </c>
      <c r="P43" s="138">
        <f t="shared" si="81"/>
        <v>0</v>
      </c>
      <c r="Q43" s="139"/>
      <c r="R43" s="139"/>
      <c r="S43" s="139"/>
      <c r="T43" s="139"/>
      <c r="U43" s="139"/>
      <c r="V43" s="139"/>
      <c r="W43" s="139"/>
      <c r="X43" s="53">
        <v>100</v>
      </c>
    </row>
    <row r="44" spans="1:24" ht="18.75">
      <c r="A44" s="139">
        <v>1</v>
      </c>
      <c r="B44" s="139">
        <f>IF(OR(ISBLANK(C44),C44="TOTAL")," ",SUM(A$8:A44))</f>
        <v>19</v>
      </c>
      <c r="C44" s="71" t="s">
        <v>365</v>
      </c>
      <c r="D44" s="89" t="s">
        <v>364</v>
      </c>
      <c r="E44" s="94">
        <v>56.8</v>
      </c>
      <c r="F44" s="100" t="s">
        <v>0</v>
      </c>
      <c r="G44" s="139"/>
      <c r="H44" s="139"/>
      <c r="I44" s="139"/>
      <c r="J44" s="133" t="s">
        <v>773</v>
      </c>
      <c r="K44" s="133" t="s">
        <v>773</v>
      </c>
      <c r="L44" s="133" t="s">
        <v>773</v>
      </c>
      <c r="M44" s="12">
        <f t="shared" ref="M44" si="82">IF(RIGHT(U44)="T",(+I44-H44),0)</f>
        <v>0</v>
      </c>
      <c r="N44" s="12">
        <f t="shared" ref="N44" si="83">IF(RIGHT(U44)="U",(+I44-H44),0)</f>
        <v>0</v>
      </c>
      <c r="O44" s="12">
        <f t="shared" ref="O44" si="84">IF(RIGHT(U44)="C",(+I44-H44),0)</f>
        <v>0</v>
      </c>
      <c r="P44" s="12">
        <f t="shared" ref="P44" si="85">IF(RIGHT(U44)="D",(+I44-H44),0)</f>
        <v>0</v>
      </c>
      <c r="Q44" s="26" t="s">
        <v>772</v>
      </c>
      <c r="R44" s="26" t="s">
        <v>772</v>
      </c>
      <c r="S44" s="26" t="s">
        <v>772</v>
      </c>
      <c r="T44" s="139"/>
      <c r="U44" s="139"/>
      <c r="V44" s="139"/>
      <c r="W44" s="139"/>
      <c r="X44" s="139"/>
    </row>
    <row r="45" spans="1:24" ht="18.75">
      <c r="A45" s="139"/>
      <c r="B45" s="139" t="str">
        <f>IF(OR(ISBLANK(C45),C45="TOTAL")," ",SUM(A$8:A45))</f>
        <v xml:space="preserve"> </v>
      </c>
      <c r="C45" s="71"/>
      <c r="D45" s="89"/>
      <c r="E45" s="94"/>
      <c r="F45" s="100"/>
      <c r="G45" s="139"/>
      <c r="H45" s="139"/>
      <c r="I45" s="139"/>
      <c r="J45" s="139"/>
      <c r="K45" s="139"/>
      <c r="L45" s="139"/>
      <c r="M45" s="138">
        <f t="shared" ref="M45" si="86">SUM(M44)</f>
        <v>0</v>
      </c>
      <c r="N45" s="138">
        <f t="shared" ref="N45:P45" si="87">SUM(N44)</f>
        <v>0</v>
      </c>
      <c r="O45" s="138">
        <f t="shared" si="87"/>
        <v>0</v>
      </c>
      <c r="P45" s="138">
        <f t="shared" si="87"/>
        <v>0</v>
      </c>
      <c r="Q45" s="139"/>
      <c r="R45" s="139"/>
      <c r="S45" s="139"/>
      <c r="T45" s="139"/>
      <c r="U45" s="139"/>
      <c r="V45" s="139"/>
      <c r="W45" s="139"/>
      <c r="X45" s="53">
        <v>100</v>
      </c>
    </row>
    <row r="46" spans="1:24" ht="18.75">
      <c r="A46" s="139">
        <v>1</v>
      </c>
      <c r="B46" s="139">
        <f>IF(OR(ISBLANK(C46),C46="TOTAL")," ",SUM(A$8:A46))</f>
        <v>20</v>
      </c>
      <c r="C46" s="71" t="s">
        <v>363</v>
      </c>
      <c r="D46" s="89" t="s">
        <v>362</v>
      </c>
      <c r="E46" s="94">
        <v>58.7</v>
      </c>
      <c r="F46" s="100" t="s">
        <v>0</v>
      </c>
      <c r="G46" s="139"/>
      <c r="H46" s="139"/>
      <c r="I46" s="139"/>
      <c r="J46" s="133" t="s">
        <v>773</v>
      </c>
      <c r="K46" s="133" t="s">
        <v>773</v>
      </c>
      <c r="L46" s="133" t="s">
        <v>773</v>
      </c>
      <c r="M46" s="12">
        <f t="shared" ref="M46" si="88">IF(RIGHT(U46)="T",(+I46-H46),0)</f>
        <v>0</v>
      </c>
      <c r="N46" s="12">
        <f t="shared" ref="N46" si="89">IF(RIGHT(U46)="U",(+I46-H46),0)</f>
        <v>0</v>
      </c>
      <c r="O46" s="12">
        <f t="shared" ref="O46" si="90">IF(RIGHT(U46)="C",(+I46-H46),0)</f>
        <v>0</v>
      </c>
      <c r="P46" s="12">
        <f t="shared" ref="P46" si="91">IF(RIGHT(U46)="D",(+I46-H46),0)</f>
        <v>0</v>
      </c>
      <c r="Q46" s="26" t="s">
        <v>772</v>
      </c>
      <c r="R46" s="26" t="s">
        <v>772</v>
      </c>
      <c r="S46" s="26" t="s">
        <v>772</v>
      </c>
      <c r="T46" s="139"/>
      <c r="U46" s="139"/>
      <c r="V46" s="139"/>
      <c r="W46" s="139"/>
      <c r="X46" s="139"/>
    </row>
    <row r="47" spans="1:24" ht="18.75">
      <c r="A47" s="139"/>
      <c r="B47" s="139" t="str">
        <f>IF(OR(ISBLANK(C47),C47="TOTAL")," ",SUM(A$8:A47))</f>
        <v xml:space="preserve"> </v>
      </c>
      <c r="C47" s="71"/>
      <c r="D47" s="89"/>
      <c r="E47" s="94"/>
      <c r="F47" s="100"/>
      <c r="G47" s="139"/>
      <c r="H47" s="139"/>
      <c r="I47" s="139"/>
      <c r="J47" s="139"/>
      <c r="K47" s="139"/>
      <c r="L47" s="139"/>
      <c r="M47" s="138">
        <f t="shared" ref="M47" si="92">SUM(M46)</f>
        <v>0</v>
      </c>
      <c r="N47" s="138">
        <f t="shared" ref="N47:P47" si="93">SUM(N46)</f>
        <v>0</v>
      </c>
      <c r="O47" s="138">
        <f t="shared" si="93"/>
        <v>0</v>
      </c>
      <c r="P47" s="138">
        <f t="shared" si="93"/>
        <v>0</v>
      </c>
      <c r="Q47" s="139"/>
      <c r="R47" s="139"/>
      <c r="S47" s="139"/>
      <c r="T47" s="139"/>
      <c r="U47" s="139"/>
      <c r="V47" s="139"/>
      <c r="W47" s="139"/>
      <c r="X47" s="53">
        <v>100</v>
      </c>
    </row>
    <row r="48" spans="1:24" ht="18.75">
      <c r="A48" s="139">
        <v>1</v>
      </c>
      <c r="B48" s="139">
        <f>IF(OR(ISBLANK(C48),C48="TOTAL")," ",SUM(A$8:A48))</f>
        <v>21</v>
      </c>
      <c r="C48" s="71" t="s">
        <v>361</v>
      </c>
      <c r="D48" s="89" t="s">
        <v>360</v>
      </c>
      <c r="E48" s="94">
        <v>58.7</v>
      </c>
      <c r="F48" s="100" t="s">
        <v>0</v>
      </c>
      <c r="G48" s="139"/>
      <c r="H48" s="139"/>
      <c r="I48" s="139"/>
      <c r="J48" s="133" t="s">
        <v>773</v>
      </c>
      <c r="K48" s="133" t="s">
        <v>773</v>
      </c>
      <c r="L48" s="133" t="s">
        <v>773</v>
      </c>
      <c r="M48" s="12">
        <f t="shared" ref="M48" si="94">IF(RIGHT(U48)="T",(+I48-H48),0)</f>
        <v>0</v>
      </c>
      <c r="N48" s="12">
        <f t="shared" ref="N48" si="95">IF(RIGHT(U48)="U",(+I48-H48),0)</f>
        <v>0</v>
      </c>
      <c r="O48" s="12">
        <f t="shared" ref="O48" si="96">IF(RIGHT(U48)="C",(+I48-H48),0)</f>
        <v>0</v>
      </c>
      <c r="P48" s="12">
        <f t="shared" ref="P48" si="97">IF(RIGHT(U48)="D",(+I48-H48),0)</f>
        <v>0</v>
      </c>
      <c r="Q48" s="26" t="s">
        <v>772</v>
      </c>
      <c r="R48" s="26" t="s">
        <v>772</v>
      </c>
      <c r="S48" s="26" t="s">
        <v>772</v>
      </c>
      <c r="T48" s="139"/>
      <c r="U48" s="139"/>
      <c r="V48" s="139"/>
      <c r="W48" s="139"/>
      <c r="X48" s="139"/>
    </row>
    <row r="49" spans="1:24" ht="18.75">
      <c r="A49" s="139"/>
      <c r="B49" s="139" t="str">
        <f>IF(OR(ISBLANK(C49),C49="TOTAL")," ",SUM(A$8:A49))</f>
        <v xml:space="preserve"> </v>
      </c>
      <c r="C49" s="71"/>
      <c r="D49" s="89"/>
      <c r="E49" s="94"/>
      <c r="F49" s="100"/>
      <c r="G49" s="139"/>
      <c r="H49" s="139"/>
      <c r="I49" s="139"/>
      <c r="J49" s="139"/>
      <c r="K49" s="139"/>
      <c r="L49" s="139"/>
      <c r="M49" s="138">
        <f t="shared" ref="M49:P49" si="98">SUM(M48)</f>
        <v>0</v>
      </c>
      <c r="N49" s="138">
        <f t="shared" si="98"/>
        <v>0</v>
      </c>
      <c r="O49" s="138">
        <f t="shared" si="98"/>
        <v>0</v>
      </c>
      <c r="P49" s="138">
        <f t="shared" si="98"/>
        <v>0</v>
      </c>
      <c r="Q49" s="139"/>
      <c r="R49" s="139"/>
      <c r="S49" s="139"/>
      <c r="T49" s="139"/>
      <c r="U49" s="139"/>
      <c r="V49" s="139"/>
      <c r="W49" s="139"/>
      <c r="X49" s="53">
        <v>100</v>
      </c>
    </row>
    <row r="50" spans="1:24" ht="18.75">
      <c r="A50" s="139">
        <v>1</v>
      </c>
      <c r="B50" s="139">
        <f>IF(OR(ISBLANK(C50),C50="TOTAL")," ",SUM(A$8:A50))</f>
        <v>22</v>
      </c>
      <c r="C50" s="71" t="s">
        <v>359</v>
      </c>
      <c r="D50" s="89" t="s">
        <v>358</v>
      </c>
      <c r="E50" s="94">
        <v>53.07</v>
      </c>
      <c r="F50" s="100" t="s">
        <v>0</v>
      </c>
      <c r="G50" s="139"/>
      <c r="H50" s="30">
        <v>43062.078472222223</v>
      </c>
      <c r="I50" s="30">
        <v>43062.525000000001</v>
      </c>
      <c r="J50" s="133" t="s">
        <v>773</v>
      </c>
      <c r="K50" s="133" t="s">
        <v>773</v>
      </c>
      <c r="L50" s="133" t="s">
        <v>773</v>
      </c>
      <c r="M50" s="12">
        <f>IF(RIGHT(U50)="T",(+I50-H50),0)</f>
        <v>0.44652777777810115</v>
      </c>
      <c r="N50" s="12">
        <f>IF(RIGHT(U50)="U",(+I50-H50),0)</f>
        <v>0</v>
      </c>
      <c r="O50" s="12">
        <f>IF(RIGHT(U50)="C",(+I50-H50),0)</f>
        <v>0</v>
      </c>
      <c r="P50" s="12">
        <f>IF(RIGHT(U50)="D",(+I50-H50),0)</f>
        <v>0</v>
      </c>
      <c r="Q50" s="26" t="s">
        <v>772</v>
      </c>
      <c r="R50" s="26" t="s">
        <v>772</v>
      </c>
      <c r="S50" s="26" t="s">
        <v>772</v>
      </c>
      <c r="T50" s="25" t="s">
        <v>782</v>
      </c>
      <c r="U50" s="21" t="s">
        <v>561</v>
      </c>
      <c r="V50" s="19" t="s">
        <v>783</v>
      </c>
      <c r="W50" s="139"/>
      <c r="X50" s="139"/>
    </row>
    <row r="51" spans="1:24" ht="14.25" customHeight="1">
      <c r="A51" s="139"/>
      <c r="B51" s="139" t="str">
        <f>IF(OR(ISBLANK(C51),C51="TOTAL")," ",SUM(A$8:A51))</f>
        <v xml:space="preserve"> </v>
      </c>
      <c r="C51" s="71"/>
      <c r="D51" s="89"/>
      <c r="E51" s="94"/>
      <c r="F51" s="100"/>
      <c r="G51" s="139"/>
      <c r="H51" s="30"/>
      <c r="I51" s="30"/>
      <c r="J51" s="30"/>
      <c r="K51" s="30"/>
      <c r="L51" s="30"/>
      <c r="M51" s="138">
        <f>SUM(M50)</f>
        <v>0.44652777777810115</v>
      </c>
      <c r="N51" s="138">
        <f>SUM(N50)</f>
        <v>0</v>
      </c>
      <c r="O51" s="138">
        <f>SUM(O50)</f>
        <v>0</v>
      </c>
      <c r="P51" s="138">
        <f>SUM(P50)</f>
        <v>0</v>
      </c>
      <c r="Q51" s="138"/>
      <c r="R51" s="138"/>
      <c r="S51" s="138"/>
      <c r="T51" s="25"/>
      <c r="U51" s="21"/>
      <c r="V51" s="19"/>
      <c r="W51" s="139"/>
      <c r="X51" s="53">
        <v>98.56</v>
      </c>
    </row>
    <row r="52" spans="1:24" ht="31.5">
      <c r="A52" s="139">
        <v>1</v>
      </c>
      <c r="B52" s="139">
        <f>IF(OR(ISBLANK(C52),C52="TOTAL")," ",SUM(A$8:A52))</f>
        <v>23</v>
      </c>
      <c r="C52" s="71" t="s">
        <v>357</v>
      </c>
      <c r="D52" s="89" t="s">
        <v>356</v>
      </c>
      <c r="E52" s="94">
        <v>53.07</v>
      </c>
      <c r="F52" s="100" t="s">
        <v>0</v>
      </c>
      <c r="G52" s="139"/>
      <c r="H52" s="30">
        <v>43063.445833333331</v>
      </c>
      <c r="I52" s="30">
        <v>43063.663194444445</v>
      </c>
      <c r="J52" s="133" t="s">
        <v>773</v>
      </c>
      <c r="K52" s="133" t="s">
        <v>773</v>
      </c>
      <c r="L52" s="133" t="s">
        <v>773</v>
      </c>
      <c r="M52" s="12">
        <f>IF(RIGHT(U52)="T",(+I52-H52),0)</f>
        <v>0</v>
      </c>
      <c r="N52" s="12">
        <f>IF(RIGHT(U52)="U",(+I52-H52),0)</f>
        <v>0</v>
      </c>
      <c r="O52" s="12">
        <f>IF(RIGHT(U52)="C",(+I52-H52),0)</f>
        <v>0</v>
      </c>
      <c r="P52" s="12">
        <f>IF(RIGHT(U52)="D",(+I52-H52),0)</f>
        <v>0.21736111111385981</v>
      </c>
      <c r="Q52" s="26" t="s">
        <v>772</v>
      </c>
      <c r="R52" s="26" t="s">
        <v>772</v>
      </c>
      <c r="S52" s="26" t="s">
        <v>772</v>
      </c>
      <c r="T52" s="25" t="s">
        <v>784</v>
      </c>
      <c r="U52" s="21" t="s">
        <v>447</v>
      </c>
      <c r="V52" s="19" t="s">
        <v>785</v>
      </c>
      <c r="W52" s="139"/>
      <c r="X52" s="139"/>
    </row>
    <row r="53" spans="1:24" ht="18.75">
      <c r="A53" s="139"/>
      <c r="B53" s="139" t="str">
        <f>IF(OR(ISBLANK(C53),C53="TOTAL")," ",SUM(A$8:A53))</f>
        <v xml:space="preserve"> </v>
      </c>
      <c r="C53" s="71"/>
      <c r="D53" s="89"/>
      <c r="E53" s="94"/>
      <c r="F53" s="100"/>
      <c r="G53" s="139"/>
      <c r="H53" s="30"/>
      <c r="I53" s="30"/>
      <c r="J53" s="30"/>
      <c r="K53" s="30"/>
      <c r="L53" s="30"/>
      <c r="M53" s="138">
        <f>SUM(M52)</f>
        <v>0</v>
      </c>
      <c r="N53" s="138">
        <f>SUM(N52)</f>
        <v>0</v>
      </c>
      <c r="O53" s="138">
        <f>SUM(O52)</f>
        <v>0</v>
      </c>
      <c r="P53" s="138">
        <f>SUM(P52)</f>
        <v>0.21736111111385981</v>
      </c>
      <c r="Q53" s="138"/>
      <c r="R53" s="138"/>
      <c r="S53" s="138"/>
      <c r="T53" s="25"/>
      <c r="U53" s="21"/>
      <c r="V53" s="19"/>
      <c r="W53" s="139"/>
      <c r="X53" s="53">
        <v>100</v>
      </c>
    </row>
    <row r="54" spans="1:24" ht="31.5">
      <c r="A54" s="139">
        <v>1</v>
      </c>
      <c r="B54" s="139">
        <f>IF(OR(ISBLANK(C54),C54="TOTAL")," ",SUM(A$8:A54))</f>
        <v>24</v>
      </c>
      <c r="C54" s="71" t="s">
        <v>355</v>
      </c>
      <c r="D54" s="89" t="s">
        <v>354</v>
      </c>
      <c r="E54" s="94">
        <v>10.29</v>
      </c>
      <c r="F54" s="100" t="s">
        <v>0</v>
      </c>
      <c r="G54" s="139"/>
      <c r="H54" s="30">
        <v>43040.648611111108</v>
      </c>
      <c r="I54" s="30">
        <v>43040.758333333331</v>
      </c>
      <c r="J54" s="133" t="s">
        <v>773</v>
      </c>
      <c r="K54" s="133" t="s">
        <v>773</v>
      </c>
      <c r="L54" s="133" t="s">
        <v>773</v>
      </c>
      <c r="M54" s="12">
        <f>IF(RIGHT(U54)="T",(+I54-H54),0)</f>
        <v>0</v>
      </c>
      <c r="N54" s="12">
        <f>IF(RIGHT(U54)="U",(+I54-H54),0)</f>
        <v>0.10972222222335404</v>
      </c>
      <c r="O54" s="12">
        <f>IF(RIGHT(U54)="C",(+I54-H54),0)</f>
        <v>0</v>
      </c>
      <c r="P54" s="12">
        <f>IF(RIGHT(U54)="D",(+I54-H54),0)</f>
        <v>0</v>
      </c>
      <c r="Q54" s="26" t="s">
        <v>772</v>
      </c>
      <c r="R54" s="26" t="s">
        <v>772</v>
      </c>
      <c r="S54" s="26" t="s">
        <v>772</v>
      </c>
      <c r="T54" s="25" t="s">
        <v>786</v>
      </c>
      <c r="U54" s="21" t="s">
        <v>444</v>
      </c>
      <c r="V54" s="19" t="s">
        <v>787</v>
      </c>
      <c r="W54" s="139"/>
      <c r="X54" s="139"/>
    </row>
    <row r="55" spans="1:24" ht="18.75">
      <c r="A55" s="139"/>
      <c r="B55" s="139" t="str">
        <f>IF(OR(ISBLANK(C55),C55="TOTAL")," ",SUM(A$8:A55))</f>
        <v xml:space="preserve"> </v>
      </c>
      <c r="C55" s="71"/>
      <c r="D55" s="89"/>
      <c r="E55" s="94"/>
      <c r="F55" s="100"/>
      <c r="G55" s="139"/>
      <c r="H55" s="30"/>
      <c r="I55" s="30"/>
      <c r="J55" s="30"/>
      <c r="K55" s="30"/>
      <c r="L55" s="30"/>
      <c r="M55" s="138">
        <f>SUM(M54)</f>
        <v>0</v>
      </c>
      <c r="N55" s="138">
        <f>SUM(N54)</f>
        <v>0.10972222222335404</v>
      </c>
      <c r="O55" s="138">
        <f>SUM(O54)</f>
        <v>0</v>
      </c>
      <c r="P55" s="138">
        <f>SUM(P54)</f>
        <v>0</v>
      </c>
      <c r="Q55" s="138"/>
      <c r="R55" s="138"/>
      <c r="S55" s="138"/>
      <c r="T55" s="25"/>
      <c r="U55" s="21"/>
      <c r="V55" s="19"/>
      <c r="W55" s="139"/>
      <c r="X55" s="53">
        <v>100</v>
      </c>
    </row>
    <row r="56" spans="1:24" ht="31.5">
      <c r="A56" s="139">
        <v>1</v>
      </c>
      <c r="B56" s="139">
        <f>IF(OR(ISBLANK(C56),C56="TOTAL")," ",SUM(A$8:A56))</f>
        <v>25</v>
      </c>
      <c r="C56" s="71" t="s">
        <v>353</v>
      </c>
      <c r="D56" s="89" t="s">
        <v>352</v>
      </c>
      <c r="E56" s="94">
        <v>10.29</v>
      </c>
      <c r="F56" s="100" t="s">
        <v>0</v>
      </c>
      <c r="G56" s="139"/>
      <c r="H56" s="30">
        <v>43040.486111111109</v>
      </c>
      <c r="I56" s="30">
        <v>43040.8125</v>
      </c>
      <c r="J56" s="133" t="s">
        <v>773</v>
      </c>
      <c r="K56" s="133" t="s">
        <v>773</v>
      </c>
      <c r="L56" s="133" t="s">
        <v>773</v>
      </c>
      <c r="M56" s="12">
        <f>IF(RIGHT(U56)="T",(+I56-H56),0)</f>
        <v>0</v>
      </c>
      <c r="N56" s="12">
        <f>IF(RIGHT(U56)="U",(+I56-H56),0)</f>
        <v>0</v>
      </c>
      <c r="O56" s="12">
        <f>IF(RIGHT(U56)="C",(+I56-H56),0)</f>
        <v>0</v>
      </c>
      <c r="P56" s="12">
        <f>IF(RIGHT(U56)="D",(+I56-H56),0)</f>
        <v>0.32638888889050577</v>
      </c>
      <c r="Q56" s="26" t="s">
        <v>772</v>
      </c>
      <c r="R56" s="26" t="s">
        <v>772</v>
      </c>
      <c r="S56" s="26" t="s">
        <v>772</v>
      </c>
      <c r="T56" s="25" t="s">
        <v>788</v>
      </c>
      <c r="U56" s="21" t="s">
        <v>447</v>
      </c>
      <c r="V56" s="19" t="s">
        <v>789</v>
      </c>
      <c r="W56" s="139"/>
      <c r="X56" s="139"/>
    </row>
    <row r="57" spans="1:24" ht="18.75">
      <c r="A57" s="139"/>
      <c r="B57" s="139" t="str">
        <f>IF(OR(ISBLANK(C57),C57="TOTAL")," ",SUM(A$8:A57))</f>
        <v xml:space="preserve"> </v>
      </c>
      <c r="C57" s="71"/>
      <c r="D57" s="89"/>
      <c r="E57" s="94"/>
      <c r="F57" s="100"/>
      <c r="G57" s="139"/>
      <c r="H57" s="30"/>
      <c r="I57" s="30"/>
      <c r="J57" s="30"/>
      <c r="K57" s="30"/>
      <c r="L57" s="30"/>
      <c r="M57" s="138">
        <f>SUM(M56)</f>
        <v>0</v>
      </c>
      <c r="N57" s="138">
        <f>SUM(N56)</f>
        <v>0</v>
      </c>
      <c r="O57" s="138">
        <f>SUM(O56)</f>
        <v>0</v>
      </c>
      <c r="P57" s="138">
        <f>SUM(P56)</f>
        <v>0.32638888889050577</v>
      </c>
      <c r="Q57" s="138"/>
      <c r="R57" s="138"/>
      <c r="S57" s="138"/>
      <c r="T57" s="25"/>
      <c r="U57" s="21"/>
      <c r="V57" s="19"/>
      <c r="W57" s="139"/>
      <c r="X57" s="53">
        <v>100</v>
      </c>
    </row>
    <row r="58" spans="1:24" ht="18.75">
      <c r="A58" s="139">
        <v>1</v>
      </c>
      <c r="B58" s="139">
        <f>IF(OR(ISBLANK(C58),C58="TOTAL")," ",SUM(A$8:A58))</f>
        <v>26</v>
      </c>
      <c r="C58" s="71" t="s">
        <v>351</v>
      </c>
      <c r="D58" s="89" t="s">
        <v>350</v>
      </c>
      <c r="E58" s="94">
        <v>14.95</v>
      </c>
      <c r="F58" s="100" t="s">
        <v>0</v>
      </c>
      <c r="G58" s="139"/>
      <c r="H58" s="139"/>
      <c r="I58" s="139"/>
      <c r="J58" s="133" t="s">
        <v>773</v>
      </c>
      <c r="K58" s="133" t="s">
        <v>773</v>
      </c>
      <c r="L58" s="133" t="s">
        <v>773</v>
      </c>
      <c r="M58" s="12">
        <f t="shared" ref="M58" si="99">IF(RIGHT(U58)="T",(+I58-H58),0)</f>
        <v>0</v>
      </c>
      <c r="N58" s="12">
        <f t="shared" ref="N58" si="100">IF(RIGHT(U58)="U",(+I58-H58),0)</f>
        <v>0</v>
      </c>
      <c r="O58" s="12">
        <f t="shared" ref="O58" si="101">IF(RIGHT(U58)="C",(+I58-H58),0)</f>
        <v>0</v>
      </c>
      <c r="P58" s="12">
        <f t="shared" ref="P58" si="102">IF(RIGHT(U58)="D",(+I58-H58),0)</f>
        <v>0</v>
      </c>
      <c r="Q58" s="26" t="s">
        <v>772</v>
      </c>
      <c r="R58" s="26" t="s">
        <v>772</v>
      </c>
      <c r="S58" s="26" t="s">
        <v>772</v>
      </c>
      <c r="T58" s="139"/>
      <c r="U58" s="139"/>
      <c r="V58" s="139"/>
      <c r="W58" s="139"/>
      <c r="X58" s="139"/>
    </row>
    <row r="59" spans="1:24" ht="18.75">
      <c r="A59" s="139"/>
      <c r="B59" s="139" t="str">
        <f>IF(OR(ISBLANK(C59),C59="TOTAL")," ",SUM(A$8:A59))</f>
        <v xml:space="preserve"> </v>
      </c>
      <c r="C59" s="71"/>
      <c r="D59" s="89"/>
      <c r="E59" s="94"/>
      <c r="F59" s="100"/>
      <c r="G59" s="139"/>
      <c r="H59" s="139"/>
      <c r="I59" s="139"/>
      <c r="J59" s="139"/>
      <c r="K59" s="139"/>
      <c r="L59" s="139"/>
      <c r="M59" s="138">
        <f t="shared" ref="M59" si="103">SUM(M58)</f>
        <v>0</v>
      </c>
      <c r="N59" s="138">
        <f t="shared" ref="N59:P59" si="104">SUM(N58)</f>
        <v>0</v>
      </c>
      <c r="O59" s="138">
        <f t="shared" si="104"/>
        <v>0</v>
      </c>
      <c r="P59" s="138">
        <f t="shared" si="104"/>
        <v>0</v>
      </c>
      <c r="Q59" s="139"/>
      <c r="R59" s="139"/>
      <c r="S59" s="139"/>
      <c r="T59" s="139"/>
      <c r="U59" s="139"/>
      <c r="V59" s="139"/>
      <c r="W59" s="139"/>
      <c r="X59" s="53">
        <v>100</v>
      </c>
    </row>
    <row r="60" spans="1:24" ht="18.75">
      <c r="A60" s="139">
        <v>1</v>
      </c>
      <c r="B60" s="139">
        <f>IF(OR(ISBLANK(C60),C60="TOTAL")," ",SUM(A$8:A60))</f>
        <v>27</v>
      </c>
      <c r="C60" s="71" t="s">
        <v>349</v>
      </c>
      <c r="D60" s="89" t="s">
        <v>348</v>
      </c>
      <c r="E60" s="94">
        <v>14.95</v>
      </c>
      <c r="F60" s="100" t="s">
        <v>0</v>
      </c>
      <c r="G60" s="139"/>
      <c r="H60" s="139"/>
      <c r="I60" s="139"/>
      <c r="J60" s="133" t="s">
        <v>773</v>
      </c>
      <c r="K60" s="133" t="s">
        <v>773</v>
      </c>
      <c r="L60" s="133" t="s">
        <v>773</v>
      </c>
      <c r="M60" s="12">
        <f t="shared" ref="M60" si="105">IF(RIGHT(U60)="T",(+I60-H60),0)</f>
        <v>0</v>
      </c>
      <c r="N60" s="12">
        <f t="shared" ref="N60" si="106">IF(RIGHT(U60)="U",(+I60-H60),0)</f>
        <v>0</v>
      </c>
      <c r="O60" s="12">
        <f t="shared" ref="O60" si="107">IF(RIGHT(U60)="C",(+I60-H60),0)</f>
        <v>0</v>
      </c>
      <c r="P60" s="12">
        <f t="shared" ref="P60" si="108">IF(RIGHT(U60)="D",(+I60-H60),0)</f>
        <v>0</v>
      </c>
      <c r="Q60" s="26" t="s">
        <v>772</v>
      </c>
      <c r="R60" s="26" t="s">
        <v>772</v>
      </c>
      <c r="S60" s="26" t="s">
        <v>772</v>
      </c>
      <c r="T60" s="139"/>
      <c r="U60" s="139"/>
      <c r="V60" s="139"/>
      <c r="W60" s="139"/>
      <c r="X60" s="139"/>
    </row>
    <row r="61" spans="1:24" ht="18.75">
      <c r="A61" s="139"/>
      <c r="B61" s="139" t="str">
        <f>IF(OR(ISBLANK(C61),C61="TOTAL")," ",SUM(A$8:A61))</f>
        <v xml:space="preserve"> </v>
      </c>
      <c r="C61" s="71"/>
      <c r="D61" s="89"/>
      <c r="E61" s="94"/>
      <c r="F61" s="100"/>
      <c r="G61" s="139"/>
      <c r="H61" s="139"/>
      <c r="I61" s="139"/>
      <c r="J61" s="139"/>
      <c r="K61" s="139"/>
      <c r="L61" s="139"/>
      <c r="M61" s="138">
        <f t="shared" ref="M61:P61" si="109">SUM(M60)</f>
        <v>0</v>
      </c>
      <c r="N61" s="138">
        <f t="shared" si="109"/>
        <v>0</v>
      </c>
      <c r="O61" s="138">
        <f t="shared" si="109"/>
        <v>0</v>
      </c>
      <c r="P61" s="138">
        <f t="shared" si="109"/>
        <v>0</v>
      </c>
      <c r="Q61" s="139"/>
      <c r="R61" s="139"/>
      <c r="S61" s="139"/>
      <c r="T61" s="139"/>
      <c r="U61" s="139"/>
      <c r="V61" s="139"/>
      <c r="W61" s="139"/>
      <c r="X61" s="53">
        <v>100</v>
      </c>
    </row>
    <row r="62" spans="1:24" ht="18.75">
      <c r="A62" s="139">
        <v>1</v>
      </c>
      <c r="B62" s="139">
        <f>IF(OR(ISBLANK(C62),C62="TOTAL")," ",SUM(A$8:A62))</f>
        <v>28</v>
      </c>
      <c r="C62" s="71" t="s">
        <v>347</v>
      </c>
      <c r="D62" s="89" t="s">
        <v>346</v>
      </c>
      <c r="E62" s="94">
        <v>128.30000000000001</v>
      </c>
      <c r="F62" s="100" t="s">
        <v>0</v>
      </c>
      <c r="G62" s="139"/>
      <c r="H62" s="30">
        <v>43048.055555555555</v>
      </c>
      <c r="I62" s="30">
        <v>43048.055555555555</v>
      </c>
      <c r="J62" s="133" t="s">
        <v>773</v>
      </c>
      <c r="K62" s="133" t="s">
        <v>773</v>
      </c>
      <c r="L62" s="133" t="s">
        <v>773</v>
      </c>
      <c r="M62" s="12">
        <f>IF(RIGHT(U62)="T",(+I62-H62),0)</f>
        <v>0</v>
      </c>
      <c r="N62" s="12">
        <f>IF(RIGHT(U62)="U",(+I62-H62),0)</f>
        <v>0</v>
      </c>
      <c r="O62" s="12">
        <f>IF(RIGHT(U62)="C",(+I62-H62),0)</f>
        <v>0</v>
      </c>
      <c r="P62" s="12">
        <f>IF(RIGHT(U62)="D",(+I62-H62),0)</f>
        <v>0</v>
      </c>
      <c r="Q62" s="26" t="s">
        <v>772</v>
      </c>
      <c r="R62" s="26" t="s">
        <v>772</v>
      </c>
      <c r="S62" s="26" t="s">
        <v>772</v>
      </c>
      <c r="T62" s="25" t="s">
        <v>790</v>
      </c>
      <c r="U62" s="21" t="s">
        <v>473</v>
      </c>
      <c r="V62" s="19" t="s">
        <v>791</v>
      </c>
      <c r="W62" s="139"/>
      <c r="X62" s="139"/>
    </row>
    <row r="63" spans="1:24" ht="18.75">
      <c r="A63" s="139"/>
      <c r="B63" s="139" t="str">
        <f>IF(OR(ISBLANK(C63),C63="TOTAL")," ",SUM(A$8:A63))</f>
        <v xml:space="preserve"> </v>
      </c>
      <c r="C63" s="71"/>
      <c r="D63" s="89"/>
      <c r="E63" s="94"/>
      <c r="F63" s="100"/>
      <c r="G63" s="139"/>
      <c r="H63" s="30">
        <v>43048.15902777778</v>
      </c>
      <c r="I63" s="30">
        <v>43048.15902777778</v>
      </c>
      <c r="J63" s="133" t="s">
        <v>773</v>
      </c>
      <c r="K63" s="133" t="s">
        <v>773</v>
      </c>
      <c r="L63" s="133" t="s">
        <v>773</v>
      </c>
      <c r="M63" s="12">
        <f>IF(RIGHT(U63)="T",(+I63-H63),0)</f>
        <v>0</v>
      </c>
      <c r="N63" s="12">
        <f>IF(RIGHT(U63)="U",(+I63-H63),0)</f>
        <v>0</v>
      </c>
      <c r="O63" s="12">
        <f>IF(RIGHT(U63)="C",(+I63-H63),0)</f>
        <v>0</v>
      </c>
      <c r="P63" s="12">
        <f>IF(RIGHT(U63)="D",(+I63-H63),0)</f>
        <v>0</v>
      </c>
      <c r="Q63" s="26" t="s">
        <v>772</v>
      </c>
      <c r="R63" s="26" t="s">
        <v>772</v>
      </c>
      <c r="S63" s="26" t="s">
        <v>772</v>
      </c>
      <c r="T63" s="25" t="s">
        <v>790</v>
      </c>
      <c r="U63" s="21" t="s">
        <v>473</v>
      </c>
      <c r="V63" s="19" t="s">
        <v>792</v>
      </c>
      <c r="W63" s="139"/>
      <c r="X63" s="139"/>
    </row>
    <row r="64" spans="1:24" ht="31.5">
      <c r="A64" s="139"/>
      <c r="B64" s="139" t="str">
        <f>IF(OR(ISBLANK(C64),C64="TOTAL")," ",SUM(A$8:A64))</f>
        <v xml:space="preserve"> </v>
      </c>
      <c r="C64" s="71"/>
      <c r="D64" s="89"/>
      <c r="E64" s="94"/>
      <c r="F64" s="100"/>
      <c r="G64" s="139"/>
      <c r="H64" s="30">
        <v>43050.458333333336</v>
      </c>
      <c r="I64" s="30">
        <v>43050.615972222222</v>
      </c>
      <c r="J64" s="133" t="s">
        <v>773</v>
      </c>
      <c r="K64" s="133" t="s">
        <v>773</v>
      </c>
      <c r="L64" s="133" t="s">
        <v>773</v>
      </c>
      <c r="M64" s="12">
        <f>IF(RIGHT(U64)="T",(+I64-H64),0)</f>
        <v>0.15763888888614019</v>
      </c>
      <c r="N64" s="12">
        <f>IF(RIGHT(U64)="U",(+I64-H64),0)</f>
        <v>0</v>
      </c>
      <c r="O64" s="12">
        <f>IF(RIGHT(U64)="C",(+I64-H64),0)</f>
        <v>0</v>
      </c>
      <c r="P64" s="12">
        <f>IF(RIGHT(U64)="D",(+I64-H64),0)</f>
        <v>0</v>
      </c>
      <c r="Q64" s="26" t="s">
        <v>772</v>
      </c>
      <c r="R64" s="26" t="s">
        <v>772</v>
      </c>
      <c r="S64" s="26" t="s">
        <v>772</v>
      </c>
      <c r="T64" s="25" t="s">
        <v>794</v>
      </c>
      <c r="U64" s="21" t="s">
        <v>498</v>
      </c>
      <c r="V64" s="19" t="s">
        <v>795</v>
      </c>
      <c r="W64" s="139"/>
      <c r="X64" s="139"/>
    </row>
    <row r="65" spans="1:24" ht="18.75">
      <c r="A65" s="139"/>
      <c r="B65" s="139" t="str">
        <f>IF(OR(ISBLANK(C65),C65="TOTAL")," ",SUM(A$8:A65))</f>
        <v xml:space="preserve"> </v>
      </c>
      <c r="C65" s="71"/>
      <c r="D65" s="89"/>
      <c r="E65" s="94"/>
      <c r="F65" s="100"/>
      <c r="G65" s="139"/>
      <c r="H65" s="30"/>
      <c r="I65" s="30"/>
      <c r="J65" s="30"/>
      <c r="K65" s="30"/>
      <c r="L65" s="30"/>
      <c r="M65" s="138">
        <f>SUM(M62:M64)</f>
        <v>0.15763888888614019</v>
      </c>
      <c r="N65" s="138">
        <f>SUM(N62:N64)</f>
        <v>0</v>
      </c>
      <c r="O65" s="138">
        <f>SUM(O62:O64)</f>
        <v>0</v>
      </c>
      <c r="P65" s="138">
        <f>SUM(P62:P64)</f>
        <v>0</v>
      </c>
      <c r="Q65" s="138"/>
      <c r="R65" s="138"/>
      <c r="S65" s="138"/>
      <c r="T65" s="25"/>
      <c r="U65" s="21"/>
      <c r="V65" s="19"/>
      <c r="W65" s="139"/>
      <c r="X65" s="53">
        <v>99.49</v>
      </c>
    </row>
    <row r="66" spans="1:24" ht="18.75">
      <c r="A66" s="139">
        <v>1</v>
      </c>
      <c r="B66" s="139">
        <f>IF(OR(ISBLANK(C66),C66="TOTAL")," ",SUM(A$8:A66))</f>
        <v>29</v>
      </c>
      <c r="C66" s="71" t="s">
        <v>345</v>
      </c>
      <c r="D66" s="89" t="s">
        <v>344</v>
      </c>
      <c r="E66" s="94">
        <v>9.5</v>
      </c>
      <c r="F66" s="100" t="s">
        <v>0</v>
      </c>
      <c r="G66" s="139"/>
      <c r="H66" s="139"/>
      <c r="I66" s="139"/>
      <c r="J66" s="133" t="s">
        <v>773</v>
      </c>
      <c r="K66" s="133" t="s">
        <v>773</v>
      </c>
      <c r="L66" s="133" t="s">
        <v>773</v>
      </c>
      <c r="M66" s="12">
        <f t="shared" ref="M66" si="110">IF(RIGHT(U66)="T",(+I66-H66),0)</f>
        <v>0</v>
      </c>
      <c r="N66" s="12">
        <f t="shared" ref="N66" si="111">IF(RIGHT(U66)="U",(+I66-H66),0)</f>
        <v>0</v>
      </c>
      <c r="O66" s="12">
        <f t="shared" ref="O66" si="112">IF(RIGHT(U66)="C",(+I66-H66),0)</f>
        <v>0</v>
      </c>
      <c r="P66" s="12">
        <f t="shared" ref="P66" si="113">IF(RIGHT(U66)="D",(+I66-H66),0)</f>
        <v>0</v>
      </c>
      <c r="Q66" s="26" t="s">
        <v>772</v>
      </c>
      <c r="R66" s="26" t="s">
        <v>772</v>
      </c>
      <c r="S66" s="26" t="s">
        <v>772</v>
      </c>
      <c r="T66" s="139"/>
      <c r="U66" s="139"/>
      <c r="V66" s="139"/>
      <c r="W66" s="139"/>
      <c r="X66" s="139"/>
    </row>
    <row r="67" spans="1:24" ht="18.75">
      <c r="A67" s="139"/>
      <c r="B67" s="139" t="str">
        <f>IF(OR(ISBLANK(C67),C67="TOTAL")," ",SUM(A$8:A67))</f>
        <v xml:space="preserve"> </v>
      </c>
      <c r="C67" s="71"/>
      <c r="D67" s="89"/>
      <c r="E67" s="94"/>
      <c r="F67" s="100"/>
      <c r="G67" s="139"/>
      <c r="H67" s="139"/>
      <c r="I67" s="139"/>
      <c r="J67" s="139"/>
      <c r="K67" s="139"/>
      <c r="L67" s="139"/>
      <c r="M67" s="138">
        <f t="shared" ref="M67" si="114">SUM(M66)</f>
        <v>0</v>
      </c>
      <c r="N67" s="138">
        <f t="shared" ref="N67:P67" si="115">SUM(N66)</f>
        <v>0</v>
      </c>
      <c r="O67" s="138">
        <f t="shared" si="115"/>
        <v>0</v>
      </c>
      <c r="P67" s="138">
        <f t="shared" si="115"/>
        <v>0</v>
      </c>
      <c r="Q67" s="139"/>
      <c r="R67" s="139"/>
      <c r="S67" s="139"/>
      <c r="T67" s="139"/>
      <c r="U67" s="139"/>
      <c r="V67" s="139"/>
      <c r="W67" s="139"/>
      <c r="X67" s="53">
        <v>100</v>
      </c>
    </row>
    <row r="68" spans="1:24" ht="18.75">
      <c r="A68" s="139">
        <v>1</v>
      </c>
      <c r="B68" s="139">
        <f>IF(OR(ISBLANK(C68),C68="TOTAL")," ",SUM(A$8:A68))</f>
        <v>30</v>
      </c>
      <c r="C68" s="71" t="s">
        <v>343</v>
      </c>
      <c r="D68" s="89" t="s">
        <v>342</v>
      </c>
      <c r="E68" s="94">
        <v>128.30000000000001</v>
      </c>
      <c r="F68" s="100" t="s">
        <v>0</v>
      </c>
      <c r="G68" s="139"/>
      <c r="H68" s="139"/>
      <c r="I68" s="139"/>
      <c r="J68" s="133" t="s">
        <v>773</v>
      </c>
      <c r="K68" s="133" t="s">
        <v>773</v>
      </c>
      <c r="L68" s="133" t="s">
        <v>773</v>
      </c>
      <c r="M68" s="12">
        <f t="shared" ref="M68" si="116">IF(RIGHT(U68)="T",(+I68-H68),0)</f>
        <v>0</v>
      </c>
      <c r="N68" s="12">
        <f t="shared" ref="N68" si="117">IF(RIGHT(U68)="U",(+I68-H68),0)</f>
        <v>0</v>
      </c>
      <c r="O68" s="12">
        <f t="shared" ref="O68" si="118">IF(RIGHT(U68)="C",(+I68-H68),0)</f>
        <v>0</v>
      </c>
      <c r="P68" s="12">
        <f t="shared" ref="P68" si="119">IF(RIGHT(U68)="D",(+I68-H68),0)</f>
        <v>0</v>
      </c>
      <c r="Q68" s="26" t="s">
        <v>772</v>
      </c>
      <c r="R68" s="26" t="s">
        <v>772</v>
      </c>
      <c r="S68" s="26" t="s">
        <v>772</v>
      </c>
      <c r="T68" s="139"/>
      <c r="U68" s="139"/>
      <c r="V68" s="139"/>
      <c r="W68" s="139"/>
      <c r="X68" s="139"/>
    </row>
    <row r="69" spans="1:24" ht="18.75">
      <c r="A69" s="139"/>
      <c r="B69" s="139" t="str">
        <f>IF(OR(ISBLANK(C69),C69="TOTAL")," ",SUM(A$8:A69))</f>
        <v xml:space="preserve"> </v>
      </c>
      <c r="C69" s="71"/>
      <c r="D69" s="89"/>
      <c r="E69" s="94"/>
      <c r="F69" s="100"/>
      <c r="G69" s="139"/>
      <c r="H69" s="139"/>
      <c r="I69" s="139"/>
      <c r="J69" s="139"/>
      <c r="K69" s="139"/>
      <c r="L69" s="139"/>
      <c r="M69" s="138">
        <f t="shared" ref="M69" si="120">SUM(M68)</f>
        <v>0</v>
      </c>
      <c r="N69" s="138">
        <f t="shared" ref="N69:P69" si="121">SUM(N68)</f>
        <v>0</v>
      </c>
      <c r="O69" s="138">
        <f t="shared" si="121"/>
        <v>0</v>
      </c>
      <c r="P69" s="138">
        <f t="shared" si="121"/>
        <v>0</v>
      </c>
      <c r="Q69" s="139"/>
      <c r="R69" s="139"/>
      <c r="S69" s="139"/>
      <c r="T69" s="139"/>
      <c r="U69" s="139"/>
      <c r="V69" s="139"/>
      <c r="W69" s="139"/>
      <c r="X69" s="53">
        <v>100</v>
      </c>
    </row>
    <row r="70" spans="1:24" ht="18.75">
      <c r="A70" s="139">
        <v>1</v>
      </c>
      <c r="B70" s="139">
        <f>IF(OR(ISBLANK(C70),C70="TOTAL")," ",SUM(A$8:A70))</f>
        <v>31</v>
      </c>
      <c r="C70" s="71" t="s">
        <v>341</v>
      </c>
      <c r="D70" s="89" t="s">
        <v>340</v>
      </c>
      <c r="E70" s="94">
        <v>9.5</v>
      </c>
      <c r="F70" s="100" t="s">
        <v>0</v>
      </c>
      <c r="G70" s="139"/>
      <c r="H70" s="139"/>
      <c r="I70" s="139"/>
      <c r="J70" s="133" t="s">
        <v>773</v>
      </c>
      <c r="K70" s="133" t="s">
        <v>773</v>
      </c>
      <c r="L70" s="133" t="s">
        <v>773</v>
      </c>
      <c r="M70" s="12">
        <f t="shared" ref="M70" si="122">IF(RIGHT(U70)="T",(+I70-H70),0)</f>
        <v>0</v>
      </c>
      <c r="N70" s="12">
        <f t="shared" ref="N70" si="123">IF(RIGHT(U70)="U",(+I70-H70),0)</f>
        <v>0</v>
      </c>
      <c r="O70" s="12">
        <f t="shared" ref="O70" si="124">IF(RIGHT(U70)="C",(+I70-H70),0)</f>
        <v>0</v>
      </c>
      <c r="P70" s="12">
        <f t="shared" ref="P70" si="125">IF(RIGHT(U70)="D",(+I70-H70),0)</f>
        <v>0</v>
      </c>
      <c r="Q70" s="26" t="s">
        <v>772</v>
      </c>
      <c r="R70" s="26" t="s">
        <v>772</v>
      </c>
      <c r="S70" s="26" t="s">
        <v>772</v>
      </c>
      <c r="T70" s="139"/>
      <c r="U70" s="139"/>
      <c r="V70" s="139"/>
      <c r="W70" s="139"/>
      <c r="X70" s="139"/>
    </row>
    <row r="71" spans="1:24" ht="18.75">
      <c r="A71" s="139"/>
      <c r="B71" s="139" t="str">
        <f>IF(OR(ISBLANK(C71),C71="TOTAL")," ",SUM(A$8:A71))</f>
        <v xml:space="preserve"> </v>
      </c>
      <c r="C71" s="71"/>
      <c r="D71" s="89"/>
      <c r="E71" s="94"/>
      <c r="F71" s="100"/>
      <c r="G71" s="139"/>
      <c r="H71" s="139"/>
      <c r="I71" s="139"/>
      <c r="J71" s="139"/>
      <c r="K71" s="139"/>
      <c r="L71" s="139"/>
      <c r="M71" s="138">
        <f t="shared" ref="M71" si="126">SUM(M70)</f>
        <v>0</v>
      </c>
      <c r="N71" s="138">
        <f t="shared" ref="N71:P71" si="127">SUM(N70)</f>
        <v>0</v>
      </c>
      <c r="O71" s="138">
        <f t="shared" si="127"/>
        <v>0</v>
      </c>
      <c r="P71" s="138">
        <f t="shared" si="127"/>
        <v>0</v>
      </c>
      <c r="Q71" s="139"/>
      <c r="R71" s="139"/>
      <c r="S71" s="139"/>
      <c r="T71" s="139"/>
      <c r="U71" s="139"/>
      <c r="V71" s="139"/>
      <c r="W71" s="139"/>
      <c r="X71" s="53">
        <v>100</v>
      </c>
    </row>
    <row r="72" spans="1:24" ht="18.75">
      <c r="A72" s="139">
        <v>1</v>
      </c>
      <c r="B72" s="139">
        <f>IF(OR(ISBLANK(C72),C72="TOTAL")," ",SUM(A$8:A72))</f>
        <v>32</v>
      </c>
      <c r="C72" s="71" t="s">
        <v>339</v>
      </c>
      <c r="D72" s="89" t="s">
        <v>338</v>
      </c>
      <c r="E72" s="94">
        <v>60.93</v>
      </c>
      <c r="F72" s="100" t="s">
        <v>0</v>
      </c>
      <c r="G72" s="139"/>
      <c r="H72" s="139"/>
      <c r="I72" s="139"/>
      <c r="J72" s="133" t="s">
        <v>773</v>
      </c>
      <c r="K72" s="133" t="s">
        <v>773</v>
      </c>
      <c r="L72" s="133" t="s">
        <v>773</v>
      </c>
      <c r="M72" s="12">
        <f t="shared" ref="M72" si="128">IF(RIGHT(U72)="T",(+I72-H72),0)</f>
        <v>0</v>
      </c>
      <c r="N72" s="12">
        <f t="shared" ref="N72" si="129">IF(RIGHT(U72)="U",(+I72-H72),0)</f>
        <v>0</v>
      </c>
      <c r="O72" s="12">
        <f t="shared" ref="O72" si="130">IF(RIGHT(U72)="C",(+I72-H72),0)</f>
        <v>0</v>
      </c>
      <c r="P72" s="12">
        <f t="shared" ref="P72" si="131">IF(RIGHT(U72)="D",(+I72-H72),0)</f>
        <v>0</v>
      </c>
      <c r="Q72" s="26" t="s">
        <v>772</v>
      </c>
      <c r="R72" s="26" t="s">
        <v>772</v>
      </c>
      <c r="S72" s="26" t="s">
        <v>772</v>
      </c>
      <c r="T72" s="139"/>
      <c r="U72" s="139"/>
      <c r="V72" s="139"/>
      <c r="W72" s="139"/>
      <c r="X72" s="139"/>
    </row>
    <row r="73" spans="1:24" ht="18.75">
      <c r="A73" s="139"/>
      <c r="B73" s="139" t="str">
        <f>IF(OR(ISBLANK(C73),C73="TOTAL")," ",SUM(A$8:A73))</f>
        <v xml:space="preserve"> </v>
      </c>
      <c r="C73" s="71"/>
      <c r="D73" s="89"/>
      <c r="E73" s="94"/>
      <c r="F73" s="100"/>
      <c r="G73" s="139"/>
      <c r="H73" s="139"/>
      <c r="I73" s="139"/>
      <c r="J73" s="139"/>
      <c r="K73" s="139"/>
      <c r="L73" s="139"/>
      <c r="M73" s="138">
        <f t="shared" ref="M73" si="132">SUM(M72)</f>
        <v>0</v>
      </c>
      <c r="N73" s="138">
        <f t="shared" ref="N73:P73" si="133">SUM(N72)</f>
        <v>0</v>
      </c>
      <c r="O73" s="138">
        <f t="shared" si="133"/>
        <v>0</v>
      </c>
      <c r="P73" s="138">
        <f t="shared" si="133"/>
        <v>0</v>
      </c>
      <c r="Q73" s="139"/>
      <c r="R73" s="139"/>
      <c r="S73" s="139"/>
      <c r="T73" s="139"/>
      <c r="U73" s="139"/>
      <c r="V73" s="139"/>
      <c r="W73" s="139"/>
      <c r="X73" s="53">
        <v>100</v>
      </c>
    </row>
    <row r="74" spans="1:24" ht="18.75">
      <c r="A74" s="139">
        <v>1</v>
      </c>
      <c r="B74" s="139">
        <f>IF(OR(ISBLANK(C74),C74="TOTAL")," ",SUM(A$8:A74))</f>
        <v>33</v>
      </c>
      <c r="C74" s="71" t="s">
        <v>337</v>
      </c>
      <c r="D74" s="89" t="s">
        <v>336</v>
      </c>
      <c r="E74" s="94">
        <v>14.037000000000001</v>
      </c>
      <c r="F74" s="100" t="s">
        <v>0</v>
      </c>
      <c r="G74" s="139"/>
      <c r="H74" s="139"/>
      <c r="I74" s="139"/>
      <c r="J74" s="133" t="s">
        <v>773</v>
      </c>
      <c r="K74" s="133" t="s">
        <v>773</v>
      </c>
      <c r="L74" s="133" t="s">
        <v>773</v>
      </c>
      <c r="M74" s="12">
        <f t="shared" ref="M74" si="134">IF(RIGHT(U74)="T",(+I74-H74),0)</f>
        <v>0</v>
      </c>
      <c r="N74" s="12">
        <f t="shared" ref="N74" si="135">IF(RIGHT(U74)="U",(+I74-H74),0)</f>
        <v>0</v>
      </c>
      <c r="O74" s="12">
        <f t="shared" ref="O74" si="136">IF(RIGHT(U74)="C",(+I74-H74),0)</f>
        <v>0</v>
      </c>
      <c r="P74" s="12">
        <f t="shared" ref="P74" si="137">IF(RIGHT(U74)="D",(+I74-H74),0)</f>
        <v>0</v>
      </c>
      <c r="Q74" s="26" t="s">
        <v>772</v>
      </c>
      <c r="R74" s="26" t="s">
        <v>772</v>
      </c>
      <c r="S74" s="26" t="s">
        <v>772</v>
      </c>
      <c r="T74" s="139"/>
      <c r="U74" s="139"/>
      <c r="V74" s="139"/>
      <c r="W74" s="139"/>
      <c r="X74" s="139"/>
    </row>
    <row r="75" spans="1:24" ht="18.75">
      <c r="A75" s="139"/>
      <c r="B75" s="139" t="str">
        <f>IF(OR(ISBLANK(C75),C75="TOTAL")," ",SUM(A$8:A75))</f>
        <v xml:space="preserve"> </v>
      </c>
      <c r="C75" s="71"/>
      <c r="D75" s="89"/>
      <c r="E75" s="145"/>
      <c r="F75" s="100"/>
      <c r="G75" s="139"/>
      <c r="H75" s="139"/>
      <c r="I75" s="139"/>
      <c r="J75" s="139"/>
      <c r="K75" s="139"/>
      <c r="L75" s="139"/>
      <c r="M75" s="138">
        <f t="shared" ref="M75:P75" si="138">SUM(M74)</f>
        <v>0</v>
      </c>
      <c r="N75" s="138">
        <f t="shared" si="138"/>
        <v>0</v>
      </c>
      <c r="O75" s="138">
        <f t="shared" si="138"/>
        <v>0</v>
      </c>
      <c r="P75" s="138">
        <f t="shared" si="138"/>
        <v>0</v>
      </c>
      <c r="Q75" s="139"/>
      <c r="R75" s="139"/>
      <c r="S75" s="139"/>
      <c r="T75" s="139"/>
      <c r="U75" s="139"/>
      <c r="V75" s="139"/>
      <c r="W75" s="139"/>
      <c r="X75" s="53">
        <v>100</v>
      </c>
    </row>
    <row r="76" spans="1:24" ht="31.5">
      <c r="A76" s="139">
        <v>1</v>
      </c>
      <c r="B76" s="139">
        <f>IF(OR(ISBLANK(C76),C76="TOTAL")," ",SUM(A$8:A76))</f>
        <v>34</v>
      </c>
      <c r="C76" s="71" t="s">
        <v>335</v>
      </c>
      <c r="D76" s="89" t="s">
        <v>334</v>
      </c>
      <c r="E76" s="72">
        <v>166.64</v>
      </c>
      <c r="F76" s="100" t="s">
        <v>0</v>
      </c>
      <c r="G76" s="139"/>
      <c r="H76" s="30">
        <v>43048.370138888888</v>
      </c>
      <c r="I76" s="30">
        <v>43048.772916666669</v>
      </c>
      <c r="J76" s="133" t="s">
        <v>773</v>
      </c>
      <c r="K76" s="133" t="s">
        <v>773</v>
      </c>
      <c r="L76" s="133" t="s">
        <v>773</v>
      </c>
      <c r="M76" s="12">
        <f>IF(RIGHT(U76)="T",(+I76-H76),0)</f>
        <v>0</v>
      </c>
      <c r="N76" s="12">
        <f>IF(RIGHT(U76)="U",(+I76-H76),0)</f>
        <v>0</v>
      </c>
      <c r="O76" s="12">
        <f>IF(RIGHT(U76)="C",(+I76-H76),0)</f>
        <v>0</v>
      </c>
      <c r="P76" s="12">
        <f>IF(RIGHT(U76)="D",(+I76-H76),0)</f>
        <v>0.40277777778101154</v>
      </c>
      <c r="Q76" s="26" t="s">
        <v>772</v>
      </c>
      <c r="R76" s="26" t="s">
        <v>772</v>
      </c>
      <c r="S76" s="26" t="s">
        <v>772</v>
      </c>
      <c r="T76" s="25" t="s">
        <v>796</v>
      </c>
      <c r="U76" s="21" t="s">
        <v>516</v>
      </c>
      <c r="V76" s="19" t="s">
        <v>797</v>
      </c>
      <c r="W76" s="139"/>
      <c r="X76" s="139"/>
    </row>
    <row r="77" spans="1:24" ht="31.5">
      <c r="A77" s="139"/>
      <c r="B77" s="139" t="str">
        <f>IF(OR(ISBLANK(C77),C77="TOTAL")," ",SUM(A$8:A77))</f>
        <v xml:space="preserve"> </v>
      </c>
      <c r="C77" s="71"/>
      <c r="D77" s="89"/>
      <c r="E77" s="72"/>
      <c r="F77" s="100"/>
      <c r="G77" s="139"/>
      <c r="H77" s="30">
        <v>43049.356944444444</v>
      </c>
      <c r="I77" s="30">
        <v>43049.796527777777</v>
      </c>
      <c r="J77" s="133" t="s">
        <v>773</v>
      </c>
      <c r="K77" s="133" t="s">
        <v>773</v>
      </c>
      <c r="L77" s="133" t="s">
        <v>773</v>
      </c>
      <c r="M77" s="12">
        <f>IF(RIGHT(U77)="T",(+I77-H77),0)</f>
        <v>0</v>
      </c>
      <c r="N77" s="12">
        <f>IF(RIGHT(U77)="U",(+I77-H77),0)</f>
        <v>0</v>
      </c>
      <c r="O77" s="12">
        <f>IF(RIGHT(U77)="C",(+I77-H77),0)</f>
        <v>0</v>
      </c>
      <c r="P77" s="12">
        <f>IF(RIGHT(U77)="D",(+I77-H77),0)</f>
        <v>0.43958333333284827</v>
      </c>
      <c r="Q77" s="26" t="s">
        <v>772</v>
      </c>
      <c r="R77" s="26" t="s">
        <v>772</v>
      </c>
      <c r="S77" s="26" t="s">
        <v>772</v>
      </c>
      <c r="T77" s="25" t="s">
        <v>798</v>
      </c>
      <c r="U77" s="21" t="s">
        <v>516</v>
      </c>
      <c r="V77" s="19" t="s">
        <v>797</v>
      </c>
      <c r="W77" s="139"/>
      <c r="X77" s="139"/>
    </row>
    <row r="78" spans="1:24" ht="31.5">
      <c r="A78" s="139"/>
      <c r="B78" s="139" t="str">
        <f>IF(OR(ISBLANK(C78),C78="TOTAL")," ",SUM(A$8:A78))</f>
        <v xml:space="preserve"> </v>
      </c>
      <c r="C78" s="71"/>
      <c r="D78" s="89"/>
      <c r="E78" s="72"/>
      <c r="F78" s="100"/>
      <c r="G78" s="139"/>
      <c r="H78" s="30">
        <v>43050.355555555558</v>
      </c>
      <c r="I78" s="30">
        <v>43050.799305555556</v>
      </c>
      <c r="J78" s="133" t="s">
        <v>773</v>
      </c>
      <c r="K78" s="133" t="s">
        <v>773</v>
      </c>
      <c r="L78" s="133" t="s">
        <v>773</v>
      </c>
      <c r="M78" s="12">
        <f>IF(RIGHT(U78)="T",(+I78-H78),0)</f>
        <v>0</v>
      </c>
      <c r="N78" s="12">
        <f>IF(RIGHT(U78)="U",(+I78-H78),0)</f>
        <v>0</v>
      </c>
      <c r="O78" s="12">
        <f>IF(RIGHT(U78)="C",(+I78-H78),0)</f>
        <v>0</v>
      </c>
      <c r="P78" s="12">
        <f>IF(RIGHT(U78)="D",(+I78-H78),0)</f>
        <v>0.44374999999854481</v>
      </c>
      <c r="Q78" s="26" t="s">
        <v>772</v>
      </c>
      <c r="R78" s="26" t="s">
        <v>772</v>
      </c>
      <c r="S78" s="26" t="s">
        <v>772</v>
      </c>
      <c r="T78" s="25" t="s">
        <v>799</v>
      </c>
      <c r="U78" s="21" t="s">
        <v>516</v>
      </c>
      <c r="V78" s="19" t="s">
        <v>797</v>
      </c>
      <c r="W78" s="139"/>
      <c r="X78" s="139"/>
    </row>
    <row r="79" spans="1:24" ht="31.5">
      <c r="A79" s="139"/>
      <c r="B79" s="139" t="str">
        <f>IF(OR(ISBLANK(C79),C79="TOTAL")," ",SUM(A$8:A79))</f>
        <v xml:space="preserve"> </v>
      </c>
      <c r="C79" s="71"/>
      <c r="D79" s="89"/>
      <c r="E79" s="72"/>
      <c r="F79" s="100"/>
      <c r="G79" s="139"/>
      <c r="H79" s="30">
        <v>43051.336805555555</v>
      </c>
      <c r="I79" s="30">
        <v>43051.75</v>
      </c>
      <c r="J79" s="133" t="s">
        <v>773</v>
      </c>
      <c r="K79" s="133" t="s">
        <v>773</v>
      </c>
      <c r="L79" s="133" t="s">
        <v>773</v>
      </c>
      <c r="M79" s="12">
        <f>IF(RIGHT(U79)="T",(+I79-H79),0)</f>
        <v>0</v>
      </c>
      <c r="N79" s="12">
        <f>IF(RIGHT(U79)="U",(+I79-H79),0)</f>
        <v>0</v>
      </c>
      <c r="O79" s="12">
        <f>IF(RIGHT(U79)="C",(+I79-H79),0)</f>
        <v>0</v>
      </c>
      <c r="P79" s="12">
        <f>IF(RIGHT(U79)="D",(+I79-H79),0)</f>
        <v>0.41319444444525288</v>
      </c>
      <c r="Q79" s="26" t="s">
        <v>772</v>
      </c>
      <c r="R79" s="26" t="s">
        <v>772</v>
      </c>
      <c r="S79" s="26" t="s">
        <v>772</v>
      </c>
      <c r="T79" s="25" t="s">
        <v>800</v>
      </c>
      <c r="U79" s="21" t="s">
        <v>516</v>
      </c>
      <c r="V79" s="19" t="s">
        <v>797</v>
      </c>
      <c r="W79" s="139"/>
      <c r="X79" s="139"/>
    </row>
    <row r="80" spans="1:24" ht="18.75">
      <c r="A80" s="139"/>
      <c r="B80" s="139" t="str">
        <f>IF(OR(ISBLANK(C80),C80="TOTAL")," ",SUM(A$8:A80))</f>
        <v xml:space="preserve"> </v>
      </c>
      <c r="C80" s="71"/>
      <c r="D80" s="89"/>
      <c r="E80" s="72"/>
      <c r="F80" s="100"/>
      <c r="G80" s="139"/>
      <c r="H80" s="30"/>
      <c r="I80" s="30"/>
      <c r="J80" s="30"/>
      <c r="K80" s="30"/>
      <c r="L80" s="30"/>
      <c r="M80" s="138">
        <f>SUM(M76:M79)</f>
        <v>0</v>
      </c>
      <c r="N80" s="138">
        <f>SUM(N76:N79)</f>
        <v>0</v>
      </c>
      <c r="O80" s="138">
        <f>SUM(O76:O79)</f>
        <v>0</v>
      </c>
      <c r="P80" s="138">
        <f>SUM(P76:P79)</f>
        <v>1.6993055555576575</v>
      </c>
      <c r="Q80" s="138"/>
      <c r="R80" s="138"/>
      <c r="S80" s="138"/>
      <c r="T80" s="25"/>
      <c r="U80" s="21"/>
      <c r="V80" s="19"/>
      <c r="W80" s="139"/>
      <c r="X80" s="53">
        <v>100</v>
      </c>
    </row>
    <row r="81" spans="1:24" ht="18.75">
      <c r="A81" s="139">
        <v>1</v>
      </c>
      <c r="B81" s="139">
        <f>IF(OR(ISBLANK(C81),C81="TOTAL")," ",SUM(A$8:A81))</f>
        <v>35</v>
      </c>
      <c r="C81" s="71" t="s">
        <v>333</v>
      </c>
      <c r="D81" s="89" t="s">
        <v>332</v>
      </c>
      <c r="E81" s="72">
        <v>59.71</v>
      </c>
      <c r="F81" s="100" t="s">
        <v>0</v>
      </c>
      <c r="G81" s="139"/>
      <c r="H81" s="139"/>
      <c r="I81" s="139"/>
      <c r="J81" s="133" t="s">
        <v>773</v>
      </c>
      <c r="K81" s="133" t="s">
        <v>773</v>
      </c>
      <c r="L81" s="133" t="s">
        <v>773</v>
      </c>
      <c r="M81" s="12">
        <f t="shared" ref="M81" si="139">IF(RIGHT(U81)="T",(+I81-H81),0)</f>
        <v>0</v>
      </c>
      <c r="N81" s="12">
        <f t="shared" ref="N81" si="140">IF(RIGHT(U81)="U",(+I81-H81),0)</f>
        <v>0</v>
      </c>
      <c r="O81" s="12">
        <f t="shared" ref="O81" si="141">IF(RIGHT(U81)="C",(+I81-H81),0)</f>
        <v>0</v>
      </c>
      <c r="P81" s="12">
        <f t="shared" ref="P81" si="142">IF(RIGHT(U81)="D",(+I81-H81),0)</f>
        <v>0</v>
      </c>
      <c r="Q81" s="26" t="s">
        <v>772</v>
      </c>
      <c r="R81" s="26" t="s">
        <v>772</v>
      </c>
      <c r="S81" s="26" t="s">
        <v>772</v>
      </c>
      <c r="T81" s="139"/>
      <c r="U81" s="139"/>
      <c r="V81" s="139"/>
      <c r="W81" s="139"/>
      <c r="X81" s="139"/>
    </row>
    <row r="82" spans="1:24" ht="18.75">
      <c r="A82" s="139"/>
      <c r="B82" s="139" t="str">
        <f>IF(OR(ISBLANK(C82),C82="TOTAL")," ",SUM(A$8:A82))</f>
        <v xml:space="preserve"> </v>
      </c>
      <c r="C82" s="71"/>
      <c r="D82" s="89"/>
      <c r="E82" s="72"/>
      <c r="F82" s="100"/>
      <c r="G82" s="139"/>
      <c r="H82" s="139"/>
      <c r="I82" s="139"/>
      <c r="J82" s="139"/>
      <c r="K82" s="139"/>
      <c r="L82" s="139"/>
      <c r="M82" s="138">
        <f t="shared" ref="M82" si="143">SUM(M81)</f>
        <v>0</v>
      </c>
      <c r="N82" s="138">
        <f t="shared" ref="N82:P82" si="144">SUM(N81)</f>
        <v>0</v>
      </c>
      <c r="O82" s="138">
        <f t="shared" si="144"/>
        <v>0</v>
      </c>
      <c r="P82" s="138">
        <f t="shared" si="144"/>
        <v>0</v>
      </c>
      <c r="Q82" s="139"/>
      <c r="R82" s="139"/>
      <c r="S82" s="139"/>
      <c r="T82" s="139"/>
      <c r="U82" s="139"/>
      <c r="V82" s="139"/>
      <c r="W82" s="139"/>
      <c r="X82" s="53">
        <v>100</v>
      </c>
    </row>
    <row r="83" spans="1:24" ht="18.75">
      <c r="A83" s="139">
        <v>1</v>
      </c>
      <c r="B83" s="139">
        <f>IF(OR(ISBLANK(C83),C83="TOTAL")," ",SUM(A$8:A83))</f>
        <v>36</v>
      </c>
      <c r="C83" s="71" t="s">
        <v>331</v>
      </c>
      <c r="D83" s="89" t="s">
        <v>330</v>
      </c>
      <c r="E83" s="72">
        <v>36.159999999999997</v>
      </c>
      <c r="F83" s="100" t="s">
        <v>0</v>
      </c>
      <c r="G83" s="139"/>
      <c r="H83" s="139"/>
      <c r="I83" s="139"/>
      <c r="J83" s="133" t="s">
        <v>773</v>
      </c>
      <c r="K83" s="133" t="s">
        <v>773</v>
      </c>
      <c r="L83" s="133" t="s">
        <v>773</v>
      </c>
      <c r="M83" s="12">
        <f t="shared" ref="M83" si="145">IF(RIGHT(U83)="T",(+I83-H83),0)</f>
        <v>0</v>
      </c>
      <c r="N83" s="12">
        <f t="shared" ref="N83" si="146">IF(RIGHT(U83)="U",(+I83-H83),0)</f>
        <v>0</v>
      </c>
      <c r="O83" s="12">
        <f t="shared" ref="O83" si="147">IF(RIGHT(U83)="C",(+I83-H83),0)</f>
        <v>0</v>
      </c>
      <c r="P83" s="12">
        <f t="shared" ref="P83" si="148">IF(RIGHT(U83)="D",(+I83-H83),0)</f>
        <v>0</v>
      </c>
      <c r="Q83" s="26" t="s">
        <v>772</v>
      </c>
      <c r="R83" s="26" t="s">
        <v>772</v>
      </c>
      <c r="S83" s="26" t="s">
        <v>772</v>
      </c>
      <c r="T83" s="139"/>
      <c r="U83" s="139"/>
      <c r="V83" s="139"/>
      <c r="W83" s="139"/>
      <c r="X83" s="139"/>
    </row>
    <row r="84" spans="1:24" ht="18.75">
      <c r="A84" s="139"/>
      <c r="B84" s="139" t="str">
        <f>IF(OR(ISBLANK(C84),C84="TOTAL")," ",SUM(A$8:A84))</f>
        <v xml:space="preserve"> </v>
      </c>
      <c r="C84" s="71"/>
      <c r="D84" s="89"/>
      <c r="E84" s="72"/>
      <c r="F84" s="100"/>
      <c r="G84" s="139"/>
      <c r="H84" s="139"/>
      <c r="I84" s="139"/>
      <c r="J84" s="139"/>
      <c r="K84" s="139"/>
      <c r="L84" s="139"/>
      <c r="M84" s="138">
        <f t="shared" ref="M84" si="149">SUM(M83)</f>
        <v>0</v>
      </c>
      <c r="N84" s="138">
        <f t="shared" ref="N84:P84" si="150">SUM(N83)</f>
        <v>0</v>
      </c>
      <c r="O84" s="138">
        <f t="shared" si="150"/>
        <v>0</v>
      </c>
      <c r="P84" s="138">
        <f t="shared" si="150"/>
        <v>0</v>
      </c>
      <c r="Q84" s="139"/>
      <c r="R84" s="139"/>
      <c r="S84" s="139"/>
      <c r="T84" s="139"/>
      <c r="U84" s="139"/>
      <c r="V84" s="139"/>
      <c r="W84" s="139"/>
      <c r="X84" s="53">
        <v>100</v>
      </c>
    </row>
    <row r="85" spans="1:24" ht="18.75">
      <c r="A85" s="139">
        <v>1</v>
      </c>
      <c r="B85" s="139">
        <f>IF(OR(ISBLANK(C85),C85="TOTAL")," ",SUM(A$8:A85))</f>
        <v>37</v>
      </c>
      <c r="C85" s="71" t="s">
        <v>329</v>
      </c>
      <c r="D85" s="89" t="s">
        <v>328</v>
      </c>
      <c r="E85" s="72">
        <v>134.81</v>
      </c>
      <c r="F85" s="100" t="s">
        <v>0</v>
      </c>
      <c r="G85" s="139"/>
      <c r="H85" s="139"/>
      <c r="I85" s="139"/>
      <c r="J85" s="133" t="s">
        <v>773</v>
      </c>
      <c r="K85" s="133" t="s">
        <v>773</v>
      </c>
      <c r="L85" s="133" t="s">
        <v>773</v>
      </c>
      <c r="M85" s="12">
        <f t="shared" ref="M85" si="151">IF(RIGHT(U85)="T",(+I85-H85),0)</f>
        <v>0</v>
      </c>
      <c r="N85" s="12">
        <f t="shared" ref="N85" si="152">IF(RIGHT(U85)="U",(+I85-H85),0)</f>
        <v>0</v>
      </c>
      <c r="O85" s="12">
        <f t="shared" ref="O85" si="153">IF(RIGHT(U85)="C",(+I85-H85),0)</f>
        <v>0</v>
      </c>
      <c r="P85" s="12">
        <f t="shared" ref="P85" si="154">IF(RIGHT(U85)="D",(+I85-H85),0)</f>
        <v>0</v>
      </c>
      <c r="Q85" s="26" t="s">
        <v>772</v>
      </c>
      <c r="R85" s="26" t="s">
        <v>772</v>
      </c>
      <c r="S85" s="26" t="s">
        <v>772</v>
      </c>
      <c r="T85" s="139"/>
      <c r="U85" s="139"/>
      <c r="V85" s="139"/>
      <c r="W85" s="139"/>
      <c r="X85" s="139"/>
    </row>
    <row r="86" spans="1:24" ht="18.75">
      <c r="A86" s="139"/>
      <c r="B86" s="139" t="str">
        <f>IF(OR(ISBLANK(C86),C86="TOTAL")," ",SUM(A$8:A86))</f>
        <v xml:space="preserve"> </v>
      </c>
      <c r="C86" s="71"/>
      <c r="D86" s="89"/>
      <c r="E86" s="72"/>
      <c r="F86" s="100"/>
      <c r="G86" s="139"/>
      <c r="H86" s="139"/>
      <c r="I86" s="139"/>
      <c r="J86" s="139"/>
      <c r="K86" s="139"/>
      <c r="L86" s="139"/>
      <c r="M86" s="138">
        <f t="shared" ref="M86:P86" si="155">SUM(M85)</f>
        <v>0</v>
      </c>
      <c r="N86" s="138">
        <f t="shared" si="155"/>
        <v>0</v>
      </c>
      <c r="O86" s="138">
        <f t="shared" si="155"/>
        <v>0</v>
      </c>
      <c r="P86" s="138">
        <f t="shared" si="155"/>
        <v>0</v>
      </c>
      <c r="Q86" s="139"/>
      <c r="R86" s="139"/>
      <c r="S86" s="139"/>
      <c r="T86" s="139"/>
      <c r="U86" s="139"/>
      <c r="V86" s="139"/>
      <c r="W86" s="139"/>
      <c r="X86" s="53">
        <v>100</v>
      </c>
    </row>
    <row r="87" spans="1:24" ht="31.5">
      <c r="A87" s="139">
        <v>1</v>
      </c>
      <c r="B87" s="139">
        <f>IF(OR(ISBLANK(C87),C87="TOTAL")," ",SUM(A$8:A87))</f>
        <v>38</v>
      </c>
      <c r="C87" s="71" t="s">
        <v>327</v>
      </c>
      <c r="D87" s="89" t="s">
        <v>326</v>
      </c>
      <c r="E87" s="72">
        <v>152.05000000000001</v>
      </c>
      <c r="F87" s="100" t="s">
        <v>0</v>
      </c>
      <c r="G87" s="139"/>
      <c r="H87" s="30">
        <v>43065.613888888889</v>
      </c>
      <c r="I87" s="30">
        <v>43067.251388888886</v>
      </c>
      <c r="J87" s="133" t="s">
        <v>773</v>
      </c>
      <c r="K87" s="133" t="s">
        <v>773</v>
      </c>
      <c r="L87" s="133" t="s">
        <v>773</v>
      </c>
      <c r="M87" s="12">
        <f>IF(RIGHT(U87)="T",(+I87-H87),0)</f>
        <v>0</v>
      </c>
      <c r="N87" s="12">
        <f>IF(RIGHT(U87)="U",(+I87-H87),0)</f>
        <v>0</v>
      </c>
      <c r="O87" s="12">
        <f>IF(RIGHT(U87)="C",(+I87-H87),0)</f>
        <v>0</v>
      </c>
      <c r="P87" s="12">
        <f>IF(RIGHT(U87)="D",(+I87-H87),0)</f>
        <v>1.6374999999970896</v>
      </c>
      <c r="Q87" s="26" t="s">
        <v>772</v>
      </c>
      <c r="R87" s="26" t="s">
        <v>772</v>
      </c>
      <c r="S87" s="26" t="s">
        <v>772</v>
      </c>
      <c r="T87" s="25" t="s">
        <v>801</v>
      </c>
      <c r="U87" s="21" t="s">
        <v>470</v>
      </c>
      <c r="V87" s="19" t="s">
        <v>802</v>
      </c>
      <c r="W87" s="139"/>
      <c r="X87" s="139"/>
    </row>
    <row r="88" spans="1:24" ht="18.75">
      <c r="A88" s="139"/>
      <c r="B88" s="139" t="str">
        <f>IF(OR(ISBLANK(C88),C88="TOTAL")," ",SUM(A$8:A88))</f>
        <v xml:space="preserve"> </v>
      </c>
      <c r="C88" s="71"/>
      <c r="D88" s="89"/>
      <c r="E88" s="72"/>
      <c r="F88" s="100"/>
      <c r="G88" s="139"/>
      <c r="H88" s="30"/>
      <c r="I88" s="30"/>
      <c r="J88" s="30"/>
      <c r="K88" s="30"/>
      <c r="L88" s="30"/>
      <c r="M88" s="138">
        <f>SUM(M87)</f>
        <v>0</v>
      </c>
      <c r="N88" s="138">
        <f>SUM(N87)</f>
        <v>0</v>
      </c>
      <c r="O88" s="138">
        <f>SUM(O87)</f>
        <v>0</v>
      </c>
      <c r="P88" s="138">
        <f>SUM(P87)</f>
        <v>1.6374999999970896</v>
      </c>
      <c r="Q88" s="138"/>
      <c r="R88" s="138"/>
      <c r="S88" s="138"/>
      <c r="T88" s="25"/>
      <c r="U88" s="21"/>
      <c r="V88" s="19"/>
      <c r="W88" s="139"/>
      <c r="X88" s="53">
        <v>100</v>
      </c>
    </row>
    <row r="89" spans="1:24" ht="31.5">
      <c r="A89" s="139">
        <v>1</v>
      </c>
      <c r="B89" s="139">
        <f>IF(OR(ISBLANK(C89),C89="TOTAL")," ",SUM(A$8:A89))</f>
        <v>39</v>
      </c>
      <c r="C89" s="71" t="s">
        <v>325</v>
      </c>
      <c r="D89" s="89" t="s">
        <v>324</v>
      </c>
      <c r="E89" s="72">
        <v>152.05000000000001</v>
      </c>
      <c r="F89" s="100" t="s">
        <v>0</v>
      </c>
      <c r="G89" s="139"/>
      <c r="H89" s="30">
        <v>43040</v>
      </c>
      <c r="I89" s="30">
        <v>43040.28402777778</v>
      </c>
      <c r="J89" s="133" t="s">
        <v>773</v>
      </c>
      <c r="K89" s="133" t="s">
        <v>773</v>
      </c>
      <c r="L89" s="133" t="s">
        <v>773</v>
      </c>
      <c r="M89" s="12">
        <f t="shared" ref="M89:M116" si="156">IF(RIGHT(U89)="T",(+I89-H89),0)</f>
        <v>0</v>
      </c>
      <c r="N89" s="12">
        <f t="shared" ref="N89:N116" si="157">IF(RIGHT(U89)="U",(+I89-H89),0)</f>
        <v>0</v>
      </c>
      <c r="O89" s="12">
        <f t="shared" ref="O89:O116" si="158">IF(RIGHT(U89)="C",(+I89-H89),0)</f>
        <v>0</v>
      </c>
      <c r="P89" s="12">
        <f t="shared" ref="P89:P116" si="159">IF(RIGHT(U89)="D",(+I89-H89),0)</f>
        <v>0.28402777777955635</v>
      </c>
      <c r="Q89" s="26" t="s">
        <v>772</v>
      </c>
      <c r="R89" s="26" t="s">
        <v>772</v>
      </c>
      <c r="S89" s="26" t="s">
        <v>772</v>
      </c>
      <c r="T89" s="13" t="s">
        <v>494</v>
      </c>
      <c r="U89" s="21" t="s">
        <v>470</v>
      </c>
      <c r="V89" s="135" t="s">
        <v>495</v>
      </c>
      <c r="W89" s="139"/>
      <c r="X89" s="139"/>
    </row>
    <row r="90" spans="1:24" ht="31.5">
      <c r="A90" s="139"/>
      <c r="B90" s="139" t="str">
        <f>IF(OR(ISBLANK(C90),C90="TOTAL")," ",SUM(A$8:A90))</f>
        <v xml:space="preserve"> </v>
      </c>
      <c r="C90" s="71"/>
      <c r="D90" s="89"/>
      <c r="E90" s="72"/>
      <c r="F90" s="100"/>
      <c r="G90" s="139"/>
      <c r="H90" s="30">
        <v>43040.568055555559</v>
      </c>
      <c r="I90" s="30">
        <v>43041.24722222222</v>
      </c>
      <c r="J90" s="133" t="s">
        <v>773</v>
      </c>
      <c r="K90" s="133" t="s">
        <v>773</v>
      </c>
      <c r="L90" s="133" t="s">
        <v>773</v>
      </c>
      <c r="M90" s="12">
        <f t="shared" si="156"/>
        <v>0</v>
      </c>
      <c r="N90" s="12">
        <f t="shared" si="157"/>
        <v>0</v>
      </c>
      <c r="O90" s="12">
        <f t="shared" si="158"/>
        <v>0</v>
      </c>
      <c r="P90" s="12">
        <f t="shared" si="159"/>
        <v>0.67916666666133096</v>
      </c>
      <c r="Q90" s="26" t="s">
        <v>772</v>
      </c>
      <c r="R90" s="26" t="s">
        <v>772</v>
      </c>
      <c r="S90" s="26" t="s">
        <v>772</v>
      </c>
      <c r="T90" s="25" t="s">
        <v>803</v>
      </c>
      <c r="U90" s="21" t="s">
        <v>470</v>
      </c>
      <c r="V90" s="19" t="s">
        <v>804</v>
      </c>
      <c r="W90" s="139"/>
      <c r="X90" s="139"/>
    </row>
    <row r="91" spans="1:24" ht="31.5">
      <c r="A91" s="139"/>
      <c r="B91" s="139" t="str">
        <f>IF(OR(ISBLANK(C91),C91="TOTAL")," ",SUM(A$8:A91))</f>
        <v xml:space="preserve"> </v>
      </c>
      <c r="C91" s="71"/>
      <c r="D91" s="89"/>
      <c r="E91" s="72"/>
      <c r="F91" s="100"/>
      <c r="G91" s="139"/>
      <c r="H91" s="30">
        <v>43041.920138888891</v>
      </c>
      <c r="I91" s="30">
        <v>43042.408333333333</v>
      </c>
      <c r="J91" s="133" t="s">
        <v>773</v>
      </c>
      <c r="K91" s="133" t="s">
        <v>773</v>
      </c>
      <c r="L91" s="133" t="s">
        <v>773</v>
      </c>
      <c r="M91" s="12">
        <f t="shared" si="156"/>
        <v>0</v>
      </c>
      <c r="N91" s="12">
        <f t="shared" si="157"/>
        <v>0</v>
      </c>
      <c r="O91" s="12">
        <f t="shared" si="158"/>
        <v>0</v>
      </c>
      <c r="P91" s="12">
        <f t="shared" si="159"/>
        <v>0.4881944444423425</v>
      </c>
      <c r="Q91" s="26" t="s">
        <v>772</v>
      </c>
      <c r="R91" s="26" t="s">
        <v>772</v>
      </c>
      <c r="S91" s="26" t="s">
        <v>772</v>
      </c>
      <c r="T91" s="25" t="s">
        <v>805</v>
      </c>
      <c r="U91" s="21" t="s">
        <v>470</v>
      </c>
      <c r="V91" s="19" t="s">
        <v>806</v>
      </c>
      <c r="W91" s="139"/>
      <c r="X91" s="139"/>
    </row>
    <row r="92" spans="1:24" ht="31.5">
      <c r="A92" s="139"/>
      <c r="B92" s="139" t="str">
        <f>IF(OR(ISBLANK(C92),C92="TOTAL")," ",SUM(A$8:A92))</f>
        <v xml:space="preserve"> </v>
      </c>
      <c r="C92" s="71"/>
      <c r="D92" s="89"/>
      <c r="E92" s="72"/>
      <c r="F92" s="100"/>
      <c r="G92" s="139"/>
      <c r="H92" s="30">
        <v>43042.867361111108</v>
      </c>
      <c r="I92" s="30">
        <v>43043.388888888891</v>
      </c>
      <c r="J92" s="133" t="s">
        <v>773</v>
      </c>
      <c r="K92" s="133" t="s">
        <v>773</v>
      </c>
      <c r="L92" s="133" t="s">
        <v>773</v>
      </c>
      <c r="M92" s="12">
        <f t="shared" si="156"/>
        <v>0</v>
      </c>
      <c r="N92" s="12">
        <f t="shared" si="157"/>
        <v>0</v>
      </c>
      <c r="O92" s="12">
        <f t="shared" si="158"/>
        <v>0</v>
      </c>
      <c r="P92" s="12">
        <f t="shared" si="159"/>
        <v>0.52152777778246673</v>
      </c>
      <c r="Q92" s="26" t="s">
        <v>772</v>
      </c>
      <c r="R92" s="26" t="s">
        <v>772</v>
      </c>
      <c r="S92" s="26" t="s">
        <v>772</v>
      </c>
      <c r="T92" s="25" t="s">
        <v>807</v>
      </c>
      <c r="U92" s="21" t="s">
        <v>470</v>
      </c>
      <c r="V92" s="19" t="s">
        <v>808</v>
      </c>
      <c r="W92" s="139"/>
      <c r="X92" s="139"/>
    </row>
    <row r="93" spans="1:24" ht="31.5">
      <c r="A93" s="139"/>
      <c r="B93" s="139" t="str">
        <f>IF(OR(ISBLANK(C93),C93="TOTAL")," ",SUM(A$8:A93))</f>
        <v xml:space="preserve"> </v>
      </c>
      <c r="C93" s="71"/>
      <c r="D93" s="89"/>
      <c r="E93" s="72"/>
      <c r="F93" s="100"/>
      <c r="G93" s="139"/>
      <c r="H93" s="30">
        <v>43043.845138888886</v>
      </c>
      <c r="I93" s="30">
        <v>43045.256249999999</v>
      </c>
      <c r="J93" s="133" t="s">
        <v>773</v>
      </c>
      <c r="K93" s="133" t="s">
        <v>773</v>
      </c>
      <c r="L93" s="133" t="s">
        <v>773</v>
      </c>
      <c r="M93" s="12">
        <f t="shared" si="156"/>
        <v>0</v>
      </c>
      <c r="N93" s="12">
        <f t="shared" si="157"/>
        <v>0</v>
      </c>
      <c r="O93" s="12">
        <f t="shared" si="158"/>
        <v>0</v>
      </c>
      <c r="P93" s="12">
        <f t="shared" si="159"/>
        <v>1.4111111111124046</v>
      </c>
      <c r="Q93" s="26" t="s">
        <v>772</v>
      </c>
      <c r="R93" s="26" t="s">
        <v>772</v>
      </c>
      <c r="S93" s="26" t="s">
        <v>772</v>
      </c>
      <c r="T93" s="25" t="s">
        <v>809</v>
      </c>
      <c r="U93" s="21" t="s">
        <v>470</v>
      </c>
      <c r="V93" s="19" t="s">
        <v>808</v>
      </c>
      <c r="W93" s="139"/>
      <c r="X93" s="139"/>
    </row>
    <row r="94" spans="1:24" ht="31.5">
      <c r="A94" s="139"/>
      <c r="B94" s="139" t="str">
        <f>IF(OR(ISBLANK(C94),C94="TOTAL")," ",SUM(A$8:A94))</f>
        <v xml:space="preserve"> </v>
      </c>
      <c r="C94" s="71"/>
      <c r="D94" s="89"/>
      <c r="E94" s="72"/>
      <c r="F94" s="100"/>
      <c r="G94" s="139"/>
      <c r="H94" s="30">
        <v>43045.89166666667</v>
      </c>
      <c r="I94" s="30">
        <v>43046.26666666667</v>
      </c>
      <c r="J94" s="133" t="s">
        <v>773</v>
      </c>
      <c r="K94" s="133" t="s">
        <v>773</v>
      </c>
      <c r="L94" s="133" t="s">
        <v>773</v>
      </c>
      <c r="M94" s="12">
        <f t="shared" si="156"/>
        <v>0</v>
      </c>
      <c r="N94" s="12">
        <f t="shared" si="157"/>
        <v>0</v>
      </c>
      <c r="O94" s="12">
        <f t="shared" si="158"/>
        <v>0</v>
      </c>
      <c r="P94" s="12">
        <f t="shared" si="159"/>
        <v>0.375</v>
      </c>
      <c r="Q94" s="26" t="s">
        <v>772</v>
      </c>
      <c r="R94" s="26" t="s">
        <v>772</v>
      </c>
      <c r="S94" s="26" t="s">
        <v>772</v>
      </c>
      <c r="T94" s="25" t="s">
        <v>810</v>
      </c>
      <c r="U94" s="21" t="s">
        <v>470</v>
      </c>
      <c r="V94" s="19" t="s">
        <v>811</v>
      </c>
      <c r="W94" s="139"/>
      <c r="X94" s="139"/>
    </row>
    <row r="95" spans="1:24" ht="31.5">
      <c r="A95" s="139"/>
      <c r="B95" s="139" t="str">
        <f>IF(OR(ISBLANK(C95),C95="TOTAL")," ",SUM(A$8:A95))</f>
        <v xml:space="preserve"> </v>
      </c>
      <c r="C95" s="71"/>
      <c r="D95" s="89"/>
      <c r="E95" s="72"/>
      <c r="F95" s="100"/>
      <c r="G95" s="139"/>
      <c r="H95" s="30">
        <v>43046.879166666666</v>
      </c>
      <c r="I95" s="30">
        <v>43047.25277777778</v>
      </c>
      <c r="J95" s="133" t="s">
        <v>773</v>
      </c>
      <c r="K95" s="133" t="s">
        <v>773</v>
      </c>
      <c r="L95" s="133" t="s">
        <v>773</v>
      </c>
      <c r="M95" s="12">
        <f t="shared" si="156"/>
        <v>0</v>
      </c>
      <c r="N95" s="12">
        <f t="shared" si="157"/>
        <v>0</v>
      </c>
      <c r="O95" s="12">
        <f t="shared" si="158"/>
        <v>0</v>
      </c>
      <c r="P95" s="12">
        <f t="shared" si="159"/>
        <v>0.37361111111385981</v>
      </c>
      <c r="Q95" s="26" t="s">
        <v>772</v>
      </c>
      <c r="R95" s="26" t="s">
        <v>772</v>
      </c>
      <c r="S95" s="26" t="s">
        <v>772</v>
      </c>
      <c r="T95" s="25" t="s">
        <v>812</v>
      </c>
      <c r="U95" s="21" t="s">
        <v>470</v>
      </c>
      <c r="V95" s="19" t="s">
        <v>808</v>
      </c>
      <c r="W95" s="139"/>
      <c r="X95" s="139"/>
    </row>
    <row r="96" spans="1:24" ht="31.5">
      <c r="A96" s="139"/>
      <c r="B96" s="139" t="str">
        <f>IF(OR(ISBLANK(C96),C96="TOTAL")," ",SUM(A$8:A96))</f>
        <v xml:space="preserve"> </v>
      </c>
      <c r="C96" s="71"/>
      <c r="D96" s="89"/>
      <c r="E96" s="72"/>
      <c r="F96" s="100"/>
      <c r="G96" s="139"/>
      <c r="H96" s="30">
        <v>43047.852083333331</v>
      </c>
      <c r="I96" s="30">
        <v>43048.222916666666</v>
      </c>
      <c r="J96" s="133" t="s">
        <v>773</v>
      </c>
      <c r="K96" s="133" t="s">
        <v>773</v>
      </c>
      <c r="L96" s="133" t="s">
        <v>773</v>
      </c>
      <c r="M96" s="12">
        <f t="shared" si="156"/>
        <v>0</v>
      </c>
      <c r="N96" s="12">
        <f t="shared" si="157"/>
        <v>0</v>
      </c>
      <c r="O96" s="12">
        <f t="shared" si="158"/>
        <v>0</v>
      </c>
      <c r="P96" s="12">
        <f t="shared" si="159"/>
        <v>0.37083333333430346</v>
      </c>
      <c r="Q96" s="26" t="s">
        <v>772</v>
      </c>
      <c r="R96" s="26" t="s">
        <v>772</v>
      </c>
      <c r="S96" s="26" t="s">
        <v>772</v>
      </c>
      <c r="T96" s="25" t="s">
        <v>813</v>
      </c>
      <c r="U96" s="21" t="s">
        <v>470</v>
      </c>
      <c r="V96" s="19" t="s">
        <v>808</v>
      </c>
      <c r="W96" s="139"/>
      <c r="X96" s="139"/>
    </row>
    <row r="97" spans="1:24" ht="31.5">
      <c r="A97" s="139"/>
      <c r="B97" s="139" t="str">
        <f>IF(OR(ISBLANK(C97),C97="TOTAL")," ",SUM(A$8:A97))</f>
        <v xml:space="preserve"> </v>
      </c>
      <c r="C97" s="71"/>
      <c r="D97" s="89"/>
      <c r="E97" s="72"/>
      <c r="F97" s="100"/>
      <c r="G97" s="139"/>
      <c r="H97" s="30">
        <v>43048.898611111108</v>
      </c>
      <c r="I97" s="30">
        <v>43049.228472222225</v>
      </c>
      <c r="J97" s="133" t="s">
        <v>773</v>
      </c>
      <c r="K97" s="133" t="s">
        <v>773</v>
      </c>
      <c r="L97" s="133" t="s">
        <v>773</v>
      </c>
      <c r="M97" s="12">
        <f t="shared" si="156"/>
        <v>0</v>
      </c>
      <c r="N97" s="12">
        <f t="shared" si="157"/>
        <v>0</v>
      </c>
      <c r="O97" s="12">
        <f t="shared" si="158"/>
        <v>0</v>
      </c>
      <c r="P97" s="12">
        <f t="shared" si="159"/>
        <v>0.32986111111677019</v>
      </c>
      <c r="Q97" s="26" t="s">
        <v>772</v>
      </c>
      <c r="R97" s="26" t="s">
        <v>772</v>
      </c>
      <c r="S97" s="26" t="s">
        <v>772</v>
      </c>
      <c r="T97" s="25" t="s">
        <v>814</v>
      </c>
      <c r="U97" s="21" t="s">
        <v>470</v>
      </c>
      <c r="V97" s="19" t="s">
        <v>811</v>
      </c>
      <c r="W97" s="139"/>
      <c r="X97" s="139"/>
    </row>
    <row r="98" spans="1:24" ht="31.5">
      <c r="A98" s="139"/>
      <c r="B98" s="139" t="str">
        <f>IF(OR(ISBLANK(C98),C98="TOTAL")," ",SUM(A$8:A98))</f>
        <v xml:space="preserve"> </v>
      </c>
      <c r="C98" s="71"/>
      <c r="D98" s="89"/>
      <c r="E98" s="72"/>
      <c r="F98" s="100"/>
      <c r="G98" s="139"/>
      <c r="H98" s="30">
        <v>43049.554861111108</v>
      </c>
      <c r="I98" s="30">
        <v>43050.249305555553</v>
      </c>
      <c r="J98" s="133" t="s">
        <v>773</v>
      </c>
      <c r="K98" s="133" t="s">
        <v>773</v>
      </c>
      <c r="L98" s="133" t="s">
        <v>773</v>
      </c>
      <c r="M98" s="12">
        <f t="shared" si="156"/>
        <v>0</v>
      </c>
      <c r="N98" s="12">
        <f t="shared" si="157"/>
        <v>0</v>
      </c>
      <c r="O98" s="12">
        <f t="shared" si="158"/>
        <v>0</v>
      </c>
      <c r="P98" s="12">
        <f t="shared" si="159"/>
        <v>0.69444444444525288</v>
      </c>
      <c r="Q98" s="26" t="s">
        <v>772</v>
      </c>
      <c r="R98" s="26" t="s">
        <v>772</v>
      </c>
      <c r="S98" s="26" t="s">
        <v>772</v>
      </c>
      <c r="T98" s="25" t="s">
        <v>815</v>
      </c>
      <c r="U98" s="21" t="s">
        <v>470</v>
      </c>
      <c r="V98" s="19" t="s">
        <v>811</v>
      </c>
      <c r="W98" s="139"/>
      <c r="X98" s="139"/>
    </row>
    <row r="99" spans="1:24" ht="31.5">
      <c r="A99" s="139"/>
      <c r="B99" s="139" t="str">
        <f>IF(OR(ISBLANK(C99),C99="TOTAL")," ",SUM(A$8:A99))</f>
        <v xml:space="preserve"> </v>
      </c>
      <c r="C99" s="71"/>
      <c r="D99" s="89"/>
      <c r="E99" s="72"/>
      <c r="F99" s="100"/>
      <c r="G99" s="139"/>
      <c r="H99" s="30">
        <v>43050.833333333336</v>
      </c>
      <c r="I99" s="30">
        <v>43051.271527777775</v>
      </c>
      <c r="J99" s="133" t="s">
        <v>773</v>
      </c>
      <c r="K99" s="133" t="s">
        <v>773</v>
      </c>
      <c r="L99" s="133" t="s">
        <v>773</v>
      </c>
      <c r="M99" s="12">
        <f t="shared" si="156"/>
        <v>0</v>
      </c>
      <c r="N99" s="12">
        <f t="shared" si="157"/>
        <v>0</v>
      </c>
      <c r="O99" s="12">
        <f t="shared" si="158"/>
        <v>0</v>
      </c>
      <c r="P99" s="12">
        <f t="shared" si="159"/>
        <v>0.43819444443943212</v>
      </c>
      <c r="Q99" s="26" t="s">
        <v>772</v>
      </c>
      <c r="R99" s="26" t="s">
        <v>772</v>
      </c>
      <c r="S99" s="26" t="s">
        <v>772</v>
      </c>
      <c r="T99" s="25" t="s">
        <v>816</v>
      </c>
      <c r="U99" s="21" t="s">
        <v>470</v>
      </c>
      <c r="V99" s="19" t="s">
        <v>817</v>
      </c>
      <c r="W99" s="139"/>
      <c r="X99" s="139"/>
    </row>
    <row r="100" spans="1:24" ht="31.5">
      <c r="A100" s="139"/>
      <c r="B100" s="139" t="str">
        <f>IF(OR(ISBLANK(C100),C100="TOTAL")," ",SUM(A$8:A100))</f>
        <v xml:space="preserve"> </v>
      </c>
      <c r="C100" s="71"/>
      <c r="D100" s="89"/>
      <c r="E100" s="72"/>
      <c r="F100" s="100"/>
      <c r="G100" s="139"/>
      <c r="H100" s="30">
        <v>43051.851388888892</v>
      </c>
      <c r="I100" s="30">
        <v>43052.265277777777</v>
      </c>
      <c r="J100" s="133" t="s">
        <v>773</v>
      </c>
      <c r="K100" s="133" t="s">
        <v>773</v>
      </c>
      <c r="L100" s="133" t="s">
        <v>773</v>
      </c>
      <c r="M100" s="12">
        <f t="shared" si="156"/>
        <v>0</v>
      </c>
      <c r="N100" s="12">
        <f t="shared" si="157"/>
        <v>0</v>
      </c>
      <c r="O100" s="12">
        <f t="shared" si="158"/>
        <v>0</v>
      </c>
      <c r="P100" s="12">
        <f t="shared" si="159"/>
        <v>0.413888888884685</v>
      </c>
      <c r="Q100" s="26" t="s">
        <v>772</v>
      </c>
      <c r="R100" s="26" t="s">
        <v>772</v>
      </c>
      <c r="S100" s="26" t="s">
        <v>772</v>
      </c>
      <c r="T100" s="25" t="s">
        <v>818</v>
      </c>
      <c r="U100" s="21" t="s">
        <v>470</v>
      </c>
      <c r="V100" s="19" t="s">
        <v>817</v>
      </c>
      <c r="W100" s="139"/>
      <c r="X100" s="139"/>
    </row>
    <row r="101" spans="1:24" ht="31.5">
      <c r="A101" s="139"/>
      <c r="B101" s="139" t="str">
        <f>IF(OR(ISBLANK(C101),C101="TOTAL")," ",SUM(A$8:A101))</f>
        <v xml:space="preserve"> </v>
      </c>
      <c r="C101" s="71"/>
      <c r="D101" s="89"/>
      <c r="E101" s="72"/>
      <c r="F101" s="100"/>
      <c r="G101" s="139"/>
      <c r="H101" s="30">
        <v>43052.888888888891</v>
      </c>
      <c r="I101" s="30">
        <v>43053.25</v>
      </c>
      <c r="J101" s="133" t="s">
        <v>773</v>
      </c>
      <c r="K101" s="133" t="s">
        <v>773</v>
      </c>
      <c r="L101" s="133" t="s">
        <v>773</v>
      </c>
      <c r="M101" s="12">
        <f t="shared" si="156"/>
        <v>0</v>
      </c>
      <c r="N101" s="12">
        <f t="shared" si="157"/>
        <v>0</v>
      </c>
      <c r="O101" s="12">
        <f t="shared" si="158"/>
        <v>0</v>
      </c>
      <c r="P101" s="12">
        <f t="shared" si="159"/>
        <v>0.36111111110949423</v>
      </c>
      <c r="Q101" s="26" t="s">
        <v>772</v>
      </c>
      <c r="R101" s="26" t="s">
        <v>772</v>
      </c>
      <c r="S101" s="26" t="s">
        <v>772</v>
      </c>
      <c r="T101" s="25" t="s">
        <v>819</v>
      </c>
      <c r="U101" s="21" t="s">
        <v>470</v>
      </c>
      <c r="V101" s="19" t="s">
        <v>820</v>
      </c>
      <c r="W101" s="139"/>
      <c r="X101" s="139"/>
    </row>
    <row r="102" spans="1:24" ht="31.5">
      <c r="A102" s="139"/>
      <c r="B102" s="139" t="str">
        <f>IF(OR(ISBLANK(C102),C102="TOTAL")," ",SUM(A$8:A102))</f>
        <v xml:space="preserve"> </v>
      </c>
      <c r="C102" s="71"/>
      <c r="D102" s="89"/>
      <c r="E102" s="72"/>
      <c r="F102" s="100"/>
      <c r="G102" s="139"/>
      <c r="H102" s="30">
        <v>43053.902083333334</v>
      </c>
      <c r="I102" s="30">
        <v>43054.354861111111</v>
      </c>
      <c r="J102" s="133" t="s">
        <v>773</v>
      </c>
      <c r="K102" s="133" t="s">
        <v>773</v>
      </c>
      <c r="L102" s="133" t="s">
        <v>773</v>
      </c>
      <c r="M102" s="12">
        <f t="shared" si="156"/>
        <v>0</v>
      </c>
      <c r="N102" s="12">
        <f t="shared" si="157"/>
        <v>0</v>
      </c>
      <c r="O102" s="12">
        <f t="shared" si="158"/>
        <v>0</v>
      </c>
      <c r="P102" s="12">
        <f t="shared" si="159"/>
        <v>0.45277777777664596</v>
      </c>
      <c r="Q102" s="26" t="s">
        <v>772</v>
      </c>
      <c r="R102" s="26" t="s">
        <v>772</v>
      </c>
      <c r="S102" s="26" t="s">
        <v>772</v>
      </c>
      <c r="T102" s="25" t="s">
        <v>821</v>
      </c>
      <c r="U102" s="21" t="s">
        <v>470</v>
      </c>
      <c r="V102" s="19" t="s">
        <v>822</v>
      </c>
      <c r="W102" s="139"/>
      <c r="X102" s="139"/>
    </row>
    <row r="103" spans="1:24" ht="31.5">
      <c r="A103" s="139"/>
      <c r="B103" s="139" t="str">
        <f>IF(OR(ISBLANK(C103),C103="TOTAL")," ",SUM(A$8:A103))</f>
        <v xml:space="preserve"> </v>
      </c>
      <c r="C103" s="71"/>
      <c r="D103" s="89"/>
      <c r="E103" s="72"/>
      <c r="F103" s="100"/>
      <c r="G103" s="139"/>
      <c r="H103" s="30">
        <v>43054.87777777778</v>
      </c>
      <c r="I103" s="30">
        <v>43055.26458333333</v>
      </c>
      <c r="J103" s="133" t="s">
        <v>773</v>
      </c>
      <c r="K103" s="133" t="s">
        <v>773</v>
      </c>
      <c r="L103" s="133" t="s">
        <v>773</v>
      </c>
      <c r="M103" s="12">
        <f t="shared" si="156"/>
        <v>0</v>
      </c>
      <c r="N103" s="12">
        <f t="shared" si="157"/>
        <v>0</v>
      </c>
      <c r="O103" s="12">
        <f t="shared" si="158"/>
        <v>0</v>
      </c>
      <c r="P103" s="12">
        <f t="shared" si="159"/>
        <v>0.38680555555038154</v>
      </c>
      <c r="Q103" s="26" t="s">
        <v>772</v>
      </c>
      <c r="R103" s="26" t="s">
        <v>772</v>
      </c>
      <c r="S103" s="26" t="s">
        <v>772</v>
      </c>
      <c r="T103" s="25" t="s">
        <v>823</v>
      </c>
      <c r="U103" s="21" t="s">
        <v>470</v>
      </c>
      <c r="V103" s="19" t="s">
        <v>824</v>
      </c>
      <c r="W103" s="139"/>
      <c r="X103" s="139"/>
    </row>
    <row r="104" spans="1:24" ht="31.5">
      <c r="A104" s="139"/>
      <c r="B104" s="139" t="str">
        <f>IF(OR(ISBLANK(C104),C104="TOTAL")," ",SUM(A$8:A104))</f>
        <v xml:space="preserve"> </v>
      </c>
      <c r="C104" s="71"/>
      <c r="D104" s="89"/>
      <c r="E104" s="72"/>
      <c r="F104" s="100"/>
      <c r="G104" s="139"/>
      <c r="H104" s="30">
        <v>43055.842361111114</v>
      </c>
      <c r="I104" s="30">
        <v>43056.21875</v>
      </c>
      <c r="J104" s="133" t="s">
        <v>773</v>
      </c>
      <c r="K104" s="133" t="s">
        <v>773</v>
      </c>
      <c r="L104" s="133" t="s">
        <v>773</v>
      </c>
      <c r="M104" s="12">
        <f t="shared" si="156"/>
        <v>0</v>
      </c>
      <c r="N104" s="12">
        <f t="shared" si="157"/>
        <v>0</v>
      </c>
      <c r="O104" s="12">
        <f t="shared" si="158"/>
        <v>0</v>
      </c>
      <c r="P104" s="12">
        <f t="shared" si="159"/>
        <v>0.37638888888614019</v>
      </c>
      <c r="Q104" s="26" t="s">
        <v>772</v>
      </c>
      <c r="R104" s="26" t="s">
        <v>772</v>
      </c>
      <c r="S104" s="26" t="s">
        <v>772</v>
      </c>
      <c r="T104" s="25" t="s">
        <v>825</v>
      </c>
      <c r="U104" s="21" t="s">
        <v>470</v>
      </c>
      <c r="V104" s="19" t="s">
        <v>826</v>
      </c>
      <c r="W104" s="139"/>
      <c r="X104" s="139"/>
    </row>
    <row r="105" spans="1:24" ht="31.5">
      <c r="A105" s="139"/>
      <c r="B105" s="139" t="str">
        <f>IF(OR(ISBLANK(C105),C105="TOTAL")," ",SUM(A$8:A105))</f>
        <v xml:space="preserve"> </v>
      </c>
      <c r="C105" s="71"/>
      <c r="D105" s="89"/>
      <c r="E105" s="72"/>
      <c r="F105" s="100"/>
      <c r="G105" s="139"/>
      <c r="H105" s="30">
        <v>43056.915972222225</v>
      </c>
      <c r="I105" s="30">
        <v>43057.229861111111</v>
      </c>
      <c r="J105" s="133" t="s">
        <v>773</v>
      </c>
      <c r="K105" s="133" t="s">
        <v>773</v>
      </c>
      <c r="L105" s="133" t="s">
        <v>773</v>
      </c>
      <c r="M105" s="12">
        <f t="shared" si="156"/>
        <v>0</v>
      </c>
      <c r="N105" s="12">
        <f t="shared" si="157"/>
        <v>0</v>
      </c>
      <c r="O105" s="12">
        <f t="shared" si="158"/>
        <v>0</v>
      </c>
      <c r="P105" s="12">
        <f t="shared" si="159"/>
        <v>0.31388888888614019</v>
      </c>
      <c r="Q105" s="26" t="s">
        <v>772</v>
      </c>
      <c r="R105" s="26" t="s">
        <v>772</v>
      </c>
      <c r="S105" s="26" t="s">
        <v>772</v>
      </c>
      <c r="T105" s="25" t="s">
        <v>827</v>
      </c>
      <c r="U105" s="21" t="s">
        <v>470</v>
      </c>
      <c r="V105" s="19" t="s">
        <v>828</v>
      </c>
      <c r="W105" s="139"/>
      <c r="X105" s="139"/>
    </row>
    <row r="106" spans="1:24" ht="31.5">
      <c r="A106" s="139"/>
      <c r="B106" s="139" t="str">
        <f>IF(OR(ISBLANK(C106),C106="TOTAL")," ",SUM(A$8:A106))</f>
        <v xml:space="preserve"> </v>
      </c>
      <c r="C106" s="71"/>
      <c r="D106" s="89"/>
      <c r="E106" s="72"/>
      <c r="F106" s="100"/>
      <c r="G106" s="139"/>
      <c r="H106" s="30">
        <v>43057.859722222223</v>
      </c>
      <c r="I106" s="30">
        <v>43058.25277777778</v>
      </c>
      <c r="J106" s="133" t="s">
        <v>773</v>
      </c>
      <c r="K106" s="133" t="s">
        <v>773</v>
      </c>
      <c r="L106" s="133" t="s">
        <v>773</v>
      </c>
      <c r="M106" s="12">
        <f t="shared" si="156"/>
        <v>0</v>
      </c>
      <c r="N106" s="12">
        <f t="shared" si="157"/>
        <v>0</v>
      </c>
      <c r="O106" s="12">
        <f t="shared" si="158"/>
        <v>0</v>
      </c>
      <c r="P106" s="12">
        <f t="shared" si="159"/>
        <v>0.39305555555620231</v>
      </c>
      <c r="Q106" s="26" t="s">
        <v>772</v>
      </c>
      <c r="R106" s="26" t="s">
        <v>772</v>
      </c>
      <c r="S106" s="26" t="s">
        <v>772</v>
      </c>
      <c r="T106" s="25" t="s">
        <v>829</v>
      </c>
      <c r="U106" s="21" t="s">
        <v>470</v>
      </c>
      <c r="V106" s="19" t="s">
        <v>808</v>
      </c>
      <c r="W106" s="139"/>
      <c r="X106" s="139"/>
    </row>
    <row r="107" spans="1:24" ht="31.5">
      <c r="A107" s="139"/>
      <c r="B107" s="139" t="str">
        <f>IF(OR(ISBLANK(C107),C107="TOTAL")," ",SUM(A$8:A107))</f>
        <v xml:space="preserve"> </v>
      </c>
      <c r="C107" s="71"/>
      <c r="D107" s="89"/>
      <c r="E107" s="72"/>
      <c r="F107" s="100"/>
      <c r="G107" s="139"/>
      <c r="H107" s="30">
        <v>43058.552777777775</v>
      </c>
      <c r="I107" s="30">
        <v>43059.277777777781</v>
      </c>
      <c r="J107" s="133" t="s">
        <v>773</v>
      </c>
      <c r="K107" s="133" t="s">
        <v>773</v>
      </c>
      <c r="L107" s="133" t="s">
        <v>773</v>
      </c>
      <c r="M107" s="12">
        <f t="shared" si="156"/>
        <v>0</v>
      </c>
      <c r="N107" s="12">
        <f t="shared" si="157"/>
        <v>0</v>
      </c>
      <c r="O107" s="12">
        <f t="shared" si="158"/>
        <v>0</v>
      </c>
      <c r="P107" s="12">
        <f t="shared" si="159"/>
        <v>0.72500000000582077</v>
      </c>
      <c r="Q107" s="26" t="s">
        <v>772</v>
      </c>
      <c r="R107" s="26" t="s">
        <v>772</v>
      </c>
      <c r="S107" s="26" t="s">
        <v>772</v>
      </c>
      <c r="T107" s="25" t="s">
        <v>830</v>
      </c>
      <c r="U107" s="21" t="s">
        <v>470</v>
      </c>
      <c r="V107" s="19" t="s">
        <v>806</v>
      </c>
      <c r="W107" s="139"/>
      <c r="X107" s="139"/>
    </row>
    <row r="108" spans="1:24" ht="31.5">
      <c r="A108" s="139"/>
      <c r="B108" s="139" t="str">
        <f>IF(OR(ISBLANK(C108),C108="TOTAL")," ",SUM(A$8:A108))</f>
        <v xml:space="preserve"> </v>
      </c>
      <c r="C108" s="71"/>
      <c r="D108" s="89"/>
      <c r="E108" s="72"/>
      <c r="F108" s="100"/>
      <c r="G108" s="139"/>
      <c r="H108" s="30">
        <v>43059.548611111109</v>
      </c>
      <c r="I108" s="30">
        <v>43060.249305555553</v>
      </c>
      <c r="J108" s="133" t="s">
        <v>773</v>
      </c>
      <c r="K108" s="133" t="s">
        <v>773</v>
      </c>
      <c r="L108" s="133" t="s">
        <v>773</v>
      </c>
      <c r="M108" s="12">
        <f t="shared" si="156"/>
        <v>0</v>
      </c>
      <c r="N108" s="12">
        <f t="shared" si="157"/>
        <v>0</v>
      </c>
      <c r="O108" s="12">
        <f t="shared" si="158"/>
        <v>0</v>
      </c>
      <c r="P108" s="12">
        <f t="shared" si="159"/>
        <v>0.70069444444379769</v>
      </c>
      <c r="Q108" s="26" t="s">
        <v>772</v>
      </c>
      <c r="R108" s="26" t="s">
        <v>772</v>
      </c>
      <c r="S108" s="26" t="s">
        <v>772</v>
      </c>
      <c r="T108" s="25" t="s">
        <v>831</v>
      </c>
      <c r="U108" s="21" t="s">
        <v>470</v>
      </c>
      <c r="V108" s="19" t="s">
        <v>832</v>
      </c>
      <c r="W108" s="139"/>
      <c r="X108" s="139"/>
    </row>
    <row r="109" spans="1:24" ht="31.5">
      <c r="A109" s="139"/>
      <c r="B109" s="139" t="str">
        <f>IF(OR(ISBLANK(C109),C109="TOTAL")," ",SUM(A$8:A109))</f>
        <v xml:space="preserve"> </v>
      </c>
      <c r="C109" s="71"/>
      <c r="D109" s="89"/>
      <c r="E109" s="72"/>
      <c r="F109" s="100"/>
      <c r="G109" s="139"/>
      <c r="H109" s="30">
        <v>43060.943055555559</v>
      </c>
      <c r="I109" s="30">
        <v>43061.299305555556</v>
      </c>
      <c r="J109" s="133" t="s">
        <v>773</v>
      </c>
      <c r="K109" s="133" t="s">
        <v>773</v>
      </c>
      <c r="L109" s="133" t="s">
        <v>773</v>
      </c>
      <c r="M109" s="12">
        <f t="shared" si="156"/>
        <v>0</v>
      </c>
      <c r="N109" s="12">
        <f t="shared" si="157"/>
        <v>0</v>
      </c>
      <c r="O109" s="12">
        <f t="shared" si="158"/>
        <v>0</v>
      </c>
      <c r="P109" s="12">
        <f t="shared" si="159"/>
        <v>0.35624999999708962</v>
      </c>
      <c r="Q109" s="26" t="s">
        <v>772</v>
      </c>
      <c r="R109" s="26" t="s">
        <v>772</v>
      </c>
      <c r="S109" s="26" t="s">
        <v>772</v>
      </c>
      <c r="T109" s="25" t="s">
        <v>833</v>
      </c>
      <c r="U109" s="21" t="s">
        <v>470</v>
      </c>
      <c r="V109" s="19" t="s">
        <v>834</v>
      </c>
      <c r="W109" s="139"/>
      <c r="X109" s="139"/>
    </row>
    <row r="110" spans="1:24" ht="31.5">
      <c r="A110" s="139"/>
      <c r="B110" s="139" t="str">
        <f>IF(OR(ISBLANK(C110),C110="TOTAL")," ",SUM(A$8:A110))</f>
        <v xml:space="preserve"> </v>
      </c>
      <c r="C110" s="71"/>
      <c r="D110" s="89"/>
      <c r="E110" s="72"/>
      <c r="F110" s="100"/>
      <c r="G110" s="139"/>
      <c r="H110" s="30">
        <v>43061.918749999997</v>
      </c>
      <c r="I110" s="30">
        <v>43062.28402777778</v>
      </c>
      <c r="J110" s="133" t="s">
        <v>773</v>
      </c>
      <c r="K110" s="133" t="s">
        <v>773</v>
      </c>
      <c r="L110" s="133" t="s">
        <v>773</v>
      </c>
      <c r="M110" s="12">
        <f t="shared" si="156"/>
        <v>0</v>
      </c>
      <c r="N110" s="12">
        <f t="shared" si="157"/>
        <v>0</v>
      </c>
      <c r="O110" s="12">
        <f t="shared" si="158"/>
        <v>0</v>
      </c>
      <c r="P110" s="12">
        <f t="shared" si="159"/>
        <v>0.36527777778246673</v>
      </c>
      <c r="Q110" s="26" t="s">
        <v>772</v>
      </c>
      <c r="R110" s="26" t="s">
        <v>772</v>
      </c>
      <c r="S110" s="26" t="s">
        <v>772</v>
      </c>
      <c r="T110" s="25" t="s">
        <v>835</v>
      </c>
      <c r="U110" s="21" t="s">
        <v>470</v>
      </c>
      <c r="V110" s="19" t="s">
        <v>804</v>
      </c>
      <c r="W110" s="139"/>
      <c r="X110" s="139"/>
    </row>
    <row r="111" spans="1:24" ht="31.5">
      <c r="A111" s="139"/>
      <c r="B111" s="139" t="str">
        <f>IF(OR(ISBLANK(C111),C111="TOTAL")," ",SUM(A$8:A111))</f>
        <v xml:space="preserve"> </v>
      </c>
      <c r="C111" s="71"/>
      <c r="D111" s="89"/>
      <c r="E111" s="72"/>
      <c r="F111" s="100"/>
      <c r="G111" s="139"/>
      <c r="H111" s="30">
        <v>43062.851388888892</v>
      </c>
      <c r="I111" s="30">
        <v>43063.263888888891</v>
      </c>
      <c r="J111" s="133" t="s">
        <v>773</v>
      </c>
      <c r="K111" s="133" t="s">
        <v>773</v>
      </c>
      <c r="L111" s="133" t="s">
        <v>773</v>
      </c>
      <c r="M111" s="12">
        <f t="shared" si="156"/>
        <v>0</v>
      </c>
      <c r="N111" s="12">
        <f t="shared" si="157"/>
        <v>0</v>
      </c>
      <c r="O111" s="12">
        <f t="shared" si="158"/>
        <v>0</v>
      </c>
      <c r="P111" s="12">
        <f t="shared" si="159"/>
        <v>0.41249999999854481</v>
      </c>
      <c r="Q111" s="26" t="s">
        <v>772</v>
      </c>
      <c r="R111" s="26" t="s">
        <v>772</v>
      </c>
      <c r="S111" s="26" t="s">
        <v>772</v>
      </c>
      <c r="T111" s="25" t="s">
        <v>836</v>
      </c>
      <c r="U111" s="21" t="s">
        <v>470</v>
      </c>
      <c r="V111" s="19" t="s">
        <v>820</v>
      </c>
      <c r="W111" s="139"/>
      <c r="X111" s="139"/>
    </row>
    <row r="112" spans="1:24" ht="31.5">
      <c r="A112" s="139"/>
      <c r="B112" s="139" t="str">
        <f>IF(OR(ISBLANK(C112),C112="TOTAL")," ",SUM(A$8:A112))</f>
        <v xml:space="preserve"> </v>
      </c>
      <c r="C112" s="71"/>
      <c r="D112" s="89"/>
      <c r="E112" s="72"/>
      <c r="F112" s="100"/>
      <c r="G112" s="139"/>
      <c r="H112" s="30">
        <v>43063.85833333333</v>
      </c>
      <c r="I112" s="30">
        <v>43064.259027777778</v>
      </c>
      <c r="J112" s="133" t="s">
        <v>773</v>
      </c>
      <c r="K112" s="133" t="s">
        <v>773</v>
      </c>
      <c r="L112" s="133" t="s">
        <v>773</v>
      </c>
      <c r="M112" s="12">
        <f t="shared" si="156"/>
        <v>0</v>
      </c>
      <c r="N112" s="12">
        <f t="shared" si="157"/>
        <v>0</v>
      </c>
      <c r="O112" s="12">
        <f t="shared" si="158"/>
        <v>0</v>
      </c>
      <c r="P112" s="12">
        <f t="shared" si="159"/>
        <v>0.40069444444816327</v>
      </c>
      <c r="Q112" s="26" t="s">
        <v>772</v>
      </c>
      <c r="R112" s="26" t="s">
        <v>772</v>
      </c>
      <c r="S112" s="26" t="s">
        <v>772</v>
      </c>
      <c r="T112" s="25" t="s">
        <v>837</v>
      </c>
      <c r="U112" s="21" t="s">
        <v>470</v>
      </c>
      <c r="V112" s="19" t="s">
        <v>802</v>
      </c>
      <c r="W112" s="139"/>
      <c r="X112" s="139"/>
    </row>
    <row r="113" spans="1:24" ht="31.5">
      <c r="A113" s="139"/>
      <c r="B113" s="139" t="str">
        <f>IF(OR(ISBLANK(C113),C113="TOTAL")," ",SUM(A$8:A113))</f>
        <v xml:space="preserve"> </v>
      </c>
      <c r="C113" s="71"/>
      <c r="D113" s="89"/>
      <c r="E113" s="72"/>
      <c r="F113" s="100"/>
      <c r="G113" s="139"/>
      <c r="H113" s="30">
        <v>43064.82708333333</v>
      </c>
      <c r="I113" s="30">
        <v>43065.275000000001</v>
      </c>
      <c r="J113" s="133" t="s">
        <v>773</v>
      </c>
      <c r="K113" s="133" t="s">
        <v>773</v>
      </c>
      <c r="L113" s="133" t="s">
        <v>773</v>
      </c>
      <c r="M113" s="12">
        <f t="shared" si="156"/>
        <v>0</v>
      </c>
      <c r="N113" s="12">
        <f t="shared" si="157"/>
        <v>0</v>
      </c>
      <c r="O113" s="12">
        <f t="shared" si="158"/>
        <v>0</v>
      </c>
      <c r="P113" s="12">
        <f t="shared" si="159"/>
        <v>0.44791666667151731</v>
      </c>
      <c r="Q113" s="26" t="s">
        <v>772</v>
      </c>
      <c r="R113" s="26" t="s">
        <v>772</v>
      </c>
      <c r="S113" s="26" t="s">
        <v>772</v>
      </c>
      <c r="T113" s="25" t="s">
        <v>838</v>
      </c>
      <c r="U113" s="21" t="s">
        <v>470</v>
      </c>
      <c r="V113" s="19" t="s">
        <v>839</v>
      </c>
      <c r="W113" s="139"/>
      <c r="X113" s="139"/>
    </row>
    <row r="114" spans="1:24" ht="31.5">
      <c r="A114" s="139"/>
      <c r="B114" s="139" t="str">
        <f>IF(OR(ISBLANK(C114),C114="TOTAL")," ",SUM(A$8:A114))</f>
        <v xml:space="preserve"> </v>
      </c>
      <c r="C114" s="71"/>
      <c r="D114" s="89"/>
      <c r="E114" s="72"/>
      <c r="F114" s="100"/>
      <c r="G114" s="139"/>
      <c r="H114" s="30">
        <v>43067.843055555553</v>
      </c>
      <c r="I114" s="30">
        <v>43068.236805555556</v>
      </c>
      <c r="J114" s="133" t="s">
        <v>773</v>
      </c>
      <c r="K114" s="133" t="s">
        <v>773</v>
      </c>
      <c r="L114" s="133" t="s">
        <v>773</v>
      </c>
      <c r="M114" s="12">
        <f t="shared" si="156"/>
        <v>0</v>
      </c>
      <c r="N114" s="12">
        <f t="shared" si="157"/>
        <v>0</v>
      </c>
      <c r="O114" s="12">
        <f t="shared" si="158"/>
        <v>0</v>
      </c>
      <c r="P114" s="12">
        <f t="shared" si="159"/>
        <v>0.39375000000291038</v>
      </c>
      <c r="Q114" s="26" t="s">
        <v>772</v>
      </c>
      <c r="R114" s="26" t="s">
        <v>772</v>
      </c>
      <c r="S114" s="26" t="s">
        <v>772</v>
      </c>
      <c r="T114" s="25" t="s">
        <v>840</v>
      </c>
      <c r="U114" s="21" t="s">
        <v>470</v>
      </c>
      <c r="V114" s="19" t="s">
        <v>841</v>
      </c>
      <c r="W114" s="139"/>
      <c r="X114" s="139"/>
    </row>
    <row r="115" spans="1:24" ht="31.5">
      <c r="A115" s="139"/>
      <c r="B115" s="139" t="str">
        <f>IF(OR(ISBLANK(C115),C115="TOTAL")," ",SUM(A$8:A115))</f>
        <v xml:space="preserve"> </v>
      </c>
      <c r="C115" s="71"/>
      <c r="D115" s="89"/>
      <c r="E115" s="72"/>
      <c r="F115" s="100"/>
      <c r="G115" s="139"/>
      <c r="H115" s="30">
        <v>43068.851388888892</v>
      </c>
      <c r="I115" s="30">
        <v>43069.265277777777</v>
      </c>
      <c r="J115" s="133" t="s">
        <v>773</v>
      </c>
      <c r="K115" s="133" t="s">
        <v>773</v>
      </c>
      <c r="L115" s="133" t="s">
        <v>773</v>
      </c>
      <c r="M115" s="12">
        <f t="shared" si="156"/>
        <v>0</v>
      </c>
      <c r="N115" s="12">
        <f t="shared" si="157"/>
        <v>0</v>
      </c>
      <c r="O115" s="12">
        <f t="shared" si="158"/>
        <v>0</v>
      </c>
      <c r="P115" s="12">
        <f t="shared" si="159"/>
        <v>0.413888888884685</v>
      </c>
      <c r="Q115" s="26" t="s">
        <v>772</v>
      </c>
      <c r="R115" s="26" t="s">
        <v>772</v>
      </c>
      <c r="S115" s="26" t="s">
        <v>772</v>
      </c>
      <c r="T115" s="25" t="s">
        <v>842</v>
      </c>
      <c r="U115" s="21" t="s">
        <v>470</v>
      </c>
      <c r="V115" s="19" t="s">
        <v>604</v>
      </c>
      <c r="W115" s="139"/>
      <c r="X115" s="139"/>
    </row>
    <row r="116" spans="1:24" ht="31.5">
      <c r="A116" s="139"/>
      <c r="B116" s="139" t="str">
        <f>IF(OR(ISBLANK(C116),C116="TOTAL")," ",SUM(A$8:A116))</f>
        <v xml:space="preserve"> </v>
      </c>
      <c r="C116" s="71"/>
      <c r="D116" s="89"/>
      <c r="E116" s="72"/>
      <c r="F116" s="100"/>
      <c r="G116" s="139"/>
      <c r="H116" s="30">
        <v>43069.92291666667</v>
      </c>
      <c r="I116" s="30">
        <v>43070</v>
      </c>
      <c r="J116" s="133" t="s">
        <v>773</v>
      </c>
      <c r="K116" s="133" t="s">
        <v>773</v>
      </c>
      <c r="L116" s="133" t="s">
        <v>773</v>
      </c>
      <c r="M116" s="12">
        <f t="shared" si="156"/>
        <v>0</v>
      </c>
      <c r="N116" s="12">
        <f t="shared" si="157"/>
        <v>0</v>
      </c>
      <c r="O116" s="12">
        <f t="shared" si="158"/>
        <v>0</v>
      </c>
      <c r="P116" s="12">
        <f t="shared" si="159"/>
        <v>7.7083333329937886E-2</v>
      </c>
      <c r="Q116" s="26" t="s">
        <v>772</v>
      </c>
      <c r="R116" s="26" t="s">
        <v>772</v>
      </c>
      <c r="S116" s="26" t="s">
        <v>772</v>
      </c>
      <c r="T116" s="25" t="s">
        <v>843</v>
      </c>
      <c r="U116" s="21" t="s">
        <v>470</v>
      </c>
      <c r="V116" s="29" t="s">
        <v>844</v>
      </c>
      <c r="W116" s="139"/>
      <c r="X116" s="139"/>
    </row>
    <row r="117" spans="1:24" ht="18.75">
      <c r="A117" s="139"/>
      <c r="B117" s="139" t="str">
        <f>IF(OR(ISBLANK(C117),C117="TOTAL")," ",SUM(A$8:A117))</f>
        <v xml:space="preserve"> </v>
      </c>
      <c r="C117" s="71"/>
      <c r="D117" s="89"/>
      <c r="E117" s="72"/>
      <c r="F117" s="100"/>
      <c r="G117" s="139"/>
      <c r="H117" s="30"/>
      <c r="I117" s="30"/>
      <c r="J117" s="30"/>
      <c r="K117" s="30"/>
      <c r="L117" s="30"/>
      <c r="M117" s="138">
        <f>SUM(M89:M116)</f>
        <v>0</v>
      </c>
      <c r="N117" s="138">
        <f>SUM(N89:N116)</f>
        <v>0</v>
      </c>
      <c r="O117" s="138">
        <f>SUM(O89:O116)</f>
        <v>0</v>
      </c>
      <c r="P117" s="138">
        <f>SUM(P89:P116)</f>
        <v>12.956944444442343</v>
      </c>
      <c r="Q117" s="138"/>
      <c r="R117" s="138"/>
      <c r="S117" s="138"/>
      <c r="T117" s="25"/>
      <c r="U117" s="21"/>
      <c r="V117" s="19"/>
      <c r="W117" s="139"/>
      <c r="X117" s="53">
        <v>100</v>
      </c>
    </row>
    <row r="118" spans="1:24" ht="18.75">
      <c r="A118" s="139">
        <v>1</v>
      </c>
      <c r="B118" s="139">
        <f>IF(OR(ISBLANK(C118),C118="TOTAL")," ",SUM(A$8:A118))</f>
        <v>40</v>
      </c>
      <c r="C118" s="71" t="s">
        <v>323</v>
      </c>
      <c r="D118" s="89" t="s">
        <v>322</v>
      </c>
      <c r="E118" s="72">
        <v>119.72</v>
      </c>
      <c r="F118" s="100" t="s">
        <v>0</v>
      </c>
      <c r="G118" s="139"/>
      <c r="H118" s="30">
        <v>43057.819444444445</v>
      </c>
      <c r="I118" s="30">
        <v>43057.819444444445</v>
      </c>
      <c r="J118" s="133" t="s">
        <v>773</v>
      </c>
      <c r="K118" s="133" t="s">
        <v>773</v>
      </c>
      <c r="L118" s="133" t="s">
        <v>773</v>
      </c>
      <c r="M118" s="12">
        <f>IF(RIGHT(U118)="T",(+I118-H118),0)</f>
        <v>0</v>
      </c>
      <c r="N118" s="12">
        <f>IF(RIGHT(U118)="U",(+I118-H118),0)</f>
        <v>0</v>
      </c>
      <c r="O118" s="12">
        <f>IF(RIGHT(U118)="C",(+I118-H118),0)</f>
        <v>0</v>
      </c>
      <c r="P118" s="12">
        <f>IF(RIGHT(U118)="D",(+I118-H118),0)</f>
        <v>0</v>
      </c>
      <c r="Q118" s="26" t="s">
        <v>772</v>
      </c>
      <c r="R118" s="26" t="s">
        <v>772</v>
      </c>
      <c r="S118" s="26" t="s">
        <v>772</v>
      </c>
      <c r="T118" s="25" t="s">
        <v>790</v>
      </c>
      <c r="U118" s="21" t="s">
        <v>473</v>
      </c>
      <c r="V118" s="19" t="s">
        <v>845</v>
      </c>
      <c r="W118" s="139"/>
      <c r="X118" s="139"/>
    </row>
    <row r="119" spans="1:24" ht="18.75">
      <c r="A119" s="139"/>
      <c r="B119" s="139" t="str">
        <f>IF(OR(ISBLANK(C119),C119="TOTAL")," ",SUM(A$8:A119))</f>
        <v xml:space="preserve"> </v>
      </c>
      <c r="C119" s="71"/>
      <c r="D119" s="89"/>
      <c r="E119" s="72"/>
      <c r="F119" s="100"/>
      <c r="G119" s="139"/>
      <c r="H119" s="30"/>
      <c r="I119" s="30"/>
      <c r="J119" s="30"/>
      <c r="K119" s="30"/>
      <c r="L119" s="30"/>
      <c r="M119" s="138">
        <f>SUM(M118)</f>
        <v>0</v>
      </c>
      <c r="N119" s="138">
        <f>SUM(N118)</f>
        <v>0</v>
      </c>
      <c r="O119" s="138">
        <f>SUM(O118)</f>
        <v>0</v>
      </c>
      <c r="P119" s="138">
        <f>SUM(P118)</f>
        <v>0</v>
      </c>
      <c r="Q119" s="138"/>
      <c r="R119" s="138"/>
      <c r="S119" s="138"/>
      <c r="T119" s="25"/>
      <c r="U119" s="21"/>
      <c r="V119" s="19"/>
      <c r="W119" s="139"/>
      <c r="X119" s="53">
        <v>100</v>
      </c>
    </row>
    <row r="120" spans="1:24" ht="18.75">
      <c r="A120" s="139">
        <v>1</v>
      </c>
      <c r="B120" s="139">
        <f>IF(OR(ISBLANK(C120),C120="TOTAL")," ",SUM(A$8:A120))</f>
        <v>41</v>
      </c>
      <c r="C120" s="71" t="s">
        <v>321</v>
      </c>
      <c r="D120" s="89" t="s">
        <v>320</v>
      </c>
      <c r="E120" s="72">
        <v>85.15</v>
      </c>
      <c r="F120" s="100" t="s">
        <v>0</v>
      </c>
      <c r="G120" s="139"/>
      <c r="H120" s="139"/>
      <c r="I120" s="139"/>
      <c r="J120" s="133" t="s">
        <v>773</v>
      </c>
      <c r="K120" s="133" t="s">
        <v>773</v>
      </c>
      <c r="L120" s="133" t="s">
        <v>773</v>
      </c>
      <c r="M120" s="12">
        <f>IF(RIGHT(U120)="T",(+I120-H120),0)</f>
        <v>0</v>
      </c>
      <c r="N120" s="12">
        <f>IF(RIGHT(U120)="U",(+I120-H120),0)</f>
        <v>0</v>
      </c>
      <c r="O120" s="12">
        <f>IF(RIGHT(U120)="C",(+I120-H120),0)</f>
        <v>0</v>
      </c>
      <c r="P120" s="12">
        <f>IF(RIGHT(U120)="D",(+I120-H120),0)</f>
        <v>0</v>
      </c>
      <c r="Q120" s="26" t="s">
        <v>772</v>
      </c>
      <c r="R120" s="26" t="s">
        <v>772</v>
      </c>
      <c r="S120" s="26" t="s">
        <v>772</v>
      </c>
      <c r="T120" s="139"/>
      <c r="U120" s="139"/>
      <c r="V120" s="139"/>
      <c r="W120" s="139"/>
      <c r="X120" s="139"/>
    </row>
    <row r="121" spans="1:24" ht="18.75">
      <c r="A121" s="139"/>
      <c r="B121" s="139" t="str">
        <f>IF(OR(ISBLANK(C121),C121="TOTAL")," ",SUM(A$8:A121))</f>
        <v xml:space="preserve"> </v>
      </c>
      <c r="C121" s="71"/>
      <c r="D121" s="89"/>
      <c r="E121" s="72"/>
      <c r="F121" s="100"/>
      <c r="G121" s="139"/>
      <c r="H121" s="139"/>
      <c r="I121" s="139"/>
      <c r="J121" s="139"/>
      <c r="K121" s="139"/>
      <c r="L121" s="139"/>
      <c r="M121" s="138">
        <f>SUM(M120)</f>
        <v>0</v>
      </c>
      <c r="N121" s="138">
        <f>SUM(N120)</f>
        <v>0</v>
      </c>
      <c r="O121" s="138">
        <f>SUM(O120)</f>
        <v>0</v>
      </c>
      <c r="P121" s="138">
        <f>SUM(P120)</f>
        <v>0</v>
      </c>
      <c r="Q121" s="139"/>
      <c r="R121" s="139"/>
      <c r="S121" s="139"/>
      <c r="T121" s="139"/>
      <c r="U121" s="139"/>
      <c r="V121" s="139"/>
      <c r="W121" s="139"/>
      <c r="X121" s="53">
        <v>100</v>
      </c>
    </row>
    <row r="122" spans="1:24" ht="31.5">
      <c r="A122" s="139">
        <v>1</v>
      </c>
      <c r="B122" s="139">
        <f>IF(OR(ISBLANK(C122),C122="TOTAL")," ",SUM(A$8:A122))</f>
        <v>42</v>
      </c>
      <c r="C122" s="71" t="s">
        <v>319</v>
      </c>
      <c r="D122" s="89" t="s">
        <v>318</v>
      </c>
      <c r="E122" s="72">
        <v>85.15</v>
      </c>
      <c r="F122" s="100" t="s">
        <v>0</v>
      </c>
      <c r="G122" s="139"/>
      <c r="H122" s="30">
        <v>43048.015277777777</v>
      </c>
      <c r="I122" s="30">
        <v>43049.496527777781</v>
      </c>
      <c r="J122" s="133" t="s">
        <v>773</v>
      </c>
      <c r="K122" s="133" t="s">
        <v>773</v>
      </c>
      <c r="L122" s="133" t="s">
        <v>773</v>
      </c>
      <c r="M122" s="12">
        <f>IF(RIGHT(U122)="T",(+I122-H122),0)</f>
        <v>0</v>
      </c>
      <c r="N122" s="12">
        <f>IF(RIGHT(U122)="U",(+I122-H122),0)</f>
        <v>0</v>
      </c>
      <c r="O122" s="12">
        <f>IF(RIGHT(U122)="C",(+I122-H122),0)</f>
        <v>0</v>
      </c>
      <c r="P122" s="12">
        <f>IF(RIGHT(U122)="D",(+I122-H122),0)</f>
        <v>1.4812500000043656</v>
      </c>
      <c r="Q122" s="26" t="s">
        <v>772</v>
      </c>
      <c r="R122" s="26" t="s">
        <v>772</v>
      </c>
      <c r="S122" s="26" t="s">
        <v>772</v>
      </c>
      <c r="T122" s="25" t="s">
        <v>846</v>
      </c>
      <c r="U122" s="21" t="s">
        <v>470</v>
      </c>
      <c r="V122" s="19" t="s">
        <v>817</v>
      </c>
      <c r="W122" s="139"/>
      <c r="X122" s="139"/>
    </row>
    <row r="123" spans="1:24" ht="31.5">
      <c r="A123" s="139"/>
      <c r="B123" s="139" t="str">
        <f>IF(OR(ISBLANK(C123),C123="TOTAL")," ",SUM(A$8:A123))</f>
        <v xml:space="preserve"> </v>
      </c>
      <c r="C123" s="71"/>
      <c r="D123" s="89"/>
      <c r="E123" s="72"/>
      <c r="F123" s="100"/>
      <c r="G123" s="139"/>
      <c r="H123" s="30">
        <v>43059.023611111108</v>
      </c>
      <c r="I123" s="30">
        <v>43059.390277777777</v>
      </c>
      <c r="J123" s="133" t="s">
        <v>773</v>
      </c>
      <c r="K123" s="133" t="s">
        <v>773</v>
      </c>
      <c r="L123" s="133" t="s">
        <v>773</v>
      </c>
      <c r="M123" s="12">
        <f>IF(RIGHT(U123)="T",(+I123-H123),0)</f>
        <v>0</v>
      </c>
      <c r="N123" s="12">
        <f>IF(RIGHT(U123)="U",(+I123-H123),0)</f>
        <v>0</v>
      </c>
      <c r="O123" s="12">
        <f>IF(RIGHT(U123)="C",(+I123-H123),0)</f>
        <v>0</v>
      </c>
      <c r="P123" s="12">
        <f>IF(RIGHT(U123)="D",(+I123-H123),0)</f>
        <v>0.36666666666860692</v>
      </c>
      <c r="Q123" s="26" t="s">
        <v>772</v>
      </c>
      <c r="R123" s="26" t="s">
        <v>772</v>
      </c>
      <c r="S123" s="26" t="s">
        <v>772</v>
      </c>
      <c r="T123" s="25" t="s">
        <v>847</v>
      </c>
      <c r="U123" s="21" t="s">
        <v>470</v>
      </c>
      <c r="V123" s="19" t="s">
        <v>811</v>
      </c>
      <c r="W123" s="139"/>
      <c r="X123" s="139"/>
    </row>
    <row r="124" spans="1:24" ht="18.75">
      <c r="A124" s="139"/>
      <c r="B124" s="139" t="str">
        <f>IF(OR(ISBLANK(C124),C124="TOTAL")," ",SUM(A$8:A124))</f>
        <v xml:space="preserve"> </v>
      </c>
      <c r="C124" s="71"/>
      <c r="D124" s="89"/>
      <c r="E124" s="72"/>
      <c r="F124" s="100"/>
      <c r="G124" s="139"/>
      <c r="H124" s="30"/>
      <c r="I124" s="30"/>
      <c r="J124" s="30"/>
      <c r="K124" s="30"/>
      <c r="L124" s="30"/>
      <c r="M124" s="138">
        <f>SUM(M122:M123)</f>
        <v>0</v>
      </c>
      <c r="N124" s="138">
        <f>SUM(N122:N123)</f>
        <v>0</v>
      </c>
      <c r="O124" s="138">
        <f>SUM(O122:O123)</f>
        <v>0</v>
      </c>
      <c r="P124" s="138">
        <f>SUM(P122:P123)</f>
        <v>1.8479166666729725</v>
      </c>
      <c r="Q124" s="138"/>
      <c r="R124" s="138"/>
      <c r="S124" s="138"/>
      <c r="T124" s="25"/>
      <c r="U124" s="21"/>
      <c r="V124" s="19"/>
      <c r="W124" s="139"/>
      <c r="X124" s="53">
        <v>100</v>
      </c>
    </row>
    <row r="125" spans="1:24" ht="18.75">
      <c r="A125" s="139">
        <v>1</v>
      </c>
      <c r="B125" s="139">
        <f>IF(OR(ISBLANK(C125),C125="TOTAL")," ",SUM(A$8:A125))</f>
        <v>43</v>
      </c>
      <c r="C125" s="71" t="s">
        <v>317</v>
      </c>
      <c r="D125" s="89" t="s">
        <v>316</v>
      </c>
      <c r="E125" s="72">
        <v>62.48</v>
      </c>
      <c r="F125" s="100" t="s">
        <v>0</v>
      </c>
      <c r="G125" s="139"/>
      <c r="H125" s="139"/>
      <c r="I125" s="139"/>
      <c r="J125" s="133" t="s">
        <v>773</v>
      </c>
      <c r="K125" s="133" t="s">
        <v>773</v>
      </c>
      <c r="L125" s="133" t="s">
        <v>773</v>
      </c>
      <c r="M125" s="12">
        <f t="shared" ref="M125" si="160">IF(RIGHT(U125)="T",(+I125-H125),0)</f>
        <v>0</v>
      </c>
      <c r="N125" s="12">
        <f t="shared" ref="N125" si="161">IF(RIGHT(U125)="U",(+I125-H125),0)</f>
        <v>0</v>
      </c>
      <c r="O125" s="12">
        <f t="shared" ref="O125" si="162">IF(RIGHT(U125)="C",(+I125-H125),0)</f>
        <v>0</v>
      </c>
      <c r="P125" s="12">
        <f t="shared" ref="P125" si="163">IF(RIGHT(U125)="D",(+I125-H125),0)</f>
        <v>0</v>
      </c>
      <c r="Q125" s="26" t="s">
        <v>772</v>
      </c>
      <c r="R125" s="26" t="s">
        <v>772</v>
      </c>
      <c r="S125" s="26" t="s">
        <v>772</v>
      </c>
      <c r="T125" s="139"/>
      <c r="U125" s="139"/>
      <c r="V125" s="139"/>
      <c r="W125" s="139"/>
      <c r="X125" s="139"/>
    </row>
    <row r="126" spans="1:24" ht="18.75">
      <c r="A126" s="139"/>
      <c r="B126" s="139" t="str">
        <f>IF(OR(ISBLANK(C126),C126="TOTAL")," ",SUM(A$8:A126))</f>
        <v xml:space="preserve"> </v>
      </c>
      <c r="C126" s="71"/>
      <c r="D126" s="89"/>
      <c r="E126" s="72"/>
      <c r="F126" s="100"/>
      <c r="G126" s="139"/>
      <c r="H126" s="139"/>
      <c r="I126" s="139"/>
      <c r="J126" s="139"/>
      <c r="K126" s="139"/>
      <c r="L126" s="139"/>
      <c r="M126" s="138">
        <f t="shared" ref="M126" si="164">SUM(M125)</f>
        <v>0</v>
      </c>
      <c r="N126" s="138">
        <f t="shared" ref="N126:P126" si="165">SUM(N125)</f>
        <v>0</v>
      </c>
      <c r="O126" s="138">
        <f t="shared" si="165"/>
        <v>0</v>
      </c>
      <c r="P126" s="138">
        <f t="shared" si="165"/>
        <v>0</v>
      </c>
      <c r="Q126" s="139"/>
      <c r="R126" s="139"/>
      <c r="S126" s="139"/>
      <c r="T126" s="139"/>
      <c r="U126" s="139"/>
      <c r="V126" s="139"/>
      <c r="W126" s="139"/>
      <c r="X126" s="53">
        <v>100</v>
      </c>
    </row>
    <row r="127" spans="1:24" ht="18.75">
      <c r="A127" s="139">
        <v>1</v>
      </c>
      <c r="B127" s="139">
        <f>IF(OR(ISBLANK(C127),C127="TOTAL")," ",SUM(A$8:A127))</f>
        <v>44</v>
      </c>
      <c r="C127" s="71" t="s">
        <v>315</v>
      </c>
      <c r="D127" s="89" t="s">
        <v>314</v>
      </c>
      <c r="E127" s="72">
        <v>209.39</v>
      </c>
      <c r="F127" s="100" t="s">
        <v>0</v>
      </c>
      <c r="G127" s="139"/>
      <c r="H127" s="139"/>
      <c r="I127" s="139"/>
      <c r="J127" s="133" t="s">
        <v>773</v>
      </c>
      <c r="K127" s="133" t="s">
        <v>773</v>
      </c>
      <c r="L127" s="133" t="s">
        <v>773</v>
      </c>
      <c r="M127" s="12">
        <f t="shared" ref="M127" si="166">IF(RIGHT(U127)="T",(+I127-H127),0)</f>
        <v>0</v>
      </c>
      <c r="N127" s="12">
        <f t="shared" ref="N127" si="167">IF(RIGHT(U127)="U",(+I127-H127),0)</f>
        <v>0</v>
      </c>
      <c r="O127" s="12">
        <f t="shared" ref="O127" si="168">IF(RIGHT(U127)="C",(+I127-H127),0)</f>
        <v>0</v>
      </c>
      <c r="P127" s="12">
        <f t="shared" ref="P127" si="169">IF(RIGHT(U127)="D",(+I127-H127),0)</f>
        <v>0</v>
      </c>
      <c r="Q127" s="26" t="s">
        <v>772</v>
      </c>
      <c r="R127" s="26" t="s">
        <v>772</v>
      </c>
      <c r="S127" s="26" t="s">
        <v>772</v>
      </c>
      <c r="T127" s="139"/>
      <c r="U127" s="139"/>
      <c r="V127" s="139"/>
      <c r="W127" s="139"/>
      <c r="X127" s="139"/>
    </row>
    <row r="128" spans="1:24" ht="18.75">
      <c r="A128" s="139"/>
      <c r="B128" s="139" t="str">
        <f>IF(OR(ISBLANK(C128),C128="TOTAL")," ",SUM(A$8:A128))</f>
        <v xml:space="preserve"> </v>
      </c>
      <c r="C128" s="71"/>
      <c r="D128" s="89"/>
      <c r="E128" s="72"/>
      <c r="F128" s="100"/>
      <c r="G128" s="139"/>
      <c r="H128" s="139"/>
      <c r="I128" s="139"/>
      <c r="J128" s="139"/>
      <c r="K128" s="139"/>
      <c r="L128" s="139"/>
      <c r="M128" s="138">
        <f t="shared" ref="M128" si="170">SUM(M127)</f>
        <v>0</v>
      </c>
      <c r="N128" s="138">
        <f t="shared" ref="N128:P128" si="171">SUM(N127)</f>
        <v>0</v>
      </c>
      <c r="O128" s="138">
        <f t="shared" si="171"/>
        <v>0</v>
      </c>
      <c r="P128" s="138">
        <f t="shared" si="171"/>
        <v>0</v>
      </c>
      <c r="Q128" s="139"/>
      <c r="R128" s="139"/>
      <c r="S128" s="139"/>
      <c r="T128" s="139"/>
      <c r="U128" s="139"/>
      <c r="V128" s="139"/>
      <c r="W128" s="139"/>
      <c r="X128" s="53">
        <v>100</v>
      </c>
    </row>
    <row r="129" spans="1:24" ht="18.75">
      <c r="A129" s="139">
        <v>1</v>
      </c>
      <c r="B129" s="139">
        <f>IF(OR(ISBLANK(C129),C129="TOTAL")," ",SUM(A$8:A129))</f>
        <v>45</v>
      </c>
      <c r="C129" s="71" t="s">
        <v>313</v>
      </c>
      <c r="D129" s="89" t="s">
        <v>312</v>
      </c>
      <c r="E129" s="72">
        <v>179.28100000000001</v>
      </c>
      <c r="F129" s="100" t="s">
        <v>0</v>
      </c>
      <c r="G129" s="139"/>
      <c r="H129" s="139"/>
      <c r="I129" s="139"/>
      <c r="J129" s="133" t="s">
        <v>773</v>
      </c>
      <c r="K129" s="133" t="s">
        <v>773</v>
      </c>
      <c r="L129" s="133" t="s">
        <v>773</v>
      </c>
      <c r="M129" s="12">
        <f t="shared" ref="M129" si="172">IF(RIGHT(U129)="T",(+I129-H129),0)</f>
        <v>0</v>
      </c>
      <c r="N129" s="12">
        <f t="shared" ref="N129" si="173">IF(RIGHT(U129)="U",(+I129-H129),0)</f>
        <v>0</v>
      </c>
      <c r="O129" s="12">
        <f t="shared" ref="O129" si="174">IF(RIGHT(U129)="C",(+I129-H129),0)</f>
        <v>0</v>
      </c>
      <c r="P129" s="12">
        <f t="shared" ref="P129" si="175">IF(RIGHT(U129)="D",(+I129-H129),0)</f>
        <v>0</v>
      </c>
      <c r="Q129" s="26" t="s">
        <v>772</v>
      </c>
      <c r="R129" s="26" t="s">
        <v>772</v>
      </c>
      <c r="S129" s="26" t="s">
        <v>772</v>
      </c>
      <c r="T129" s="139"/>
      <c r="U129" s="139"/>
      <c r="V129" s="139"/>
      <c r="W129" s="139"/>
      <c r="X129" s="139"/>
    </row>
    <row r="130" spans="1:24" ht="18.75">
      <c r="A130" s="139"/>
      <c r="B130" s="139" t="str">
        <f>IF(OR(ISBLANK(C130),C130="TOTAL")," ",SUM(A$8:A130))</f>
        <v xml:space="preserve"> </v>
      </c>
      <c r="C130" s="71"/>
      <c r="D130" s="89"/>
      <c r="E130" s="72"/>
      <c r="F130" s="100"/>
      <c r="G130" s="139"/>
      <c r="H130" s="139"/>
      <c r="I130" s="139"/>
      <c r="J130" s="139"/>
      <c r="K130" s="139"/>
      <c r="L130" s="139"/>
      <c r="M130" s="138">
        <f t="shared" ref="M130:P130" si="176">SUM(M129)</f>
        <v>0</v>
      </c>
      <c r="N130" s="138">
        <f t="shared" si="176"/>
        <v>0</v>
      </c>
      <c r="O130" s="138">
        <f t="shared" si="176"/>
        <v>0</v>
      </c>
      <c r="P130" s="138">
        <f t="shared" si="176"/>
        <v>0</v>
      </c>
      <c r="Q130" s="139"/>
      <c r="R130" s="139"/>
      <c r="S130" s="139"/>
      <c r="T130" s="139"/>
      <c r="U130" s="139"/>
      <c r="V130" s="139"/>
      <c r="W130" s="139"/>
      <c r="X130" s="53">
        <v>100</v>
      </c>
    </row>
    <row r="131" spans="1:24" ht="31.5">
      <c r="A131" s="139">
        <v>1</v>
      </c>
      <c r="B131" s="139">
        <f>IF(OR(ISBLANK(C131),C131="TOTAL")," ",SUM(A$8:A131))</f>
        <v>46</v>
      </c>
      <c r="C131" s="71" t="s">
        <v>311</v>
      </c>
      <c r="D131" s="89" t="s">
        <v>310</v>
      </c>
      <c r="E131" s="72">
        <v>93.78</v>
      </c>
      <c r="F131" s="100" t="s">
        <v>0</v>
      </c>
      <c r="G131" s="139"/>
      <c r="H131" s="30">
        <v>43040.912499999999</v>
      </c>
      <c r="I131" s="30">
        <v>43041.236111111109</v>
      </c>
      <c r="J131" s="133" t="s">
        <v>773</v>
      </c>
      <c r="K131" s="133" t="s">
        <v>773</v>
      </c>
      <c r="L131" s="133" t="s">
        <v>773</v>
      </c>
      <c r="M131" s="12">
        <f t="shared" ref="M131:M147" si="177">IF(RIGHT(U131)="T",(+I131-H131),0)</f>
        <v>0</v>
      </c>
      <c r="N131" s="12">
        <f t="shared" ref="N131:N147" si="178">IF(RIGHT(U131)="U",(+I131-H131),0)</f>
        <v>0</v>
      </c>
      <c r="O131" s="12">
        <f t="shared" ref="O131:O147" si="179">IF(RIGHT(U131)="C",(+I131-H131),0)</f>
        <v>0</v>
      </c>
      <c r="P131" s="12">
        <f t="shared" ref="P131:P147" si="180">IF(RIGHT(U131)="D",(+I131-H131),0)</f>
        <v>0.32361111111094942</v>
      </c>
      <c r="Q131" s="26" t="s">
        <v>772</v>
      </c>
      <c r="R131" s="26" t="s">
        <v>772</v>
      </c>
      <c r="S131" s="26" t="s">
        <v>772</v>
      </c>
      <c r="T131" s="25" t="s">
        <v>848</v>
      </c>
      <c r="U131" s="21" t="s">
        <v>470</v>
      </c>
      <c r="V131" s="19" t="s">
        <v>849</v>
      </c>
      <c r="W131" s="139"/>
      <c r="X131" s="139"/>
    </row>
    <row r="132" spans="1:24" ht="31.5">
      <c r="A132" s="139"/>
      <c r="B132" s="139" t="str">
        <f>IF(OR(ISBLANK(C132),C132="TOTAL")," ",SUM(A$8:A132))</f>
        <v xml:space="preserve"> </v>
      </c>
      <c r="C132" s="71"/>
      <c r="D132" s="89"/>
      <c r="E132" s="72"/>
      <c r="F132" s="100"/>
      <c r="G132" s="139"/>
      <c r="H132" s="30">
        <v>43042.890277777777</v>
      </c>
      <c r="I132" s="30">
        <v>43043.23541666667</v>
      </c>
      <c r="J132" s="133" t="s">
        <v>773</v>
      </c>
      <c r="K132" s="133" t="s">
        <v>773</v>
      </c>
      <c r="L132" s="133" t="s">
        <v>773</v>
      </c>
      <c r="M132" s="12">
        <f t="shared" si="177"/>
        <v>0</v>
      </c>
      <c r="N132" s="12">
        <f t="shared" si="178"/>
        <v>0</v>
      </c>
      <c r="O132" s="12">
        <f t="shared" si="179"/>
        <v>0</v>
      </c>
      <c r="P132" s="12">
        <f t="shared" si="180"/>
        <v>0.34513888889341615</v>
      </c>
      <c r="Q132" s="26" t="s">
        <v>772</v>
      </c>
      <c r="R132" s="26" t="s">
        <v>772</v>
      </c>
      <c r="S132" s="26" t="s">
        <v>772</v>
      </c>
      <c r="T132" s="25" t="s">
        <v>850</v>
      </c>
      <c r="U132" s="21" t="s">
        <v>470</v>
      </c>
      <c r="V132" s="19" t="s">
        <v>849</v>
      </c>
      <c r="W132" s="139"/>
      <c r="X132" s="139"/>
    </row>
    <row r="133" spans="1:24" ht="31.5">
      <c r="A133" s="139"/>
      <c r="B133" s="139" t="str">
        <f>IF(OR(ISBLANK(C133),C133="TOTAL")," ",SUM(A$8:A133))</f>
        <v xml:space="preserve"> </v>
      </c>
      <c r="C133" s="71"/>
      <c r="D133" s="89"/>
      <c r="E133" s="72"/>
      <c r="F133" s="100"/>
      <c r="G133" s="139"/>
      <c r="H133" s="30">
        <v>43044.088888888888</v>
      </c>
      <c r="I133" s="30">
        <v>43044.185416666667</v>
      </c>
      <c r="J133" s="133" t="s">
        <v>773</v>
      </c>
      <c r="K133" s="133" t="s">
        <v>773</v>
      </c>
      <c r="L133" s="133" t="s">
        <v>773</v>
      </c>
      <c r="M133" s="12">
        <f t="shared" si="177"/>
        <v>0</v>
      </c>
      <c r="N133" s="12">
        <f t="shared" si="178"/>
        <v>0</v>
      </c>
      <c r="O133" s="12">
        <f t="shared" si="179"/>
        <v>0</v>
      </c>
      <c r="P133" s="12">
        <f t="shared" si="180"/>
        <v>9.6527777779556345E-2</v>
      </c>
      <c r="Q133" s="26" t="s">
        <v>772</v>
      </c>
      <c r="R133" s="26" t="s">
        <v>772</v>
      </c>
      <c r="S133" s="26" t="s">
        <v>772</v>
      </c>
      <c r="T133" s="25" t="s">
        <v>851</v>
      </c>
      <c r="U133" s="21" t="s">
        <v>470</v>
      </c>
      <c r="V133" s="19" t="s">
        <v>624</v>
      </c>
      <c r="W133" s="139"/>
      <c r="X133" s="139"/>
    </row>
    <row r="134" spans="1:24" ht="31.5">
      <c r="A134" s="139"/>
      <c r="B134" s="139" t="str">
        <f>IF(OR(ISBLANK(C134),C134="TOTAL")," ",SUM(A$8:A134))</f>
        <v xml:space="preserve"> </v>
      </c>
      <c r="C134" s="71"/>
      <c r="D134" s="89"/>
      <c r="E134" s="72"/>
      <c r="F134" s="100"/>
      <c r="G134" s="139"/>
      <c r="H134" s="30">
        <v>43047.886111111111</v>
      </c>
      <c r="I134" s="30">
        <v>43048.32916666667</v>
      </c>
      <c r="J134" s="133" t="s">
        <v>773</v>
      </c>
      <c r="K134" s="133" t="s">
        <v>773</v>
      </c>
      <c r="L134" s="133" t="s">
        <v>773</v>
      </c>
      <c r="M134" s="12">
        <f t="shared" si="177"/>
        <v>0</v>
      </c>
      <c r="N134" s="12">
        <f t="shared" si="178"/>
        <v>0</v>
      </c>
      <c r="O134" s="12">
        <f t="shared" si="179"/>
        <v>0</v>
      </c>
      <c r="P134" s="12">
        <f t="shared" si="180"/>
        <v>0.44305555555911269</v>
      </c>
      <c r="Q134" s="26" t="s">
        <v>772</v>
      </c>
      <c r="R134" s="26" t="s">
        <v>772</v>
      </c>
      <c r="S134" s="26" t="s">
        <v>772</v>
      </c>
      <c r="T134" s="25" t="s">
        <v>852</v>
      </c>
      <c r="U134" s="21" t="s">
        <v>470</v>
      </c>
      <c r="V134" s="19" t="s">
        <v>849</v>
      </c>
      <c r="W134" s="139"/>
      <c r="X134" s="139"/>
    </row>
    <row r="135" spans="1:24" ht="31.5">
      <c r="A135" s="139"/>
      <c r="B135" s="139" t="str">
        <f>IF(OR(ISBLANK(C135),C135="TOTAL")," ",SUM(A$8:A135))</f>
        <v xml:space="preserve"> </v>
      </c>
      <c r="C135" s="71"/>
      <c r="D135" s="89"/>
      <c r="E135" s="72"/>
      <c r="F135" s="100"/>
      <c r="G135" s="139"/>
      <c r="H135" s="30">
        <v>43048.902777777781</v>
      </c>
      <c r="I135" s="30">
        <v>43049.238888888889</v>
      </c>
      <c r="J135" s="133" t="s">
        <v>773</v>
      </c>
      <c r="K135" s="133" t="s">
        <v>773</v>
      </c>
      <c r="L135" s="133" t="s">
        <v>773</v>
      </c>
      <c r="M135" s="12">
        <f t="shared" si="177"/>
        <v>0</v>
      </c>
      <c r="N135" s="12">
        <f t="shared" si="178"/>
        <v>0</v>
      </c>
      <c r="O135" s="12">
        <f t="shared" si="179"/>
        <v>0</v>
      </c>
      <c r="P135" s="12">
        <f t="shared" si="180"/>
        <v>0.33611111110803904</v>
      </c>
      <c r="Q135" s="26" t="s">
        <v>772</v>
      </c>
      <c r="R135" s="26" t="s">
        <v>772</v>
      </c>
      <c r="S135" s="26" t="s">
        <v>772</v>
      </c>
      <c r="T135" s="25" t="s">
        <v>814</v>
      </c>
      <c r="U135" s="21" t="s">
        <v>470</v>
      </c>
      <c r="V135" s="19" t="s">
        <v>853</v>
      </c>
      <c r="W135" s="139"/>
      <c r="X135" s="139"/>
    </row>
    <row r="136" spans="1:24" ht="31.5">
      <c r="A136" s="139"/>
      <c r="B136" s="139" t="str">
        <f>IF(OR(ISBLANK(C136),C136="TOTAL")," ",SUM(A$8:A136))</f>
        <v xml:space="preserve"> </v>
      </c>
      <c r="C136" s="71"/>
      <c r="D136" s="89"/>
      <c r="E136" s="72"/>
      <c r="F136" s="100"/>
      <c r="G136" s="139"/>
      <c r="H136" s="30">
        <v>43049.920138888891</v>
      </c>
      <c r="I136" s="30">
        <v>43050.23333333333</v>
      </c>
      <c r="J136" s="133" t="s">
        <v>773</v>
      </c>
      <c r="K136" s="133" t="s">
        <v>773</v>
      </c>
      <c r="L136" s="133" t="s">
        <v>773</v>
      </c>
      <c r="M136" s="12">
        <f t="shared" si="177"/>
        <v>0</v>
      </c>
      <c r="N136" s="12">
        <f t="shared" si="178"/>
        <v>0</v>
      </c>
      <c r="O136" s="12">
        <f t="shared" si="179"/>
        <v>0</v>
      </c>
      <c r="P136" s="12">
        <f t="shared" si="180"/>
        <v>0.31319444443943212</v>
      </c>
      <c r="Q136" s="26" t="s">
        <v>772</v>
      </c>
      <c r="R136" s="26" t="s">
        <v>772</v>
      </c>
      <c r="S136" s="26" t="s">
        <v>772</v>
      </c>
      <c r="T136" s="25" t="s">
        <v>854</v>
      </c>
      <c r="U136" s="21" t="s">
        <v>470</v>
      </c>
      <c r="V136" s="19" t="s">
        <v>849</v>
      </c>
      <c r="W136" s="139"/>
      <c r="X136" s="139"/>
    </row>
    <row r="137" spans="1:24" ht="31.5">
      <c r="A137" s="139"/>
      <c r="B137" s="139" t="str">
        <f>IF(OR(ISBLANK(C137),C137="TOTAL")," ",SUM(A$8:A137))</f>
        <v xml:space="preserve"> </v>
      </c>
      <c r="C137" s="71"/>
      <c r="D137" s="89"/>
      <c r="E137" s="72"/>
      <c r="F137" s="100"/>
      <c r="G137" s="139"/>
      <c r="H137" s="30">
        <v>43050.878472222219</v>
      </c>
      <c r="I137" s="30">
        <v>43052.330555555556</v>
      </c>
      <c r="J137" s="133" t="s">
        <v>773</v>
      </c>
      <c r="K137" s="133" t="s">
        <v>773</v>
      </c>
      <c r="L137" s="133" t="s">
        <v>773</v>
      </c>
      <c r="M137" s="12">
        <f t="shared" si="177"/>
        <v>0</v>
      </c>
      <c r="N137" s="12">
        <f t="shared" si="178"/>
        <v>0</v>
      </c>
      <c r="O137" s="12">
        <f t="shared" si="179"/>
        <v>0</v>
      </c>
      <c r="P137" s="12">
        <f t="shared" si="180"/>
        <v>1.4520833333372138</v>
      </c>
      <c r="Q137" s="26" t="s">
        <v>772</v>
      </c>
      <c r="R137" s="26" t="s">
        <v>772</v>
      </c>
      <c r="S137" s="26" t="s">
        <v>772</v>
      </c>
      <c r="T137" s="25" t="s">
        <v>855</v>
      </c>
      <c r="U137" s="21" t="s">
        <v>470</v>
      </c>
      <c r="V137" s="19" t="s">
        <v>849</v>
      </c>
      <c r="W137" s="139"/>
      <c r="X137" s="139"/>
    </row>
    <row r="138" spans="1:24" ht="31.5">
      <c r="A138" s="139"/>
      <c r="B138" s="139" t="str">
        <f>IF(OR(ISBLANK(C138),C138="TOTAL")," ",SUM(A$8:A138))</f>
        <v xml:space="preserve"> </v>
      </c>
      <c r="C138" s="71"/>
      <c r="D138" s="89"/>
      <c r="E138" s="72"/>
      <c r="F138" s="100"/>
      <c r="G138" s="139"/>
      <c r="H138" s="30">
        <v>43052.897222222222</v>
      </c>
      <c r="I138" s="30">
        <v>43053.274305555555</v>
      </c>
      <c r="J138" s="133" t="s">
        <v>773</v>
      </c>
      <c r="K138" s="133" t="s">
        <v>773</v>
      </c>
      <c r="L138" s="133" t="s">
        <v>773</v>
      </c>
      <c r="M138" s="12">
        <f t="shared" si="177"/>
        <v>0</v>
      </c>
      <c r="N138" s="12">
        <f t="shared" si="178"/>
        <v>0</v>
      </c>
      <c r="O138" s="12">
        <f t="shared" si="179"/>
        <v>0</v>
      </c>
      <c r="P138" s="12">
        <f t="shared" si="180"/>
        <v>0.37708333333284827</v>
      </c>
      <c r="Q138" s="26" t="s">
        <v>772</v>
      </c>
      <c r="R138" s="26" t="s">
        <v>772</v>
      </c>
      <c r="S138" s="26" t="s">
        <v>772</v>
      </c>
      <c r="T138" s="25" t="s">
        <v>856</v>
      </c>
      <c r="U138" s="21" t="s">
        <v>470</v>
      </c>
      <c r="V138" s="19" t="s">
        <v>531</v>
      </c>
      <c r="W138" s="139"/>
      <c r="X138" s="139"/>
    </row>
    <row r="139" spans="1:24" ht="31.5">
      <c r="A139" s="139"/>
      <c r="B139" s="139" t="str">
        <f>IF(OR(ISBLANK(C139),C139="TOTAL")," ",SUM(A$8:A139))</f>
        <v xml:space="preserve"> </v>
      </c>
      <c r="C139" s="71"/>
      <c r="D139" s="89"/>
      <c r="E139" s="72"/>
      <c r="F139" s="100"/>
      <c r="G139" s="139"/>
      <c r="H139" s="30">
        <v>43054.878472222219</v>
      </c>
      <c r="I139" s="30">
        <v>43055.258333333331</v>
      </c>
      <c r="J139" s="133" t="s">
        <v>773</v>
      </c>
      <c r="K139" s="133" t="s">
        <v>773</v>
      </c>
      <c r="L139" s="133" t="s">
        <v>773</v>
      </c>
      <c r="M139" s="12">
        <f t="shared" si="177"/>
        <v>0</v>
      </c>
      <c r="N139" s="12">
        <f t="shared" si="178"/>
        <v>0</v>
      </c>
      <c r="O139" s="12">
        <f t="shared" si="179"/>
        <v>0</v>
      </c>
      <c r="P139" s="12">
        <f t="shared" si="180"/>
        <v>0.37986111111240461</v>
      </c>
      <c r="Q139" s="26" t="s">
        <v>772</v>
      </c>
      <c r="R139" s="26" t="s">
        <v>772</v>
      </c>
      <c r="S139" s="26" t="s">
        <v>772</v>
      </c>
      <c r="T139" s="25" t="s">
        <v>823</v>
      </c>
      <c r="U139" s="21" t="s">
        <v>470</v>
      </c>
      <c r="V139" s="19" t="s">
        <v>529</v>
      </c>
      <c r="W139" s="139"/>
      <c r="X139" s="139"/>
    </row>
    <row r="140" spans="1:24" ht="31.5">
      <c r="A140" s="139"/>
      <c r="B140" s="139" t="str">
        <f>IF(OR(ISBLANK(C140),C140="TOTAL")," ",SUM(A$8:A140))</f>
        <v xml:space="preserve"> </v>
      </c>
      <c r="C140" s="71"/>
      <c r="D140" s="89"/>
      <c r="E140" s="72"/>
      <c r="F140" s="100"/>
      <c r="G140" s="139"/>
      <c r="H140" s="30">
        <v>43055.881944444445</v>
      </c>
      <c r="I140" s="30">
        <v>43056.223611111112</v>
      </c>
      <c r="J140" s="133" t="s">
        <v>773</v>
      </c>
      <c r="K140" s="133" t="s">
        <v>773</v>
      </c>
      <c r="L140" s="133" t="s">
        <v>773</v>
      </c>
      <c r="M140" s="12">
        <f t="shared" si="177"/>
        <v>0</v>
      </c>
      <c r="N140" s="12">
        <f t="shared" si="178"/>
        <v>0</v>
      </c>
      <c r="O140" s="12">
        <f t="shared" si="179"/>
        <v>0</v>
      </c>
      <c r="P140" s="12">
        <f t="shared" si="180"/>
        <v>0.34166666666715173</v>
      </c>
      <c r="Q140" s="26" t="s">
        <v>772</v>
      </c>
      <c r="R140" s="26" t="s">
        <v>772</v>
      </c>
      <c r="S140" s="26" t="s">
        <v>772</v>
      </c>
      <c r="T140" s="25" t="s">
        <v>857</v>
      </c>
      <c r="U140" s="21" t="s">
        <v>470</v>
      </c>
      <c r="V140" s="19" t="s">
        <v>622</v>
      </c>
      <c r="W140" s="139"/>
      <c r="X140" s="139"/>
    </row>
    <row r="141" spans="1:24" ht="31.5">
      <c r="A141" s="139"/>
      <c r="B141" s="139" t="str">
        <f>IF(OR(ISBLANK(C141),C141="TOTAL")," ",SUM(A$8:A141))</f>
        <v xml:space="preserve"> </v>
      </c>
      <c r="C141" s="71"/>
      <c r="D141" s="89"/>
      <c r="E141" s="72"/>
      <c r="F141" s="100"/>
      <c r="G141" s="139"/>
      <c r="H141" s="30">
        <v>43056.920138888891</v>
      </c>
      <c r="I141" s="30">
        <v>43057.226388888892</v>
      </c>
      <c r="J141" s="133" t="s">
        <v>773</v>
      </c>
      <c r="K141" s="133" t="s">
        <v>773</v>
      </c>
      <c r="L141" s="133" t="s">
        <v>773</v>
      </c>
      <c r="M141" s="12">
        <f t="shared" si="177"/>
        <v>0</v>
      </c>
      <c r="N141" s="12">
        <f t="shared" si="178"/>
        <v>0</v>
      </c>
      <c r="O141" s="12">
        <f t="shared" si="179"/>
        <v>0</v>
      </c>
      <c r="P141" s="12">
        <f t="shared" si="180"/>
        <v>0.30625000000145519</v>
      </c>
      <c r="Q141" s="26" t="s">
        <v>772</v>
      </c>
      <c r="R141" s="26" t="s">
        <v>772</v>
      </c>
      <c r="S141" s="26" t="s">
        <v>772</v>
      </c>
      <c r="T141" s="25" t="s">
        <v>827</v>
      </c>
      <c r="U141" s="21" t="s">
        <v>470</v>
      </c>
      <c r="V141" s="19" t="s">
        <v>624</v>
      </c>
      <c r="W141" s="139"/>
      <c r="X141" s="139"/>
    </row>
    <row r="142" spans="1:24" ht="31.5">
      <c r="A142" s="139"/>
      <c r="B142" s="139" t="str">
        <f>IF(OR(ISBLANK(C142),C142="TOTAL")," ",SUM(A$8:A142))</f>
        <v xml:space="preserve"> </v>
      </c>
      <c r="C142" s="71"/>
      <c r="D142" s="89"/>
      <c r="E142" s="72"/>
      <c r="F142" s="100"/>
      <c r="G142" s="139"/>
      <c r="H142" s="30">
        <v>43058.59375</v>
      </c>
      <c r="I142" s="30">
        <v>43059.265972222223</v>
      </c>
      <c r="J142" s="133" t="s">
        <v>773</v>
      </c>
      <c r="K142" s="133" t="s">
        <v>773</v>
      </c>
      <c r="L142" s="133" t="s">
        <v>773</v>
      </c>
      <c r="M142" s="12">
        <f t="shared" si="177"/>
        <v>0</v>
      </c>
      <c r="N142" s="12">
        <f t="shared" si="178"/>
        <v>0</v>
      </c>
      <c r="O142" s="12">
        <f t="shared" si="179"/>
        <v>0</v>
      </c>
      <c r="P142" s="12">
        <f t="shared" si="180"/>
        <v>0.67222222222335404</v>
      </c>
      <c r="Q142" s="26" t="s">
        <v>772</v>
      </c>
      <c r="R142" s="26" t="s">
        <v>772</v>
      </c>
      <c r="S142" s="26" t="s">
        <v>772</v>
      </c>
      <c r="T142" s="25" t="s">
        <v>858</v>
      </c>
      <c r="U142" s="21" t="s">
        <v>470</v>
      </c>
      <c r="V142" s="19" t="s">
        <v>534</v>
      </c>
      <c r="W142" s="139"/>
      <c r="X142" s="139"/>
    </row>
    <row r="143" spans="1:24" ht="31.5">
      <c r="A143" s="139"/>
      <c r="B143" s="139" t="str">
        <f>IF(OR(ISBLANK(C143),C143="TOTAL")," ",SUM(A$8:A143))</f>
        <v xml:space="preserve"> </v>
      </c>
      <c r="C143" s="71"/>
      <c r="D143" s="89"/>
      <c r="E143" s="72"/>
      <c r="F143" s="100"/>
      <c r="G143" s="139"/>
      <c r="H143" s="30">
        <v>43059.902777777781</v>
      </c>
      <c r="I143" s="30">
        <v>43060.260416666664</v>
      </c>
      <c r="J143" s="133" t="s">
        <v>773</v>
      </c>
      <c r="K143" s="133" t="s">
        <v>773</v>
      </c>
      <c r="L143" s="133" t="s">
        <v>773</v>
      </c>
      <c r="M143" s="12">
        <f t="shared" si="177"/>
        <v>0</v>
      </c>
      <c r="N143" s="12">
        <f t="shared" si="178"/>
        <v>0</v>
      </c>
      <c r="O143" s="12">
        <f t="shared" si="179"/>
        <v>0</v>
      </c>
      <c r="P143" s="12">
        <f t="shared" si="180"/>
        <v>0.35763888888322981</v>
      </c>
      <c r="Q143" s="26" t="s">
        <v>772</v>
      </c>
      <c r="R143" s="26" t="s">
        <v>772</v>
      </c>
      <c r="S143" s="26" t="s">
        <v>772</v>
      </c>
      <c r="T143" s="25" t="s">
        <v>859</v>
      </c>
      <c r="U143" s="21" t="s">
        <v>470</v>
      </c>
      <c r="V143" s="19" t="s">
        <v>849</v>
      </c>
      <c r="W143" s="139"/>
      <c r="X143" s="139"/>
    </row>
    <row r="144" spans="1:24" ht="31.5">
      <c r="A144" s="139"/>
      <c r="B144" s="139" t="str">
        <f>IF(OR(ISBLANK(C144),C144="TOTAL")," ",SUM(A$8:A144))</f>
        <v xml:space="preserve"> </v>
      </c>
      <c r="C144" s="71"/>
      <c r="D144" s="89"/>
      <c r="E144" s="72"/>
      <c r="F144" s="100"/>
      <c r="G144" s="139"/>
      <c r="H144" s="30">
        <v>43060.905555555553</v>
      </c>
      <c r="I144" s="30">
        <v>43061.297222222223</v>
      </c>
      <c r="J144" s="133" t="s">
        <v>773</v>
      </c>
      <c r="K144" s="133" t="s">
        <v>773</v>
      </c>
      <c r="L144" s="133" t="s">
        <v>773</v>
      </c>
      <c r="M144" s="12">
        <f t="shared" si="177"/>
        <v>0</v>
      </c>
      <c r="N144" s="12">
        <f t="shared" si="178"/>
        <v>0</v>
      </c>
      <c r="O144" s="12">
        <f t="shared" si="179"/>
        <v>0</v>
      </c>
      <c r="P144" s="12">
        <f t="shared" si="180"/>
        <v>0.39166666667006211</v>
      </c>
      <c r="Q144" s="26" t="s">
        <v>772</v>
      </c>
      <c r="R144" s="26" t="s">
        <v>772</v>
      </c>
      <c r="S144" s="26" t="s">
        <v>772</v>
      </c>
      <c r="T144" s="25" t="s">
        <v>860</v>
      </c>
      <c r="U144" s="21" t="s">
        <v>470</v>
      </c>
      <c r="V144" s="19" t="s">
        <v>624</v>
      </c>
      <c r="W144" s="139"/>
      <c r="X144" s="139"/>
    </row>
    <row r="145" spans="1:24" ht="31.5">
      <c r="A145" s="139"/>
      <c r="B145" s="139" t="str">
        <f>IF(OR(ISBLANK(C145),C145="TOTAL")," ",SUM(A$8:A145))</f>
        <v xml:space="preserve"> </v>
      </c>
      <c r="C145" s="71"/>
      <c r="D145" s="89"/>
      <c r="E145" s="72"/>
      <c r="F145" s="100"/>
      <c r="G145" s="139"/>
      <c r="H145" s="30">
        <v>43065.931944444441</v>
      </c>
      <c r="I145" s="30">
        <v>43066.242361111108</v>
      </c>
      <c r="J145" s="133" t="s">
        <v>773</v>
      </c>
      <c r="K145" s="133" t="s">
        <v>773</v>
      </c>
      <c r="L145" s="133" t="s">
        <v>773</v>
      </c>
      <c r="M145" s="12">
        <f t="shared" si="177"/>
        <v>0</v>
      </c>
      <c r="N145" s="12">
        <f t="shared" si="178"/>
        <v>0</v>
      </c>
      <c r="O145" s="12">
        <f t="shared" si="179"/>
        <v>0</v>
      </c>
      <c r="P145" s="12">
        <f t="shared" si="180"/>
        <v>0.31041666666715173</v>
      </c>
      <c r="Q145" s="26" t="s">
        <v>772</v>
      </c>
      <c r="R145" s="26" t="s">
        <v>772</v>
      </c>
      <c r="S145" s="26" t="s">
        <v>772</v>
      </c>
      <c r="T145" s="25" t="s">
        <v>861</v>
      </c>
      <c r="U145" s="21" t="s">
        <v>470</v>
      </c>
      <c r="V145" s="19" t="s">
        <v>849</v>
      </c>
      <c r="W145" s="139"/>
      <c r="X145" s="139"/>
    </row>
    <row r="146" spans="1:24" ht="31.5">
      <c r="A146" s="139"/>
      <c r="B146" s="139" t="str">
        <f>IF(OR(ISBLANK(C146),C146="TOTAL")," ",SUM(A$8:A146))</f>
        <v xml:space="preserve"> </v>
      </c>
      <c r="C146" s="71"/>
      <c r="D146" s="89"/>
      <c r="E146" s="72"/>
      <c r="F146" s="100"/>
      <c r="G146" s="139"/>
      <c r="H146" s="30">
        <v>43066.844444444447</v>
      </c>
      <c r="I146" s="30">
        <v>43067.256249999999</v>
      </c>
      <c r="J146" s="133" t="s">
        <v>773</v>
      </c>
      <c r="K146" s="133" t="s">
        <v>773</v>
      </c>
      <c r="L146" s="133" t="s">
        <v>773</v>
      </c>
      <c r="M146" s="12">
        <f t="shared" si="177"/>
        <v>0</v>
      </c>
      <c r="N146" s="12">
        <f t="shared" si="178"/>
        <v>0</v>
      </c>
      <c r="O146" s="12">
        <f t="shared" si="179"/>
        <v>0</v>
      </c>
      <c r="P146" s="12">
        <f t="shared" si="180"/>
        <v>0.41180555555183673</v>
      </c>
      <c r="Q146" s="26" t="s">
        <v>772</v>
      </c>
      <c r="R146" s="26" t="s">
        <v>772</v>
      </c>
      <c r="S146" s="26" t="s">
        <v>772</v>
      </c>
      <c r="T146" s="25" t="s">
        <v>862</v>
      </c>
      <c r="U146" s="21" t="s">
        <v>470</v>
      </c>
      <c r="V146" s="19" t="s">
        <v>863</v>
      </c>
      <c r="W146" s="139"/>
      <c r="X146" s="139"/>
    </row>
    <row r="147" spans="1:24" ht="31.5">
      <c r="A147" s="139"/>
      <c r="B147" s="139" t="str">
        <f>IF(OR(ISBLANK(C147),C147="TOTAL")," ",SUM(A$8:A147))</f>
        <v xml:space="preserve"> </v>
      </c>
      <c r="C147" s="71"/>
      <c r="D147" s="89"/>
      <c r="E147" s="72"/>
      <c r="F147" s="100"/>
      <c r="G147" s="139"/>
      <c r="H147" s="30">
        <v>43067.838194444441</v>
      </c>
      <c r="I147" s="30">
        <v>43068.239583333336</v>
      </c>
      <c r="J147" s="133" t="s">
        <v>773</v>
      </c>
      <c r="K147" s="133" t="s">
        <v>773</v>
      </c>
      <c r="L147" s="133" t="s">
        <v>773</v>
      </c>
      <c r="M147" s="12">
        <f t="shared" si="177"/>
        <v>0</v>
      </c>
      <c r="N147" s="12">
        <f t="shared" si="178"/>
        <v>0</v>
      </c>
      <c r="O147" s="12">
        <f t="shared" si="179"/>
        <v>0</v>
      </c>
      <c r="P147" s="12">
        <f t="shared" si="180"/>
        <v>0.40138888889487134</v>
      </c>
      <c r="Q147" s="26" t="s">
        <v>772</v>
      </c>
      <c r="R147" s="26" t="s">
        <v>772</v>
      </c>
      <c r="S147" s="26" t="s">
        <v>772</v>
      </c>
      <c r="T147" s="25" t="s">
        <v>840</v>
      </c>
      <c r="U147" s="21" t="s">
        <v>470</v>
      </c>
      <c r="V147" s="19" t="s">
        <v>864</v>
      </c>
      <c r="W147" s="139"/>
      <c r="X147" s="139"/>
    </row>
    <row r="148" spans="1:24" ht="18.75">
      <c r="A148" s="139"/>
      <c r="B148" s="139" t="str">
        <f>IF(OR(ISBLANK(C148),C148="TOTAL")," ",SUM(A$8:A148))</f>
        <v xml:space="preserve"> </v>
      </c>
      <c r="C148" s="71"/>
      <c r="D148" s="89"/>
      <c r="E148" s="72"/>
      <c r="F148" s="100"/>
      <c r="G148" s="139"/>
      <c r="H148" s="30"/>
      <c r="I148" s="30"/>
      <c r="J148" s="30"/>
      <c r="K148" s="30"/>
      <c r="L148" s="30"/>
      <c r="M148" s="138">
        <f>SUM(M131:M147)</f>
        <v>0</v>
      </c>
      <c r="N148" s="138">
        <f>SUM(N131:N147)</f>
        <v>0</v>
      </c>
      <c r="O148" s="138">
        <f>SUM(O131:O147)</f>
        <v>0</v>
      </c>
      <c r="P148" s="138">
        <f>SUM(P131:P147)</f>
        <v>7.2597222222320852</v>
      </c>
      <c r="Q148" s="138"/>
      <c r="R148" s="138"/>
      <c r="S148" s="138"/>
      <c r="T148" s="25"/>
      <c r="U148" s="21"/>
      <c r="V148" s="19"/>
      <c r="W148" s="139"/>
      <c r="X148" s="53">
        <v>100</v>
      </c>
    </row>
    <row r="149" spans="1:24" ht="18.75">
      <c r="A149" s="139">
        <v>1</v>
      </c>
      <c r="B149" s="139">
        <f>IF(OR(ISBLANK(C149),C149="TOTAL")," ",SUM(A$8:A149))</f>
        <v>47</v>
      </c>
      <c r="C149" s="71" t="s">
        <v>309</v>
      </c>
      <c r="D149" s="89" t="s">
        <v>308</v>
      </c>
      <c r="E149" s="72">
        <v>94.99</v>
      </c>
      <c r="F149" s="100" t="s">
        <v>0</v>
      </c>
      <c r="G149" s="139"/>
      <c r="H149" s="139"/>
      <c r="I149" s="139"/>
      <c r="J149" s="133" t="s">
        <v>773</v>
      </c>
      <c r="K149" s="133" t="s">
        <v>773</v>
      </c>
      <c r="L149" s="133" t="s">
        <v>773</v>
      </c>
      <c r="M149" s="12">
        <f>IF(RIGHT(U149)="T",(+I149-H149),0)</f>
        <v>0</v>
      </c>
      <c r="N149" s="12">
        <f>IF(RIGHT(U149)="U",(+I149-H149),0)</f>
        <v>0</v>
      </c>
      <c r="O149" s="12">
        <f>IF(RIGHT(U149)="C",(+I149-H149),0)</f>
        <v>0</v>
      </c>
      <c r="P149" s="12">
        <f>IF(RIGHT(U149)="D",(+I149-H149),0)</f>
        <v>0</v>
      </c>
      <c r="Q149" s="26" t="s">
        <v>772</v>
      </c>
      <c r="R149" s="26" t="s">
        <v>772</v>
      </c>
      <c r="S149" s="26" t="s">
        <v>772</v>
      </c>
      <c r="T149" s="139"/>
      <c r="U149" s="139"/>
      <c r="V149" s="139"/>
      <c r="W149" s="139"/>
      <c r="X149" s="139"/>
    </row>
    <row r="150" spans="1:24" ht="18.75">
      <c r="A150" s="139"/>
      <c r="B150" s="139" t="str">
        <f>IF(OR(ISBLANK(C150),C150="TOTAL")," ",SUM(A$8:A150))</f>
        <v xml:space="preserve"> </v>
      </c>
      <c r="C150" s="71"/>
      <c r="D150" s="89"/>
      <c r="E150" s="72"/>
      <c r="F150" s="100"/>
      <c r="G150" s="139"/>
      <c r="H150" s="139"/>
      <c r="I150" s="139"/>
      <c r="J150" s="139"/>
      <c r="K150" s="139"/>
      <c r="L150" s="139"/>
      <c r="M150" s="138">
        <f>SUM(M149)</f>
        <v>0</v>
      </c>
      <c r="N150" s="138">
        <f>SUM(N149)</f>
        <v>0</v>
      </c>
      <c r="O150" s="138">
        <f>SUM(O149)</f>
        <v>0</v>
      </c>
      <c r="P150" s="138">
        <f>SUM(P149)</f>
        <v>0</v>
      </c>
      <c r="Q150" s="139"/>
      <c r="R150" s="139"/>
      <c r="S150" s="139"/>
      <c r="T150" s="139"/>
      <c r="U150" s="139"/>
      <c r="V150" s="139"/>
      <c r="W150" s="139"/>
      <c r="X150" s="53">
        <v>100</v>
      </c>
    </row>
    <row r="151" spans="1:24" ht="31.5">
      <c r="A151" s="139">
        <v>1</v>
      </c>
      <c r="B151" s="139">
        <f>IF(OR(ISBLANK(C151),C151="TOTAL")," ",SUM(A$8:A151))</f>
        <v>48</v>
      </c>
      <c r="C151" s="71" t="s">
        <v>307</v>
      </c>
      <c r="D151" s="89" t="s">
        <v>306</v>
      </c>
      <c r="E151" s="72">
        <v>94.99</v>
      </c>
      <c r="F151" s="100" t="s">
        <v>0</v>
      </c>
      <c r="G151" s="139"/>
      <c r="H151" s="30">
        <v>43054.048611111109</v>
      </c>
      <c r="I151" s="30">
        <v>43054.088194444441</v>
      </c>
      <c r="J151" s="133" t="s">
        <v>773</v>
      </c>
      <c r="K151" s="133" t="s">
        <v>773</v>
      </c>
      <c r="L151" s="133" t="s">
        <v>773</v>
      </c>
      <c r="M151" s="12">
        <f>IF(RIGHT(U151)="T",(+I151-H151),0)</f>
        <v>0</v>
      </c>
      <c r="N151" s="12">
        <f>IF(RIGHT(U151)="U",(+I151-H151),0)</f>
        <v>3.9583333331393078E-2</v>
      </c>
      <c r="O151" s="12">
        <f>IF(RIGHT(U151)="C",(+I151-H151),0)</f>
        <v>0</v>
      </c>
      <c r="P151" s="12">
        <f>IF(RIGHT(U151)="D",(+I151-H151),0)</f>
        <v>0</v>
      </c>
      <c r="Q151" s="26" t="s">
        <v>772</v>
      </c>
      <c r="R151" s="26" t="s">
        <v>772</v>
      </c>
      <c r="S151" s="26" t="s">
        <v>772</v>
      </c>
      <c r="T151" s="25" t="s">
        <v>865</v>
      </c>
      <c r="U151" s="21" t="s">
        <v>444</v>
      </c>
      <c r="V151" s="19" t="s">
        <v>866</v>
      </c>
      <c r="W151" s="139"/>
      <c r="X151" s="139"/>
    </row>
    <row r="152" spans="1:24" ht="18.75">
      <c r="A152" s="139"/>
      <c r="B152" s="139" t="str">
        <f>IF(OR(ISBLANK(C152),C152="TOTAL")," ",SUM(A$8:A152))</f>
        <v xml:space="preserve"> </v>
      </c>
      <c r="C152" s="71"/>
      <c r="D152" s="89"/>
      <c r="E152" s="72"/>
      <c r="F152" s="100"/>
      <c r="G152" s="139"/>
      <c r="H152" s="30"/>
      <c r="I152" s="30"/>
      <c r="J152" s="30"/>
      <c r="K152" s="30"/>
      <c r="L152" s="30"/>
      <c r="M152" s="138">
        <f>SUM(M151)</f>
        <v>0</v>
      </c>
      <c r="N152" s="138">
        <f>SUM(N151)</f>
        <v>3.9583333331393078E-2</v>
      </c>
      <c r="O152" s="138">
        <f>SUM(O151)</f>
        <v>0</v>
      </c>
      <c r="P152" s="138">
        <f>SUM(P151)</f>
        <v>0</v>
      </c>
      <c r="Q152" s="138"/>
      <c r="R152" s="138"/>
      <c r="S152" s="138"/>
      <c r="T152" s="25"/>
      <c r="U152" s="21"/>
      <c r="V152" s="19"/>
      <c r="W152" s="139"/>
      <c r="X152" s="53">
        <v>100</v>
      </c>
    </row>
    <row r="153" spans="1:24" ht="31.5">
      <c r="A153" s="139">
        <v>1</v>
      </c>
      <c r="B153" s="139">
        <f>IF(OR(ISBLANK(C153),C153="TOTAL")," ",SUM(A$8:A153))</f>
        <v>49</v>
      </c>
      <c r="C153" s="71" t="s">
        <v>305</v>
      </c>
      <c r="D153" s="89" t="s">
        <v>304</v>
      </c>
      <c r="E153" s="72">
        <v>275.38</v>
      </c>
      <c r="F153" s="100" t="s">
        <v>0</v>
      </c>
      <c r="G153" s="139"/>
      <c r="H153" s="30">
        <v>43053.379166666666</v>
      </c>
      <c r="I153" s="30">
        <v>43053.834027777775</v>
      </c>
      <c r="J153" s="133" t="s">
        <v>773</v>
      </c>
      <c r="K153" s="133" t="s">
        <v>773</v>
      </c>
      <c r="L153" s="133" t="s">
        <v>773</v>
      </c>
      <c r="M153" s="12">
        <f>IF(RIGHT(U153)="T",(+I153-H153),0)</f>
        <v>0</v>
      </c>
      <c r="N153" s="12">
        <f>IF(RIGHT(U153)="U",(+I153-H153),0)</f>
        <v>0</v>
      </c>
      <c r="O153" s="12">
        <f>IF(RIGHT(U153)="C",(+I153-H153),0)</f>
        <v>0</v>
      </c>
      <c r="P153" s="12">
        <f>IF(RIGHT(U153)="D",(+I153-H153),0)</f>
        <v>0.45486111110949423</v>
      </c>
      <c r="Q153" s="26" t="s">
        <v>772</v>
      </c>
      <c r="R153" s="26" t="s">
        <v>772</v>
      </c>
      <c r="S153" s="26" t="s">
        <v>772</v>
      </c>
      <c r="T153" s="25" t="s">
        <v>867</v>
      </c>
      <c r="U153" s="21" t="s">
        <v>516</v>
      </c>
      <c r="V153" s="19" t="s">
        <v>868</v>
      </c>
      <c r="W153" s="139"/>
      <c r="X153" s="139"/>
    </row>
    <row r="154" spans="1:24" ht="31.5">
      <c r="A154" s="139"/>
      <c r="B154" s="139" t="str">
        <f>IF(OR(ISBLANK(C154),C154="TOTAL")," ",SUM(A$8:A154))</f>
        <v xml:space="preserve"> </v>
      </c>
      <c r="C154" s="71"/>
      <c r="D154" s="89"/>
      <c r="E154" s="72"/>
      <c r="F154" s="100"/>
      <c r="G154" s="139"/>
      <c r="H154" s="30">
        <v>43054.050694444442</v>
      </c>
      <c r="I154" s="30">
        <v>43054.254166666666</v>
      </c>
      <c r="J154" s="133" t="s">
        <v>773</v>
      </c>
      <c r="K154" s="133" t="s">
        <v>773</v>
      </c>
      <c r="L154" s="133" t="s">
        <v>773</v>
      </c>
      <c r="M154" s="12">
        <f>IF(RIGHT(U154)="T",(+I154-H154),0)</f>
        <v>0</v>
      </c>
      <c r="N154" s="12">
        <f>IF(RIGHT(U154)="U",(+I154-H154),0)</f>
        <v>0</v>
      </c>
      <c r="O154" s="12">
        <f>IF(RIGHT(U154)="C",(+I154-H154),0)</f>
        <v>0</v>
      </c>
      <c r="P154" s="12">
        <f>IF(RIGHT(U154)="D",(+I154-H154),0)</f>
        <v>0.20347222222335404</v>
      </c>
      <c r="Q154" s="26" t="s">
        <v>772</v>
      </c>
      <c r="R154" s="26" t="s">
        <v>772</v>
      </c>
      <c r="S154" s="26" t="s">
        <v>772</v>
      </c>
      <c r="T154" s="25" t="s">
        <v>869</v>
      </c>
      <c r="U154" s="21" t="s">
        <v>470</v>
      </c>
      <c r="V154" s="19" t="s">
        <v>870</v>
      </c>
      <c r="W154" s="139"/>
      <c r="X154" s="139"/>
    </row>
    <row r="155" spans="1:24" ht="31.5">
      <c r="A155" s="139"/>
      <c r="B155" s="139" t="str">
        <f>IF(OR(ISBLANK(C155),C155="TOTAL")," ",SUM(A$8:A155))</f>
        <v xml:space="preserve"> </v>
      </c>
      <c r="C155" s="71"/>
      <c r="D155" s="89"/>
      <c r="E155" s="72"/>
      <c r="F155" s="100"/>
      <c r="G155" s="139"/>
      <c r="H155" s="30">
        <v>43062.520138888889</v>
      </c>
      <c r="I155" s="30">
        <v>43062.67291666667</v>
      </c>
      <c r="J155" s="133" t="s">
        <v>773</v>
      </c>
      <c r="K155" s="133" t="s">
        <v>773</v>
      </c>
      <c r="L155" s="133" t="s">
        <v>773</v>
      </c>
      <c r="M155" s="12">
        <f>IF(RIGHT(U155)="T",(+I155-H155),0)</f>
        <v>0</v>
      </c>
      <c r="N155" s="12">
        <f>IF(RIGHT(U155)="U",(+I155-H155),0)</f>
        <v>0</v>
      </c>
      <c r="O155" s="12">
        <f>IF(RIGHT(U155)="C",(+I155-H155),0)</f>
        <v>0</v>
      </c>
      <c r="P155" s="12">
        <f>IF(RIGHT(U155)="D",(+I155-H155),0)</f>
        <v>0.15277777778101154</v>
      </c>
      <c r="Q155" s="26" t="s">
        <v>772</v>
      </c>
      <c r="R155" s="26" t="s">
        <v>772</v>
      </c>
      <c r="S155" s="26" t="s">
        <v>772</v>
      </c>
      <c r="T155" s="25" t="s">
        <v>871</v>
      </c>
      <c r="U155" s="21" t="s">
        <v>516</v>
      </c>
      <c r="V155" s="19" t="s">
        <v>868</v>
      </c>
      <c r="W155" s="139"/>
      <c r="X155" s="139"/>
    </row>
    <row r="156" spans="1:24" ht="18.75">
      <c r="A156" s="139"/>
      <c r="B156" s="139" t="str">
        <f>IF(OR(ISBLANK(C156),C156="TOTAL")," ",SUM(A$8:A156))</f>
        <v xml:space="preserve"> </v>
      </c>
      <c r="C156" s="71"/>
      <c r="D156" s="89"/>
      <c r="E156" s="72"/>
      <c r="F156" s="100"/>
      <c r="G156" s="139"/>
      <c r="H156" s="30"/>
      <c r="I156" s="30"/>
      <c r="J156" s="30"/>
      <c r="K156" s="30"/>
      <c r="L156" s="30"/>
      <c r="M156" s="138">
        <f>SUM(M153:M155)</f>
        <v>0</v>
      </c>
      <c r="N156" s="138">
        <f>SUM(N153:N155)</f>
        <v>0</v>
      </c>
      <c r="O156" s="138">
        <f>SUM(O153:O155)</f>
        <v>0</v>
      </c>
      <c r="P156" s="138">
        <f>SUM(P153:P155)</f>
        <v>0.81111111111385981</v>
      </c>
      <c r="Q156" s="138"/>
      <c r="R156" s="138"/>
      <c r="S156" s="138"/>
      <c r="T156" s="25"/>
      <c r="U156" s="21"/>
      <c r="V156" s="19"/>
      <c r="W156" s="139"/>
      <c r="X156" s="53">
        <v>100</v>
      </c>
    </row>
    <row r="157" spans="1:24" ht="31.5">
      <c r="A157" s="139">
        <v>1</v>
      </c>
      <c r="B157" s="139">
        <f>IF(OR(ISBLANK(C157),C157="TOTAL")," ",SUM(A$8:A157))</f>
        <v>50</v>
      </c>
      <c r="C157" s="71" t="s">
        <v>303</v>
      </c>
      <c r="D157" s="89" t="s">
        <v>302</v>
      </c>
      <c r="E157" s="72">
        <v>287.12</v>
      </c>
      <c r="F157" s="100" t="s">
        <v>0</v>
      </c>
      <c r="G157" s="139"/>
      <c r="H157" s="30">
        <v>43055.439583333333</v>
      </c>
      <c r="I157" s="30">
        <v>43055.81527777778</v>
      </c>
      <c r="J157" s="133" t="s">
        <v>773</v>
      </c>
      <c r="K157" s="133" t="s">
        <v>773</v>
      </c>
      <c r="L157" s="133" t="s">
        <v>773</v>
      </c>
      <c r="M157" s="12">
        <f>IF(RIGHT(U157)="T",(+I157-H157),0)</f>
        <v>0</v>
      </c>
      <c r="N157" s="12">
        <f>IF(RIGHT(U157)="U",(+I157-H157),0)</f>
        <v>0</v>
      </c>
      <c r="O157" s="12">
        <f>IF(RIGHT(U157)="C",(+I157-H157),0)</f>
        <v>0</v>
      </c>
      <c r="P157" s="12">
        <f>IF(RIGHT(U157)="D",(+I157-H157),0)</f>
        <v>0.37569444444670808</v>
      </c>
      <c r="Q157" s="26" t="s">
        <v>772</v>
      </c>
      <c r="R157" s="26" t="s">
        <v>772</v>
      </c>
      <c r="S157" s="26" t="s">
        <v>772</v>
      </c>
      <c r="T157" s="25" t="s">
        <v>872</v>
      </c>
      <c r="U157" s="21" t="s">
        <v>516</v>
      </c>
      <c r="V157" s="19" t="s">
        <v>868</v>
      </c>
      <c r="W157" s="139"/>
      <c r="X157" s="139"/>
    </row>
    <row r="158" spans="1:24" ht="18.75">
      <c r="A158" s="139"/>
      <c r="B158" s="139" t="str">
        <f>IF(OR(ISBLANK(C158),C158="TOTAL")," ",SUM(A$8:A158))</f>
        <v xml:space="preserve"> </v>
      </c>
      <c r="C158" s="71"/>
      <c r="D158" s="89"/>
      <c r="E158" s="72"/>
      <c r="F158" s="100"/>
      <c r="G158" s="139"/>
      <c r="H158" s="30"/>
      <c r="I158" s="30"/>
      <c r="J158" s="30"/>
      <c r="K158" s="30"/>
      <c r="L158" s="30"/>
      <c r="M158" s="138">
        <f>SUM(M157)</f>
        <v>0</v>
      </c>
      <c r="N158" s="138">
        <f>SUM(N157)</f>
        <v>0</v>
      </c>
      <c r="O158" s="138">
        <f>SUM(O157)</f>
        <v>0</v>
      </c>
      <c r="P158" s="138">
        <f>SUM(P157)</f>
        <v>0.37569444444670808</v>
      </c>
      <c r="Q158" s="138"/>
      <c r="R158" s="138"/>
      <c r="S158" s="138"/>
      <c r="T158" s="25"/>
      <c r="U158" s="21"/>
      <c r="V158" s="19"/>
      <c r="W158" s="139"/>
      <c r="X158" s="53">
        <v>100</v>
      </c>
    </row>
    <row r="159" spans="1:24" ht="18.75">
      <c r="A159" s="139">
        <v>1</v>
      </c>
      <c r="B159" s="139">
        <f>IF(OR(ISBLANK(C159),C159="TOTAL")," ",SUM(A$8:A159))</f>
        <v>51</v>
      </c>
      <c r="C159" s="71" t="s">
        <v>301</v>
      </c>
      <c r="D159" s="89" t="s">
        <v>300</v>
      </c>
      <c r="E159" s="72">
        <v>84.77</v>
      </c>
      <c r="F159" s="100" t="s">
        <v>0</v>
      </c>
      <c r="G159" s="139"/>
      <c r="H159" s="139"/>
      <c r="I159" s="139"/>
      <c r="J159" s="133" t="s">
        <v>773</v>
      </c>
      <c r="K159" s="133" t="s">
        <v>773</v>
      </c>
      <c r="L159" s="133" t="s">
        <v>773</v>
      </c>
      <c r="M159" s="12">
        <f t="shared" ref="M159" si="181">IF(RIGHT(U159)="T",(+I159-H159),0)</f>
        <v>0</v>
      </c>
      <c r="N159" s="12">
        <f t="shared" ref="N159" si="182">IF(RIGHT(U159)="U",(+I159-H159),0)</f>
        <v>0</v>
      </c>
      <c r="O159" s="12">
        <f t="shared" ref="O159" si="183">IF(RIGHT(U159)="C",(+I159-H159),0)</f>
        <v>0</v>
      </c>
      <c r="P159" s="12">
        <f t="shared" ref="P159" si="184">IF(RIGHT(U159)="D",(+I159-H159),0)</f>
        <v>0</v>
      </c>
      <c r="Q159" s="26" t="s">
        <v>772</v>
      </c>
      <c r="R159" s="26" t="s">
        <v>772</v>
      </c>
      <c r="S159" s="26" t="s">
        <v>772</v>
      </c>
      <c r="T159" s="139"/>
      <c r="U159" s="139"/>
      <c r="V159" s="139"/>
      <c r="W159" s="139"/>
      <c r="X159" s="139"/>
    </row>
    <row r="160" spans="1:24" ht="18.75">
      <c r="A160" s="139"/>
      <c r="B160" s="139" t="str">
        <f>IF(OR(ISBLANK(C160),C160="TOTAL")," ",SUM(A$8:A160))</f>
        <v xml:space="preserve"> </v>
      </c>
      <c r="C160" s="71"/>
      <c r="D160" s="89"/>
      <c r="E160" s="72"/>
      <c r="F160" s="100"/>
      <c r="G160" s="139"/>
      <c r="H160" s="139"/>
      <c r="I160" s="139"/>
      <c r="J160" s="139"/>
      <c r="K160" s="139"/>
      <c r="L160" s="139"/>
      <c r="M160" s="138">
        <f t="shared" ref="M160" si="185">SUM(M159)</f>
        <v>0</v>
      </c>
      <c r="N160" s="138">
        <f t="shared" ref="N160:P160" si="186">SUM(N159)</f>
        <v>0</v>
      </c>
      <c r="O160" s="138">
        <f t="shared" si="186"/>
        <v>0</v>
      </c>
      <c r="P160" s="138">
        <f t="shared" si="186"/>
        <v>0</v>
      </c>
      <c r="Q160" s="139"/>
      <c r="R160" s="139"/>
      <c r="S160" s="139"/>
      <c r="T160" s="139"/>
      <c r="U160" s="139"/>
      <c r="V160" s="139"/>
      <c r="W160" s="139"/>
      <c r="X160" s="53">
        <v>100</v>
      </c>
    </row>
    <row r="161" spans="1:24" ht="18.75">
      <c r="A161" s="139">
        <v>1</v>
      </c>
      <c r="B161" s="139">
        <f>IF(OR(ISBLANK(C161),C161="TOTAL")," ",SUM(A$8:A161))</f>
        <v>52</v>
      </c>
      <c r="C161" s="71" t="s">
        <v>299</v>
      </c>
      <c r="D161" s="89" t="s">
        <v>298</v>
      </c>
      <c r="E161" s="72">
        <v>35.734999999999999</v>
      </c>
      <c r="F161" s="100" t="s">
        <v>0</v>
      </c>
      <c r="G161" s="139"/>
      <c r="H161" s="139"/>
      <c r="I161" s="139"/>
      <c r="J161" s="133" t="s">
        <v>773</v>
      </c>
      <c r="K161" s="133" t="s">
        <v>773</v>
      </c>
      <c r="L161" s="133" t="s">
        <v>773</v>
      </c>
      <c r="M161" s="12">
        <f t="shared" ref="M161" si="187">IF(RIGHT(U161)="T",(+I161-H161),0)</f>
        <v>0</v>
      </c>
      <c r="N161" s="12">
        <f t="shared" ref="N161" si="188">IF(RIGHT(U161)="U",(+I161-H161),0)</f>
        <v>0</v>
      </c>
      <c r="O161" s="12">
        <f t="shared" ref="O161" si="189">IF(RIGHT(U161)="C",(+I161-H161),0)</f>
        <v>0</v>
      </c>
      <c r="P161" s="12">
        <f t="shared" ref="P161" si="190">IF(RIGHT(U161)="D",(+I161-H161),0)</f>
        <v>0</v>
      </c>
      <c r="Q161" s="26" t="s">
        <v>772</v>
      </c>
      <c r="R161" s="26" t="s">
        <v>772</v>
      </c>
      <c r="S161" s="26" t="s">
        <v>772</v>
      </c>
      <c r="T161" s="139"/>
      <c r="U161" s="139"/>
      <c r="V161" s="139"/>
      <c r="W161" s="139"/>
      <c r="X161" s="139"/>
    </row>
    <row r="162" spans="1:24" ht="18.75">
      <c r="A162" s="139"/>
      <c r="B162" s="139" t="str">
        <f>IF(OR(ISBLANK(C162),C162="TOTAL")," ",SUM(A$8:A162))</f>
        <v xml:space="preserve"> </v>
      </c>
      <c r="C162" s="71"/>
      <c r="D162" s="89"/>
      <c r="E162" s="72"/>
      <c r="F162" s="100"/>
      <c r="G162" s="139"/>
      <c r="H162" s="139"/>
      <c r="I162" s="139"/>
      <c r="J162" s="139"/>
      <c r="K162" s="139"/>
      <c r="L162" s="139"/>
      <c r="M162" s="138">
        <f t="shared" ref="M162:P162" si="191">SUM(M161)</f>
        <v>0</v>
      </c>
      <c r="N162" s="138">
        <f t="shared" si="191"/>
        <v>0</v>
      </c>
      <c r="O162" s="138">
        <f t="shared" si="191"/>
        <v>0</v>
      </c>
      <c r="P162" s="138">
        <f t="shared" si="191"/>
        <v>0</v>
      </c>
      <c r="Q162" s="139"/>
      <c r="R162" s="139"/>
      <c r="S162" s="139"/>
      <c r="T162" s="139"/>
      <c r="U162" s="139"/>
      <c r="V162" s="139"/>
      <c r="W162" s="139"/>
      <c r="X162" s="53">
        <v>100</v>
      </c>
    </row>
    <row r="163" spans="1:24" ht="31.5">
      <c r="A163" s="139">
        <v>1</v>
      </c>
      <c r="B163" s="139">
        <f>IF(OR(ISBLANK(C163),C163="TOTAL")," ",SUM(A$8:A163))</f>
        <v>53</v>
      </c>
      <c r="C163" s="71" t="s">
        <v>297</v>
      </c>
      <c r="D163" s="89" t="s">
        <v>296</v>
      </c>
      <c r="E163" s="73">
        <v>93.78</v>
      </c>
      <c r="F163" s="100" t="s">
        <v>0</v>
      </c>
      <c r="G163" s="139"/>
      <c r="H163" s="30">
        <v>43041.916666666664</v>
      </c>
      <c r="I163" s="30">
        <v>43042.226388888892</v>
      </c>
      <c r="J163" s="133" t="s">
        <v>773</v>
      </c>
      <c r="K163" s="133" t="s">
        <v>773</v>
      </c>
      <c r="L163" s="133" t="s">
        <v>773</v>
      </c>
      <c r="M163" s="12">
        <f t="shared" ref="M163:M171" si="192">IF(RIGHT(U163)="T",(+I163-H163),0)</f>
        <v>0</v>
      </c>
      <c r="N163" s="12">
        <f t="shared" ref="N163:N171" si="193">IF(RIGHT(U163)="U",(+I163-H163),0)</f>
        <v>0</v>
      </c>
      <c r="O163" s="12">
        <f t="shared" ref="O163:O171" si="194">IF(RIGHT(U163)="C",(+I163-H163),0)</f>
        <v>0</v>
      </c>
      <c r="P163" s="12">
        <f t="shared" ref="P163:P171" si="195">IF(RIGHT(U163)="D",(+I163-H163),0)</f>
        <v>0.30972222222771961</v>
      </c>
      <c r="Q163" s="26" t="s">
        <v>772</v>
      </c>
      <c r="R163" s="26" t="s">
        <v>772</v>
      </c>
      <c r="S163" s="26" t="s">
        <v>772</v>
      </c>
      <c r="T163" s="25" t="s">
        <v>873</v>
      </c>
      <c r="U163" s="21" t="s">
        <v>470</v>
      </c>
      <c r="V163" s="19" t="s">
        <v>849</v>
      </c>
      <c r="W163" s="139"/>
      <c r="X163" s="139"/>
    </row>
    <row r="164" spans="1:24" ht="31.5">
      <c r="A164" s="139"/>
      <c r="B164" s="139" t="str">
        <f>IF(OR(ISBLANK(C164),C164="TOTAL")," ",SUM(A$8:A164))</f>
        <v xml:space="preserve"> </v>
      </c>
      <c r="C164" s="71"/>
      <c r="D164" s="89"/>
      <c r="E164" s="73"/>
      <c r="F164" s="100"/>
      <c r="G164" s="139"/>
      <c r="H164" s="30">
        <v>43047.167361111111</v>
      </c>
      <c r="I164" s="30">
        <v>43047.284722222219</v>
      </c>
      <c r="J164" s="133" t="s">
        <v>773</v>
      </c>
      <c r="K164" s="133" t="s">
        <v>773</v>
      </c>
      <c r="L164" s="133" t="s">
        <v>773</v>
      </c>
      <c r="M164" s="12">
        <f t="shared" si="192"/>
        <v>0</v>
      </c>
      <c r="N164" s="12">
        <f t="shared" si="193"/>
        <v>0</v>
      </c>
      <c r="O164" s="12">
        <f t="shared" si="194"/>
        <v>0</v>
      </c>
      <c r="P164" s="12">
        <f t="shared" si="195"/>
        <v>0.11736111110803904</v>
      </c>
      <c r="Q164" s="26" t="s">
        <v>772</v>
      </c>
      <c r="R164" s="26" t="s">
        <v>772</v>
      </c>
      <c r="S164" s="26" t="s">
        <v>772</v>
      </c>
      <c r="T164" s="25" t="s">
        <v>874</v>
      </c>
      <c r="U164" s="21" t="s">
        <v>470</v>
      </c>
      <c r="V164" s="19" t="s">
        <v>875</v>
      </c>
      <c r="W164" s="139"/>
      <c r="X164" s="139"/>
    </row>
    <row r="165" spans="1:24" ht="31.5">
      <c r="A165" s="139"/>
      <c r="B165" s="139" t="str">
        <f>IF(OR(ISBLANK(C165),C165="TOTAL")," ",SUM(A$8:A165))</f>
        <v xml:space="preserve"> </v>
      </c>
      <c r="C165" s="71"/>
      <c r="D165" s="89"/>
      <c r="E165" s="73"/>
      <c r="F165" s="100"/>
      <c r="G165" s="139"/>
      <c r="H165" s="30">
        <v>43053.88958333333</v>
      </c>
      <c r="I165" s="30">
        <v>43054.262499999997</v>
      </c>
      <c r="J165" s="133" t="s">
        <v>773</v>
      </c>
      <c r="K165" s="133" t="s">
        <v>773</v>
      </c>
      <c r="L165" s="133" t="s">
        <v>773</v>
      </c>
      <c r="M165" s="12">
        <f t="shared" si="192"/>
        <v>0</v>
      </c>
      <c r="N165" s="12">
        <f t="shared" si="193"/>
        <v>0</v>
      </c>
      <c r="O165" s="12">
        <f t="shared" si="194"/>
        <v>0</v>
      </c>
      <c r="P165" s="12">
        <f t="shared" si="195"/>
        <v>0.37291666666715173</v>
      </c>
      <c r="Q165" s="26" t="s">
        <v>772</v>
      </c>
      <c r="R165" s="26" t="s">
        <v>772</v>
      </c>
      <c r="S165" s="26" t="s">
        <v>772</v>
      </c>
      <c r="T165" s="25" t="s">
        <v>876</v>
      </c>
      <c r="U165" s="21" t="s">
        <v>470</v>
      </c>
      <c r="V165" s="19" t="s">
        <v>531</v>
      </c>
      <c r="W165" s="139"/>
      <c r="X165" s="139"/>
    </row>
    <row r="166" spans="1:24" ht="31.5">
      <c r="A166" s="139"/>
      <c r="B166" s="139" t="str">
        <f>IF(OR(ISBLANK(C166),C166="TOTAL")," ",SUM(A$8:A166))</f>
        <v xml:space="preserve"> </v>
      </c>
      <c r="C166" s="71"/>
      <c r="D166" s="89"/>
      <c r="E166" s="73"/>
      <c r="F166" s="100"/>
      <c r="G166" s="139"/>
      <c r="H166" s="30">
        <v>43057.85833333333</v>
      </c>
      <c r="I166" s="30">
        <v>43058.23541666667</v>
      </c>
      <c r="J166" s="133" t="s">
        <v>773</v>
      </c>
      <c r="K166" s="133" t="s">
        <v>773</v>
      </c>
      <c r="L166" s="133" t="s">
        <v>773</v>
      </c>
      <c r="M166" s="12">
        <f t="shared" si="192"/>
        <v>0</v>
      </c>
      <c r="N166" s="12">
        <f t="shared" si="193"/>
        <v>0</v>
      </c>
      <c r="O166" s="12">
        <f t="shared" si="194"/>
        <v>0</v>
      </c>
      <c r="P166" s="12">
        <f t="shared" si="195"/>
        <v>0.37708333334012423</v>
      </c>
      <c r="Q166" s="26" t="s">
        <v>772</v>
      </c>
      <c r="R166" s="26" t="s">
        <v>772</v>
      </c>
      <c r="S166" s="26" t="s">
        <v>772</v>
      </c>
      <c r="T166" s="25" t="s">
        <v>829</v>
      </c>
      <c r="U166" s="21" t="s">
        <v>470</v>
      </c>
      <c r="V166" s="19" t="s">
        <v>877</v>
      </c>
      <c r="W166" s="139"/>
      <c r="X166" s="139"/>
    </row>
    <row r="167" spans="1:24" ht="31.5">
      <c r="A167" s="139"/>
      <c r="B167" s="139" t="str">
        <f>IF(OR(ISBLANK(C167),C167="TOTAL")," ",SUM(A$8:A167))</f>
        <v xml:space="preserve"> </v>
      </c>
      <c r="C167" s="71"/>
      <c r="D167" s="89"/>
      <c r="E167" s="73"/>
      <c r="F167" s="100"/>
      <c r="G167" s="139"/>
      <c r="H167" s="30">
        <v>43061.920138888891</v>
      </c>
      <c r="I167" s="30">
        <v>43062.324999999997</v>
      </c>
      <c r="J167" s="133" t="s">
        <v>773</v>
      </c>
      <c r="K167" s="133" t="s">
        <v>773</v>
      </c>
      <c r="L167" s="133" t="s">
        <v>773</v>
      </c>
      <c r="M167" s="12">
        <f t="shared" si="192"/>
        <v>0</v>
      </c>
      <c r="N167" s="12">
        <f t="shared" si="193"/>
        <v>0</v>
      </c>
      <c r="O167" s="12">
        <f t="shared" si="194"/>
        <v>0</v>
      </c>
      <c r="P167" s="12">
        <f t="shared" si="195"/>
        <v>0.40486111110658385</v>
      </c>
      <c r="Q167" s="26" t="s">
        <v>772</v>
      </c>
      <c r="R167" s="26" t="s">
        <v>772</v>
      </c>
      <c r="S167" s="26" t="s">
        <v>772</v>
      </c>
      <c r="T167" s="25" t="s">
        <v>835</v>
      </c>
      <c r="U167" s="21" t="s">
        <v>470</v>
      </c>
      <c r="V167" s="19" t="s">
        <v>875</v>
      </c>
      <c r="W167" s="139"/>
      <c r="X167" s="139"/>
    </row>
    <row r="168" spans="1:24" ht="31.5">
      <c r="A168" s="139"/>
      <c r="B168" s="139" t="str">
        <f>IF(OR(ISBLANK(C168),C168="TOTAL")," ",SUM(A$8:A168))</f>
        <v xml:space="preserve"> </v>
      </c>
      <c r="C168" s="71"/>
      <c r="D168" s="89"/>
      <c r="E168" s="73"/>
      <c r="F168" s="100"/>
      <c r="G168" s="139"/>
      <c r="H168" s="30">
        <v>43062.847222222219</v>
      </c>
      <c r="I168" s="30">
        <v>43063.225694444445</v>
      </c>
      <c r="J168" s="133" t="s">
        <v>773</v>
      </c>
      <c r="K168" s="133" t="s">
        <v>773</v>
      </c>
      <c r="L168" s="133" t="s">
        <v>773</v>
      </c>
      <c r="M168" s="12">
        <f t="shared" si="192"/>
        <v>0</v>
      </c>
      <c r="N168" s="12">
        <f t="shared" si="193"/>
        <v>0</v>
      </c>
      <c r="O168" s="12">
        <f t="shared" si="194"/>
        <v>0</v>
      </c>
      <c r="P168" s="12">
        <f t="shared" si="195"/>
        <v>0.37847222222626442</v>
      </c>
      <c r="Q168" s="26" t="s">
        <v>772</v>
      </c>
      <c r="R168" s="26" t="s">
        <v>772</v>
      </c>
      <c r="S168" s="26" t="s">
        <v>772</v>
      </c>
      <c r="T168" s="25" t="s">
        <v>836</v>
      </c>
      <c r="U168" s="21" t="s">
        <v>470</v>
      </c>
      <c r="V168" s="19" t="s">
        <v>531</v>
      </c>
      <c r="W168" s="139"/>
      <c r="X168" s="139"/>
    </row>
    <row r="169" spans="1:24" ht="31.5">
      <c r="A169" s="139"/>
      <c r="B169" s="139" t="str">
        <f>IF(OR(ISBLANK(C169),C169="TOTAL")," ",SUM(A$8:A169))</f>
        <v xml:space="preserve"> </v>
      </c>
      <c r="C169" s="71"/>
      <c r="D169" s="89"/>
      <c r="E169" s="73"/>
      <c r="F169" s="100"/>
      <c r="G169" s="139"/>
      <c r="H169" s="30">
        <v>43063.855555555558</v>
      </c>
      <c r="I169" s="30">
        <v>43064.254861111112</v>
      </c>
      <c r="J169" s="133" t="s">
        <v>773</v>
      </c>
      <c r="K169" s="133" t="s">
        <v>773</v>
      </c>
      <c r="L169" s="133" t="s">
        <v>773</v>
      </c>
      <c r="M169" s="12">
        <f t="shared" si="192"/>
        <v>0</v>
      </c>
      <c r="N169" s="12">
        <f t="shared" si="193"/>
        <v>0</v>
      </c>
      <c r="O169" s="12">
        <f t="shared" si="194"/>
        <v>0</v>
      </c>
      <c r="P169" s="12">
        <f t="shared" si="195"/>
        <v>0.39930555555474712</v>
      </c>
      <c r="Q169" s="26" t="s">
        <v>772</v>
      </c>
      <c r="R169" s="26" t="s">
        <v>772</v>
      </c>
      <c r="S169" s="26" t="s">
        <v>772</v>
      </c>
      <c r="T169" s="25" t="s">
        <v>837</v>
      </c>
      <c r="U169" s="21" t="s">
        <v>470</v>
      </c>
      <c r="V169" s="19" t="s">
        <v>531</v>
      </c>
      <c r="W169" s="139"/>
      <c r="X169" s="139"/>
    </row>
    <row r="170" spans="1:24" ht="31.5">
      <c r="A170" s="139"/>
      <c r="B170" s="139" t="str">
        <f>IF(OR(ISBLANK(C170),C170="TOTAL")," ",SUM(A$8:A170))</f>
        <v xml:space="preserve"> </v>
      </c>
      <c r="C170" s="71"/>
      <c r="D170" s="89"/>
      <c r="E170" s="73"/>
      <c r="F170" s="100"/>
      <c r="G170" s="139"/>
      <c r="H170" s="30">
        <v>43064.868750000001</v>
      </c>
      <c r="I170" s="30">
        <v>43065.229166666664</v>
      </c>
      <c r="J170" s="133" t="s">
        <v>773</v>
      </c>
      <c r="K170" s="133" t="s">
        <v>773</v>
      </c>
      <c r="L170" s="133" t="s">
        <v>773</v>
      </c>
      <c r="M170" s="12">
        <f t="shared" si="192"/>
        <v>0</v>
      </c>
      <c r="N170" s="12">
        <f t="shared" si="193"/>
        <v>0</v>
      </c>
      <c r="O170" s="12">
        <f t="shared" si="194"/>
        <v>0</v>
      </c>
      <c r="P170" s="12">
        <f t="shared" si="195"/>
        <v>0.36041666666278616</v>
      </c>
      <c r="Q170" s="26" t="s">
        <v>772</v>
      </c>
      <c r="R170" s="26" t="s">
        <v>772</v>
      </c>
      <c r="S170" s="26" t="s">
        <v>772</v>
      </c>
      <c r="T170" s="25" t="s">
        <v>878</v>
      </c>
      <c r="U170" s="21" t="s">
        <v>470</v>
      </c>
      <c r="V170" s="19" t="s">
        <v>531</v>
      </c>
      <c r="W170" s="139"/>
      <c r="X170" s="139"/>
    </row>
    <row r="171" spans="1:24" ht="31.5">
      <c r="A171" s="139"/>
      <c r="B171" s="139" t="str">
        <f>IF(OR(ISBLANK(C171),C171="TOTAL")," ",SUM(A$8:A171))</f>
        <v xml:space="preserve"> </v>
      </c>
      <c r="C171" s="71"/>
      <c r="D171" s="89"/>
      <c r="E171" s="73"/>
      <c r="F171" s="100"/>
      <c r="G171" s="139"/>
      <c r="H171" s="30">
        <v>43068.849305555559</v>
      </c>
      <c r="I171" s="30">
        <v>43069.229861111111</v>
      </c>
      <c r="J171" s="133" t="s">
        <v>773</v>
      </c>
      <c r="K171" s="133" t="s">
        <v>773</v>
      </c>
      <c r="L171" s="133" t="s">
        <v>773</v>
      </c>
      <c r="M171" s="12">
        <f t="shared" si="192"/>
        <v>0</v>
      </c>
      <c r="N171" s="12">
        <f t="shared" si="193"/>
        <v>0</v>
      </c>
      <c r="O171" s="12">
        <f t="shared" si="194"/>
        <v>0</v>
      </c>
      <c r="P171" s="12">
        <f t="shared" si="195"/>
        <v>0.38055555555183673</v>
      </c>
      <c r="Q171" s="26" t="s">
        <v>772</v>
      </c>
      <c r="R171" s="26" t="s">
        <v>772</v>
      </c>
      <c r="S171" s="26" t="s">
        <v>772</v>
      </c>
      <c r="T171" s="25" t="s">
        <v>842</v>
      </c>
      <c r="U171" s="21" t="s">
        <v>470</v>
      </c>
      <c r="V171" s="19" t="s">
        <v>879</v>
      </c>
      <c r="W171" s="139"/>
      <c r="X171" s="139"/>
    </row>
    <row r="172" spans="1:24" ht="18.75">
      <c r="A172" s="139"/>
      <c r="B172" s="139" t="str">
        <f>IF(OR(ISBLANK(C172),C172="TOTAL")," ",SUM(A$8:A172))</f>
        <v xml:space="preserve"> </v>
      </c>
      <c r="C172" s="71"/>
      <c r="D172" s="89"/>
      <c r="E172" s="73"/>
      <c r="F172" s="100"/>
      <c r="G172" s="139"/>
      <c r="H172" s="30"/>
      <c r="I172" s="30"/>
      <c r="J172" s="30"/>
      <c r="K172" s="30"/>
      <c r="L172" s="30"/>
      <c r="M172" s="138">
        <f>SUM(M163:M171)</f>
        <v>0</v>
      </c>
      <c r="N172" s="138">
        <f>SUM(N163:N171)</f>
        <v>0</v>
      </c>
      <c r="O172" s="138">
        <f>SUM(O163:O171)</f>
        <v>0</v>
      </c>
      <c r="P172" s="138">
        <f>SUM(P163:P171)</f>
        <v>3.1006944444452529</v>
      </c>
      <c r="Q172" s="138"/>
      <c r="R172" s="138"/>
      <c r="S172" s="138"/>
      <c r="T172" s="25"/>
      <c r="U172" s="21"/>
      <c r="V172" s="19"/>
      <c r="W172" s="139"/>
      <c r="X172" s="53">
        <v>100</v>
      </c>
    </row>
    <row r="173" spans="1:24" ht="18.75">
      <c r="A173" s="139">
        <v>1</v>
      </c>
      <c r="B173" s="139">
        <f>IF(OR(ISBLANK(C173),C173="TOTAL")," ",SUM(A$8:A173))</f>
        <v>54</v>
      </c>
      <c r="C173" s="71" t="s">
        <v>295</v>
      </c>
      <c r="D173" s="89" t="s">
        <v>294</v>
      </c>
      <c r="E173" s="73">
        <v>78</v>
      </c>
      <c r="F173" s="100" t="s">
        <v>0</v>
      </c>
      <c r="G173" s="139"/>
      <c r="H173" s="139"/>
      <c r="I173" s="139"/>
      <c r="J173" s="133" t="s">
        <v>773</v>
      </c>
      <c r="K173" s="133" t="s">
        <v>773</v>
      </c>
      <c r="L173" s="133" t="s">
        <v>773</v>
      </c>
      <c r="M173" s="12">
        <f t="shared" ref="M173" si="196">IF(RIGHT(U173)="T",(+I173-H173),0)</f>
        <v>0</v>
      </c>
      <c r="N173" s="12">
        <f t="shared" ref="N173" si="197">IF(RIGHT(U173)="U",(+I173-H173),0)</f>
        <v>0</v>
      </c>
      <c r="O173" s="12">
        <f t="shared" ref="O173" si="198">IF(RIGHT(U173)="C",(+I173-H173),0)</f>
        <v>0</v>
      </c>
      <c r="P173" s="12">
        <f t="shared" ref="P173" si="199">IF(RIGHT(U173)="D",(+I173-H173),0)</f>
        <v>0</v>
      </c>
      <c r="Q173" s="26" t="s">
        <v>772</v>
      </c>
      <c r="R173" s="26" t="s">
        <v>772</v>
      </c>
      <c r="S173" s="26" t="s">
        <v>772</v>
      </c>
      <c r="T173" s="139"/>
      <c r="U173" s="139"/>
      <c r="V173" s="139"/>
      <c r="W173" s="139"/>
      <c r="X173" s="139"/>
    </row>
    <row r="174" spans="1:24" ht="18.75">
      <c r="A174" s="139"/>
      <c r="B174" s="139" t="str">
        <f>IF(OR(ISBLANK(C174),C174="TOTAL")," ",SUM(A$8:A174))</f>
        <v xml:space="preserve"> </v>
      </c>
      <c r="C174" s="71"/>
      <c r="D174" s="89"/>
      <c r="E174" s="73"/>
      <c r="F174" s="100"/>
      <c r="G174" s="139"/>
      <c r="H174" s="139"/>
      <c r="I174" s="139"/>
      <c r="J174" s="139"/>
      <c r="K174" s="139"/>
      <c r="L174" s="139"/>
      <c r="M174" s="138">
        <f t="shared" ref="M174" si="200">SUM(M173)</f>
        <v>0</v>
      </c>
      <c r="N174" s="138">
        <f t="shared" ref="N174:P174" si="201">SUM(N173)</f>
        <v>0</v>
      </c>
      <c r="O174" s="138">
        <f t="shared" si="201"/>
        <v>0</v>
      </c>
      <c r="P174" s="138">
        <f t="shared" si="201"/>
        <v>0</v>
      </c>
      <c r="Q174" s="139"/>
      <c r="R174" s="139"/>
      <c r="S174" s="139"/>
      <c r="T174" s="139"/>
      <c r="U174" s="139"/>
      <c r="V174" s="139"/>
      <c r="W174" s="139"/>
      <c r="X174" s="53">
        <v>100</v>
      </c>
    </row>
    <row r="175" spans="1:24" ht="18.75">
      <c r="A175" s="139">
        <v>1</v>
      </c>
      <c r="B175" s="139">
        <f>IF(OR(ISBLANK(C175),C175="TOTAL")," ",SUM(A$8:A175))</f>
        <v>55</v>
      </c>
      <c r="C175" s="71" t="s">
        <v>293</v>
      </c>
      <c r="D175" s="89" t="s">
        <v>292</v>
      </c>
      <c r="E175" s="73">
        <v>78</v>
      </c>
      <c r="F175" s="100" t="s">
        <v>0</v>
      </c>
      <c r="G175" s="139"/>
      <c r="H175" s="139"/>
      <c r="I175" s="139"/>
      <c r="J175" s="133" t="s">
        <v>773</v>
      </c>
      <c r="K175" s="133" t="s">
        <v>773</v>
      </c>
      <c r="L175" s="133" t="s">
        <v>773</v>
      </c>
      <c r="M175" s="12">
        <f t="shared" ref="M175" si="202">IF(RIGHT(U175)="T",(+I175-H175),0)</f>
        <v>0</v>
      </c>
      <c r="N175" s="12">
        <f t="shared" ref="N175" si="203">IF(RIGHT(U175)="U",(+I175-H175),0)</f>
        <v>0</v>
      </c>
      <c r="O175" s="12">
        <f t="shared" ref="O175" si="204">IF(RIGHT(U175)="C",(+I175-H175),0)</f>
        <v>0</v>
      </c>
      <c r="P175" s="12">
        <f t="shared" ref="P175" si="205">IF(RIGHT(U175)="D",(+I175-H175),0)</f>
        <v>0</v>
      </c>
      <c r="Q175" s="26" t="s">
        <v>772</v>
      </c>
      <c r="R175" s="26" t="s">
        <v>772</v>
      </c>
      <c r="S175" s="26" t="s">
        <v>772</v>
      </c>
      <c r="T175" s="139"/>
      <c r="U175" s="139"/>
      <c r="V175" s="139"/>
      <c r="W175" s="139"/>
      <c r="X175" s="139"/>
    </row>
    <row r="176" spans="1:24" ht="18.75">
      <c r="A176" s="139"/>
      <c r="B176" s="139" t="str">
        <f>IF(OR(ISBLANK(C176),C176="TOTAL")," ",SUM(A$8:A176))</f>
        <v xml:space="preserve"> </v>
      </c>
      <c r="C176" s="71"/>
      <c r="D176" s="89"/>
      <c r="E176" s="73"/>
      <c r="F176" s="100"/>
      <c r="G176" s="139"/>
      <c r="H176" s="139"/>
      <c r="I176" s="139"/>
      <c r="J176" s="139"/>
      <c r="K176" s="139"/>
      <c r="L176" s="139"/>
      <c r="M176" s="138">
        <f t="shared" ref="M176" si="206">SUM(M175)</f>
        <v>0</v>
      </c>
      <c r="N176" s="138">
        <f t="shared" ref="N176:P176" si="207">SUM(N175)</f>
        <v>0</v>
      </c>
      <c r="O176" s="138">
        <f t="shared" si="207"/>
        <v>0</v>
      </c>
      <c r="P176" s="138">
        <f t="shared" si="207"/>
        <v>0</v>
      </c>
      <c r="Q176" s="139"/>
      <c r="R176" s="139"/>
      <c r="S176" s="139"/>
      <c r="T176" s="139"/>
      <c r="U176" s="139"/>
      <c r="V176" s="139"/>
      <c r="W176" s="139"/>
      <c r="X176" s="53">
        <v>100</v>
      </c>
    </row>
    <row r="177" spans="1:24" ht="18.75">
      <c r="A177" s="139">
        <v>1</v>
      </c>
      <c r="B177" s="139">
        <f>IF(OR(ISBLANK(C177),C177="TOTAL")," ",SUM(A$8:A177))</f>
        <v>56</v>
      </c>
      <c r="C177" s="71" t="s">
        <v>291</v>
      </c>
      <c r="D177" s="89" t="s">
        <v>290</v>
      </c>
      <c r="E177" s="73">
        <v>0.375</v>
      </c>
      <c r="F177" s="100" t="s">
        <v>0</v>
      </c>
      <c r="G177" s="139"/>
      <c r="H177" s="139"/>
      <c r="I177" s="139"/>
      <c r="J177" s="133" t="s">
        <v>773</v>
      </c>
      <c r="K177" s="133" t="s">
        <v>773</v>
      </c>
      <c r="L177" s="133" t="s">
        <v>773</v>
      </c>
      <c r="M177" s="12">
        <f t="shared" ref="M177" si="208">IF(RIGHT(U177)="T",(+I177-H177),0)</f>
        <v>0</v>
      </c>
      <c r="N177" s="12">
        <f t="shared" ref="N177" si="209">IF(RIGHT(U177)="U",(+I177-H177),0)</f>
        <v>0</v>
      </c>
      <c r="O177" s="12">
        <f t="shared" ref="O177" si="210">IF(RIGHT(U177)="C",(+I177-H177),0)</f>
        <v>0</v>
      </c>
      <c r="P177" s="12">
        <f t="shared" ref="P177" si="211">IF(RIGHT(U177)="D",(+I177-H177),0)</f>
        <v>0</v>
      </c>
      <c r="Q177" s="26" t="s">
        <v>772</v>
      </c>
      <c r="R177" s="26" t="s">
        <v>772</v>
      </c>
      <c r="S177" s="26" t="s">
        <v>772</v>
      </c>
      <c r="T177" s="139"/>
      <c r="U177" s="139"/>
      <c r="V177" s="139"/>
      <c r="W177" s="139"/>
      <c r="X177" s="139"/>
    </row>
    <row r="178" spans="1:24" ht="18.75">
      <c r="A178" s="139"/>
      <c r="B178" s="139" t="str">
        <f>IF(OR(ISBLANK(C178),C178="TOTAL")," ",SUM(A$8:A178))</f>
        <v xml:space="preserve"> </v>
      </c>
      <c r="C178" s="71"/>
      <c r="D178" s="89"/>
      <c r="E178" s="73"/>
      <c r="F178" s="100"/>
      <c r="G178" s="139"/>
      <c r="H178" s="139"/>
      <c r="I178" s="139"/>
      <c r="J178" s="139"/>
      <c r="K178" s="139"/>
      <c r="L178" s="139"/>
      <c r="M178" s="138">
        <f t="shared" ref="M178" si="212">SUM(M177)</f>
        <v>0</v>
      </c>
      <c r="N178" s="138">
        <f t="shared" ref="N178:P178" si="213">SUM(N177)</f>
        <v>0</v>
      </c>
      <c r="O178" s="138">
        <f t="shared" si="213"/>
        <v>0</v>
      </c>
      <c r="P178" s="138">
        <f t="shared" si="213"/>
        <v>0</v>
      </c>
      <c r="Q178" s="139"/>
      <c r="R178" s="139"/>
      <c r="S178" s="139"/>
      <c r="T178" s="139"/>
      <c r="U178" s="139"/>
      <c r="V178" s="139"/>
      <c r="W178" s="139"/>
      <c r="X178" s="53">
        <v>100</v>
      </c>
    </row>
    <row r="179" spans="1:24" ht="18.75">
      <c r="A179" s="139">
        <v>1</v>
      </c>
      <c r="B179" s="139">
        <f>IF(OR(ISBLANK(C179),C179="TOTAL")," ",SUM(A$8:A179))</f>
        <v>57</v>
      </c>
      <c r="C179" s="71" t="s">
        <v>289</v>
      </c>
      <c r="D179" s="89" t="s">
        <v>288</v>
      </c>
      <c r="E179" s="73">
        <v>105</v>
      </c>
      <c r="F179" s="100" t="s">
        <v>0</v>
      </c>
      <c r="G179" s="139"/>
      <c r="H179" s="139"/>
      <c r="I179" s="139"/>
      <c r="J179" s="133" t="s">
        <v>773</v>
      </c>
      <c r="K179" s="133" t="s">
        <v>773</v>
      </c>
      <c r="L179" s="133" t="s">
        <v>773</v>
      </c>
      <c r="M179" s="12">
        <f t="shared" ref="M179" si="214">IF(RIGHT(U179)="T",(+I179-H179),0)</f>
        <v>0</v>
      </c>
      <c r="N179" s="12">
        <f t="shared" ref="N179" si="215">IF(RIGHT(U179)="U",(+I179-H179),0)</f>
        <v>0</v>
      </c>
      <c r="O179" s="12">
        <f t="shared" ref="O179" si="216">IF(RIGHT(U179)="C",(+I179-H179),0)</f>
        <v>0</v>
      </c>
      <c r="P179" s="12">
        <f t="shared" ref="P179" si="217">IF(RIGHT(U179)="D",(+I179-H179),0)</f>
        <v>0</v>
      </c>
      <c r="Q179" s="26" t="s">
        <v>772</v>
      </c>
      <c r="R179" s="26" t="s">
        <v>772</v>
      </c>
      <c r="S179" s="26" t="s">
        <v>772</v>
      </c>
      <c r="T179" s="139"/>
      <c r="U179" s="139"/>
      <c r="V179" s="139"/>
      <c r="W179" s="139"/>
      <c r="X179" s="139"/>
    </row>
    <row r="180" spans="1:24" ht="18.75">
      <c r="A180" s="139"/>
      <c r="B180" s="139" t="str">
        <f>IF(OR(ISBLANK(C180),C180="TOTAL")," ",SUM(A$8:A180))</f>
        <v xml:space="preserve"> </v>
      </c>
      <c r="C180" s="71"/>
      <c r="D180" s="89"/>
      <c r="E180" s="73"/>
      <c r="F180" s="100"/>
      <c r="G180" s="139"/>
      <c r="H180" s="139"/>
      <c r="I180" s="139"/>
      <c r="J180" s="139"/>
      <c r="K180" s="139"/>
      <c r="L180" s="139"/>
      <c r="M180" s="138">
        <f t="shared" ref="M180:P180" si="218">SUM(M179)</f>
        <v>0</v>
      </c>
      <c r="N180" s="138">
        <f t="shared" si="218"/>
        <v>0</v>
      </c>
      <c r="O180" s="138">
        <f t="shared" si="218"/>
        <v>0</v>
      </c>
      <c r="P180" s="138">
        <f t="shared" si="218"/>
        <v>0</v>
      </c>
      <c r="Q180" s="139"/>
      <c r="R180" s="139"/>
      <c r="S180" s="139"/>
      <c r="T180" s="139"/>
      <c r="U180" s="139"/>
      <c r="V180" s="139"/>
      <c r="W180" s="139"/>
      <c r="X180" s="53">
        <v>100</v>
      </c>
    </row>
    <row r="181" spans="1:24" ht="31.5">
      <c r="A181" s="139">
        <v>1</v>
      </c>
      <c r="B181" s="139">
        <f>IF(OR(ISBLANK(C181),C181="TOTAL")," ",SUM(A$8:A181))</f>
        <v>58</v>
      </c>
      <c r="C181" s="71" t="s">
        <v>287</v>
      </c>
      <c r="D181" s="89" t="s">
        <v>286</v>
      </c>
      <c r="E181" s="73">
        <v>10.45</v>
      </c>
      <c r="F181" s="100" t="s">
        <v>0</v>
      </c>
      <c r="G181" s="139"/>
      <c r="H181" s="30">
        <v>43056.659722222219</v>
      </c>
      <c r="I181" s="30">
        <v>43057.588888888888</v>
      </c>
      <c r="J181" s="133" t="s">
        <v>773</v>
      </c>
      <c r="K181" s="133" t="s">
        <v>773</v>
      </c>
      <c r="L181" s="133" t="s">
        <v>773</v>
      </c>
      <c r="M181" s="12">
        <f>IF(RIGHT(U181)="T",(+I181-H181),0)</f>
        <v>0</v>
      </c>
      <c r="N181" s="12">
        <f>IF(RIGHT(U181)="U",(+I181-H181),0)</f>
        <v>0</v>
      </c>
      <c r="O181" s="12">
        <f>IF(RIGHT(U181)="C",(+I181-H181),0)</f>
        <v>0</v>
      </c>
      <c r="P181" s="12">
        <f>IF(RIGHT(U181)="D",(+I181-H181),0)</f>
        <v>0.92916666666860692</v>
      </c>
      <c r="Q181" s="26" t="s">
        <v>772</v>
      </c>
      <c r="R181" s="26" t="s">
        <v>772</v>
      </c>
      <c r="S181" s="26" t="s">
        <v>772</v>
      </c>
      <c r="T181" s="25" t="s">
        <v>880</v>
      </c>
      <c r="U181" s="21" t="s">
        <v>447</v>
      </c>
      <c r="V181" s="19" t="s">
        <v>881</v>
      </c>
      <c r="W181" s="139"/>
      <c r="X181" s="139"/>
    </row>
    <row r="182" spans="1:24" ht="18.75">
      <c r="A182" s="139"/>
      <c r="B182" s="139" t="str">
        <f>IF(OR(ISBLANK(C182),C182="TOTAL")," ",SUM(A$8:A182))</f>
        <v xml:space="preserve"> </v>
      </c>
      <c r="C182" s="71"/>
      <c r="D182" s="89"/>
      <c r="E182" s="73"/>
      <c r="F182" s="100"/>
      <c r="G182" s="139"/>
      <c r="H182" s="30"/>
      <c r="I182" s="30"/>
      <c r="J182" s="30"/>
      <c r="K182" s="30"/>
      <c r="L182" s="30"/>
      <c r="M182" s="138">
        <f>SUM(M181)</f>
        <v>0</v>
      </c>
      <c r="N182" s="138">
        <f>SUM(N181)</f>
        <v>0</v>
      </c>
      <c r="O182" s="138">
        <f>SUM(O181)</f>
        <v>0</v>
      </c>
      <c r="P182" s="138">
        <f>SUM(P181)</f>
        <v>0.92916666666860692</v>
      </c>
      <c r="Q182" s="138"/>
      <c r="R182" s="138"/>
      <c r="S182" s="138"/>
      <c r="T182" s="25"/>
      <c r="U182" s="21"/>
      <c r="V182" s="19"/>
      <c r="W182" s="139"/>
      <c r="X182" s="53">
        <v>100</v>
      </c>
    </row>
    <row r="183" spans="1:24" ht="31.5">
      <c r="A183" s="139">
        <v>1</v>
      </c>
      <c r="B183" s="139">
        <f>IF(OR(ISBLANK(C183),C183="TOTAL")," ",SUM(A$8:A183))</f>
        <v>59</v>
      </c>
      <c r="C183" s="71" t="s">
        <v>285</v>
      </c>
      <c r="D183" s="89" t="s">
        <v>284</v>
      </c>
      <c r="E183" s="73">
        <v>47.264000000000003</v>
      </c>
      <c r="F183" s="100" t="s">
        <v>0</v>
      </c>
      <c r="G183" s="139"/>
      <c r="H183" s="30">
        <v>43040</v>
      </c>
      <c r="I183" s="30">
        <v>43040.359027777777</v>
      </c>
      <c r="J183" s="133" t="s">
        <v>773</v>
      </c>
      <c r="K183" s="133" t="s">
        <v>773</v>
      </c>
      <c r="L183" s="133" t="s">
        <v>773</v>
      </c>
      <c r="M183" s="12">
        <f t="shared" ref="M183:M213" si="219">IF(RIGHT(U183)="T",(+I183-H183),0)</f>
        <v>0</v>
      </c>
      <c r="N183" s="12">
        <f t="shared" ref="N183:N213" si="220">IF(RIGHT(U183)="U",(+I183-H183),0)</f>
        <v>0</v>
      </c>
      <c r="O183" s="12">
        <f t="shared" ref="O183:O213" si="221">IF(RIGHT(U183)="C",(+I183-H183),0)</f>
        <v>0</v>
      </c>
      <c r="P183" s="12">
        <f t="shared" ref="P183:P213" si="222">IF(RIGHT(U183)="D",(+I183-H183),0)</f>
        <v>0.35902777777664596</v>
      </c>
      <c r="Q183" s="26" t="s">
        <v>772</v>
      </c>
      <c r="R183" s="26" t="s">
        <v>772</v>
      </c>
      <c r="S183" s="26" t="s">
        <v>772</v>
      </c>
      <c r="T183" s="13" t="s">
        <v>535</v>
      </c>
      <c r="U183" s="21" t="s">
        <v>470</v>
      </c>
      <c r="V183" s="135" t="s">
        <v>529</v>
      </c>
      <c r="W183" s="139"/>
      <c r="X183" s="139"/>
    </row>
    <row r="184" spans="1:24" ht="31.5">
      <c r="A184" s="139"/>
      <c r="B184" s="139" t="str">
        <f>IF(OR(ISBLANK(C184),C184="TOTAL")," ",SUM(A$8:A184))</f>
        <v xml:space="preserve"> </v>
      </c>
      <c r="C184" s="71"/>
      <c r="D184" s="89"/>
      <c r="E184" s="73"/>
      <c r="F184" s="100"/>
      <c r="G184" s="139"/>
      <c r="H184" s="30">
        <v>43040.911111111112</v>
      </c>
      <c r="I184" s="30">
        <v>43041.291666666664</v>
      </c>
      <c r="J184" s="133" t="s">
        <v>773</v>
      </c>
      <c r="K184" s="133" t="s">
        <v>773</v>
      </c>
      <c r="L184" s="133" t="s">
        <v>773</v>
      </c>
      <c r="M184" s="12">
        <f t="shared" si="219"/>
        <v>0</v>
      </c>
      <c r="N184" s="12">
        <f t="shared" si="220"/>
        <v>0</v>
      </c>
      <c r="O184" s="12">
        <f t="shared" si="221"/>
        <v>0</v>
      </c>
      <c r="P184" s="12">
        <f t="shared" si="222"/>
        <v>0.38055555555183673</v>
      </c>
      <c r="Q184" s="26" t="s">
        <v>772</v>
      </c>
      <c r="R184" s="26" t="s">
        <v>772</v>
      </c>
      <c r="S184" s="26" t="s">
        <v>772</v>
      </c>
      <c r="T184" s="25" t="s">
        <v>848</v>
      </c>
      <c r="U184" s="21" t="s">
        <v>470</v>
      </c>
      <c r="V184" s="19" t="s">
        <v>849</v>
      </c>
      <c r="W184" s="139"/>
      <c r="X184" s="139"/>
    </row>
    <row r="185" spans="1:24" ht="31.5">
      <c r="A185" s="139"/>
      <c r="B185" s="139" t="str">
        <f>IF(OR(ISBLANK(C185),C185="TOTAL")," ",SUM(A$8:A185))</f>
        <v xml:space="preserve"> </v>
      </c>
      <c r="C185" s="71"/>
      <c r="D185" s="89"/>
      <c r="E185" s="73"/>
      <c r="F185" s="100"/>
      <c r="G185" s="139"/>
      <c r="H185" s="30">
        <v>43041.918055555558</v>
      </c>
      <c r="I185" s="30">
        <v>43042.247916666667</v>
      </c>
      <c r="J185" s="133" t="s">
        <v>773</v>
      </c>
      <c r="K185" s="133" t="s">
        <v>773</v>
      </c>
      <c r="L185" s="133" t="s">
        <v>773</v>
      </c>
      <c r="M185" s="12">
        <f t="shared" si="219"/>
        <v>0</v>
      </c>
      <c r="N185" s="12">
        <f t="shared" si="220"/>
        <v>0</v>
      </c>
      <c r="O185" s="12">
        <f t="shared" si="221"/>
        <v>0</v>
      </c>
      <c r="P185" s="12">
        <f t="shared" si="222"/>
        <v>0.32986111110949423</v>
      </c>
      <c r="Q185" s="26" t="s">
        <v>772</v>
      </c>
      <c r="R185" s="26" t="s">
        <v>772</v>
      </c>
      <c r="S185" s="26" t="s">
        <v>772</v>
      </c>
      <c r="T185" s="25" t="s">
        <v>873</v>
      </c>
      <c r="U185" s="21" t="s">
        <v>470</v>
      </c>
      <c r="V185" s="19" t="s">
        <v>849</v>
      </c>
      <c r="W185" s="139"/>
      <c r="X185" s="139"/>
    </row>
    <row r="186" spans="1:24" ht="31.5">
      <c r="A186" s="139"/>
      <c r="B186" s="139" t="str">
        <f>IF(OR(ISBLANK(C186),C186="TOTAL")," ",SUM(A$8:A186))</f>
        <v xml:space="preserve"> </v>
      </c>
      <c r="C186" s="71"/>
      <c r="D186" s="89"/>
      <c r="E186" s="73"/>
      <c r="F186" s="100"/>
      <c r="G186" s="139"/>
      <c r="H186" s="30">
        <v>43042.857638888891</v>
      </c>
      <c r="I186" s="30">
        <v>43043.38958333333</v>
      </c>
      <c r="J186" s="133" t="s">
        <v>773</v>
      </c>
      <c r="K186" s="133" t="s">
        <v>773</v>
      </c>
      <c r="L186" s="133" t="s">
        <v>773</v>
      </c>
      <c r="M186" s="12">
        <f t="shared" si="219"/>
        <v>0</v>
      </c>
      <c r="N186" s="12">
        <f t="shared" si="220"/>
        <v>0</v>
      </c>
      <c r="O186" s="12">
        <f t="shared" si="221"/>
        <v>0</v>
      </c>
      <c r="P186" s="12">
        <f t="shared" si="222"/>
        <v>0.53194444443943212</v>
      </c>
      <c r="Q186" s="26" t="s">
        <v>772</v>
      </c>
      <c r="R186" s="26" t="s">
        <v>772</v>
      </c>
      <c r="S186" s="26" t="s">
        <v>772</v>
      </c>
      <c r="T186" s="25" t="s">
        <v>882</v>
      </c>
      <c r="U186" s="21" t="s">
        <v>470</v>
      </c>
      <c r="V186" s="19" t="s">
        <v>849</v>
      </c>
      <c r="W186" s="139"/>
      <c r="X186" s="139"/>
    </row>
    <row r="187" spans="1:24" ht="31.5">
      <c r="A187" s="139"/>
      <c r="B187" s="139" t="str">
        <f>IF(OR(ISBLANK(C187),C187="TOTAL")," ",SUM(A$8:A187))</f>
        <v xml:space="preserve"> </v>
      </c>
      <c r="C187" s="71"/>
      <c r="D187" s="89"/>
      <c r="E187" s="73"/>
      <c r="F187" s="100"/>
      <c r="G187" s="139"/>
      <c r="H187" s="30">
        <v>43043.898611111108</v>
      </c>
      <c r="I187" s="30">
        <v>43044.453472222223</v>
      </c>
      <c r="J187" s="133" t="s">
        <v>773</v>
      </c>
      <c r="K187" s="133" t="s">
        <v>773</v>
      </c>
      <c r="L187" s="133" t="s">
        <v>773</v>
      </c>
      <c r="M187" s="12">
        <f t="shared" si="219"/>
        <v>0</v>
      </c>
      <c r="N187" s="12">
        <f t="shared" si="220"/>
        <v>0</v>
      </c>
      <c r="O187" s="12">
        <f t="shared" si="221"/>
        <v>0</v>
      </c>
      <c r="P187" s="12">
        <f t="shared" si="222"/>
        <v>0.554861111115315</v>
      </c>
      <c r="Q187" s="26" t="s">
        <v>772</v>
      </c>
      <c r="R187" s="26" t="s">
        <v>772</v>
      </c>
      <c r="S187" s="26" t="s">
        <v>772</v>
      </c>
      <c r="T187" s="25" t="s">
        <v>883</v>
      </c>
      <c r="U187" s="21" t="s">
        <v>470</v>
      </c>
      <c r="V187" s="19" t="s">
        <v>849</v>
      </c>
      <c r="W187" s="139"/>
      <c r="X187" s="139"/>
    </row>
    <row r="188" spans="1:24" ht="31.5">
      <c r="A188" s="139"/>
      <c r="B188" s="139" t="str">
        <f>IF(OR(ISBLANK(C188),C188="TOTAL")," ",SUM(A$8:A188))</f>
        <v xml:space="preserve"> </v>
      </c>
      <c r="C188" s="71"/>
      <c r="D188" s="89"/>
      <c r="E188" s="73"/>
      <c r="F188" s="100"/>
      <c r="G188" s="139"/>
      <c r="H188" s="30">
        <v>43044.898611111108</v>
      </c>
      <c r="I188" s="30">
        <v>43045.362500000003</v>
      </c>
      <c r="J188" s="133" t="s">
        <v>773</v>
      </c>
      <c r="K188" s="133" t="s">
        <v>773</v>
      </c>
      <c r="L188" s="133" t="s">
        <v>773</v>
      </c>
      <c r="M188" s="12">
        <f t="shared" si="219"/>
        <v>0</v>
      </c>
      <c r="N188" s="12">
        <f t="shared" si="220"/>
        <v>0</v>
      </c>
      <c r="O188" s="12">
        <f t="shared" si="221"/>
        <v>0</v>
      </c>
      <c r="P188" s="12">
        <f t="shared" si="222"/>
        <v>0.46388888889487134</v>
      </c>
      <c r="Q188" s="26" t="s">
        <v>772</v>
      </c>
      <c r="R188" s="26" t="s">
        <v>772</v>
      </c>
      <c r="S188" s="26" t="s">
        <v>772</v>
      </c>
      <c r="T188" s="25" t="s">
        <v>884</v>
      </c>
      <c r="U188" s="21" t="s">
        <v>470</v>
      </c>
      <c r="V188" s="19" t="s">
        <v>849</v>
      </c>
      <c r="W188" s="139"/>
      <c r="X188" s="139"/>
    </row>
    <row r="189" spans="1:24" ht="31.5">
      <c r="A189" s="139"/>
      <c r="B189" s="139" t="str">
        <f>IF(OR(ISBLANK(C189),C189="TOTAL")," ",SUM(A$8:A189))</f>
        <v xml:space="preserve"> </v>
      </c>
      <c r="C189" s="71"/>
      <c r="D189" s="89"/>
      <c r="E189" s="73"/>
      <c r="F189" s="100"/>
      <c r="G189" s="139"/>
      <c r="H189" s="30">
        <v>43045.888888888891</v>
      </c>
      <c r="I189" s="30">
        <v>43046.36041666667</v>
      </c>
      <c r="J189" s="133" t="s">
        <v>773</v>
      </c>
      <c r="K189" s="133" t="s">
        <v>773</v>
      </c>
      <c r="L189" s="133" t="s">
        <v>773</v>
      </c>
      <c r="M189" s="12">
        <f t="shared" si="219"/>
        <v>0</v>
      </c>
      <c r="N189" s="12">
        <f t="shared" si="220"/>
        <v>0</v>
      </c>
      <c r="O189" s="12">
        <f t="shared" si="221"/>
        <v>0</v>
      </c>
      <c r="P189" s="12">
        <f t="shared" si="222"/>
        <v>0.47152777777955635</v>
      </c>
      <c r="Q189" s="26" t="s">
        <v>772</v>
      </c>
      <c r="R189" s="26" t="s">
        <v>772</v>
      </c>
      <c r="S189" s="26" t="s">
        <v>772</v>
      </c>
      <c r="T189" s="25" t="s">
        <v>810</v>
      </c>
      <c r="U189" s="21" t="s">
        <v>470</v>
      </c>
      <c r="V189" s="19" t="s">
        <v>529</v>
      </c>
      <c r="W189" s="139"/>
      <c r="X189" s="139"/>
    </row>
    <row r="190" spans="1:24" ht="31.5">
      <c r="A190" s="139"/>
      <c r="B190" s="139" t="str">
        <f>IF(OR(ISBLANK(C190),C190="TOTAL")," ",SUM(A$8:A190))</f>
        <v xml:space="preserve"> </v>
      </c>
      <c r="C190" s="71"/>
      <c r="D190" s="89"/>
      <c r="E190" s="73"/>
      <c r="F190" s="100"/>
      <c r="G190" s="139"/>
      <c r="H190" s="30">
        <v>43046.880555555559</v>
      </c>
      <c r="I190" s="30">
        <v>43047.402083333334</v>
      </c>
      <c r="J190" s="133" t="s">
        <v>773</v>
      </c>
      <c r="K190" s="133" t="s">
        <v>773</v>
      </c>
      <c r="L190" s="133" t="s">
        <v>773</v>
      </c>
      <c r="M190" s="12">
        <f t="shared" si="219"/>
        <v>0</v>
      </c>
      <c r="N190" s="12">
        <f t="shared" si="220"/>
        <v>0</v>
      </c>
      <c r="O190" s="12">
        <f t="shared" si="221"/>
        <v>0</v>
      </c>
      <c r="P190" s="12">
        <f t="shared" si="222"/>
        <v>0.52152777777519077</v>
      </c>
      <c r="Q190" s="26" t="s">
        <v>772</v>
      </c>
      <c r="R190" s="26" t="s">
        <v>772</v>
      </c>
      <c r="S190" s="26" t="s">
        <v>772</v>
      </c>
      <c r="T190" s="25" t="s">
        <v>812</v>
      </c>
      <c r="U190" s="21" t="s">
        <v>470</v>
      </c>
      <c r="V190" s="19" t="s">
        <v>877</v>
      </c>
      <c r="W190" s="139"/>
      <c r="X190" s="139"/>
    </row>
    <row r="191" spans="1:24" ht="31.5">
      <c r="A191" s="139"/>
      <c r="B191" s="139" t="str">
        <f>IF(OR(ISBLANK(C191),C191="TOTAL")," ",SUM(A$8:A191))</f>
        <v xml:space="preserve"> </v>
      </c>
      <c r="C191" s="71"/>
      <c r="D191" s="89"/>
      <c r="E191" s="73"/>
      <c r="F191" s="100"/>
      <c r="G191" s="139"/>
      <c r="H191" s="30">
        <v>43047.886111111111</v>
      </c>
      <c r="I191" s="30">
        <v>43048.381249999999</v>
      </c>
      <c r="J191" s="133" t="s">
        <v>773</v>
      </c>
      <c r="K191" s="133" t="s">
        <v>773</v>
      </c>
      <c r="L191" s="133" t="s">
        <v>773</v>
      </c>
      <c r="M191" s="12">
        <f t="shared" si="219"/>
        <v>0</v>
      </c>
      <c r="N191" s="12">
        <f t="shared" si="220"/>
        <v>0</v>
      </c>
      <c r="O191" s="12">
        <f t="shared" si="221"/>
        <v>0</v>
      </c>
      <c r="P191" s="12">
        <f t="shared" si="222"/>
        <v>0.49513888888759539</v>
      </c>
      <c r="Q191" s="26" t="s">
        <v>772</v>
      </c>
      <c r="R191" s="26" t="s">
        <v>772</v>
      </c>
      <c r="S191" s="26" t="s">
        <v>772</v>
      </c>
      <c r="T191" s="25" t="s">
        <v>852</v>
      </c>
      <c r="U191" s="21" t="s">
        <v>470</v>
      </c>
      <c r="V191" s="19" t="s">
        <v>849</v>
      </c>
      <c r="W191" s="139"/>
      <c r="X191" s="139"/>
    </row>
    <row r="192" spans="1:24" ht="31.5">
      <c r="A192" s="139"/>
      <c r="B192" s="139" t="str">
        <f>IF(OR(ISBLANK(C192),C192="TOTAL")," ",SUM(A$8:A192))</f>
        <v xml:space="preserve"> </v>
      </c>
      <c r="C192" s="71"/>
      <c r="D192" s="89"/>
      <c r="E192" s="73"/>
      <c r="F192" s="100"/>
      <c r="G192" s="139"/>
      <c r="H192" s="30">
        <v>43048.870138888888</v>
      </c>
      <c r="I192" s="30">
        <v>43049.279166666667</v>
      </c>
      <c r="J192" s="133" t="s">
        <v>773</v>
      </c>
      <c r="K192" s="133" t="s">
        <v>773</v>
      </c>
      <c r="L192" s="133" t="s">
        <v>773</v>
      </c>
      <c r="M192" s="12">
        <f t="shared" si="219"/>
        <v>0</v>
      </c>
      <c r="N192" s="12">
        <f t="shared" si="220"/>
        <v>0</v>
      </c>
      <c r="O192" s="12">
        <f t="shared" si="221"/>
        <v>0</v>
      </c>
      <c r="P192" s="12">
        <f t="shared" si="222"/>
        <v>0.40902777777955635</v>
      </c>
      <c r="Q192" s="26" t="s">
        <v>772</v>
      </c>
      <c r="R192" s="26" t="s">
        <v>772</v>
      </c>
      <c r="S192" s="26" t="s">
        <v>772</v>
      </c>
      <c r="T192" s="25" t="s">
        <v>885</v>
      </c>
      <c r="U192" s="21" t="s">
        <v>470</v>
      </c>
      <c r="V192" s="19" t="s">
        <v>624</v>
      </c>
      <c r="W192" s="139"/>
      <c r="X192" s="139"/>
    </row>
    <row r="193" spans="1:24" ht="31.5">
      <c r="A193" s="139"/>
      <c r="B193" s="139" t="str">
        <f>IF(OR(ISBLANK(C193),C193="TOTAL")," ",SUM(A$8:A193))</f>
        <v xml:space="preserve"> </v>
      </c>
      <c r="C193" s="71"/>
      <c r="D193" s="89"/>
      <c r="E193" s="73"/>
      <c r="F193" s="100"/>
      <c r="G193" s="139"/>
      <c r="H193" s="30">
        <v>43049.829861111109</v>
      </c>
      <c r="I193" s="30">
        <v>43050.275694444441</v>
      </c>
      <c r="J193" s="133" t="s">
        <v>773</v>
      </c>
      <c r="K193" s="133" t="s">
        <v>773</v>
      </c>
      <c r="L193" s="133" t="s">
        <v>773</v>
      </c>
      <c r="M193" s="12">
        <f t="shared" si="219"/>
        <v>0</v>
      </c>
      <c r="N193" s="12">
        <f t="shared" si="220"/>
        <v>0</v>
      </c>
      <c r="O193" s="12">
        <f t="shared" si="221"/>
        <v>0</v>
      </c>
      <c r="P193" s="12">
        <f t="shared" si="222"/>
        <v>0.44583333333139308</v>
      </c>
      <c r="Q193" s="26" t="s">
        <v>772</v>
      </c>
      <c r="R193" s="26" t="s">
        <v>772</v>
      </c>
      <c r="S193" s="26" t="s">
        <v>772</v>
      </c>
      <c r="T193" s="25" t="s">
        <v>886</v>
      </c>
      <c r="U193" s="21" t="s">
        <v>470</v>
      </c>
      <c r="V193" s="19" t="s">
        <v>877</v>
      </c>
      <c r="W193" s="139"/>
      <c r="X193" s="139"/>
    </row>
    <row r="194" spans="1:24" ht="31.5">
      <c r="A194" s="139"/>
      <c r="B194" s="139" t="str">
        <f>IF(OR(ISBLANK(C194),C194="TOTAL")," ",SUM(A$8:A194))</f>
        <v xml:space="preserve"> </v>
      </c>
      <c r="C194" s="71"/>
      <c r="D194" s="89"/>
      <c r="E194" s="73"/>
      <c r="F194" s="100"/>
      <c r="G194" s="139"/>
      <c r="H194" s="30">
        <v>43050.831250000003</v>
      </c>
      <c r="I194" s="30">
        <v>43053.31527777778</v>
      </c>
      <c r="J194" s="133" t="s">
        <v>773</v>
      </c>
      <c r="K194" s="133" t="s">
        <v>773</v>
      </c>
      <c r="L194" s="133" t="s">
        <v>773</v>
      </c>
      <c r="M194" s="12">
        <f t="shared" si="219"/>
        <v>0</v>
      </c>
      <c r="N194" s="12">
        <f t="shared" si="220"/>
        <v>0</v>
      </c>
      <c r="O194" s="12">
        <f t="shared" si="221"/>
        <v>0</v>
      </c>
      <c r="P194" s="12">
        <f t="shared" si="222"/>
        <v>2.484027777776646</v>
      </c>
      <c r="Q194" s="26" t="s">
        <v>772</v>
      </c>
      <c r="R194" s="26" t="s">
        <v>772</v>
      </c>
      <c r="S194" s="26" t="s">
        <v>772</v>
      </c>
      <c r="T194" s="25" t="s">
        <v>816</v>
      </c>
      <c r="U194" s="21" t="s">
        <v>470</v>
      </c>
      <c r="V194" s="19" t="s">
        <v>622</v>
      </c>
      <c r="W194" s="139"/>
      <c r="X194" s="139"/>
    </row>
    <row r="195" spans="1:24" ht="31.5">
      <c r="A195" s="139"/>
      <c r="B195" s="139" t="str">
        <f>IF(OR(ISBLANK(C195),C195="TOTAL")," ",SUM(A$8:A195))</f>
        <v xml:space="preserve"> </v>
      </c>
      <c r="C195" s="71"/>
      <c r="D195" s="89"/>
      <c r="E195" s="73"/>
      <c r="F195" s="100"/>
      <c r="G195" s="139"/>
      <c r="H195" s="30">
        <v>43053.88958333333</v>
      </c>
      <c r="I195" s="30">
        <v>43054.36041666667</v>
      </c>
      <c r="J195" s="133" t="s">
        <v>773</v>
      </c>
      <c r="K195" s="133" t="s">
        <v>773</v>
      </c>
      <c r="L195" s="133" t="s">
        <v>773</v>
      </c>
      <c r="M195" s="12">
        <f t="shared" si="219"/>
        <v>0</v>
      </c>
      <c r="N195" s="12">
        <f t="shared" si="220"/>
        <v>0</v>
      </c>
      <c r="O195" s="12">
        <f t="shared" si="221"/>
        <v>0</v>
      </c>
      <c r="P195" s="12">
        <f t="shared" si="222"/>
        <v>0.47083333334012423</v>
      </c>
      <c r="Q195" s="26" t="s">
        <v>772</v>
      </c>
      <c r="R195" s="26" t="s">
        <v>772</v>
      </c>
      <c r="S195" s="26" t="s">
        <v>772</v>
      </c>
      <c r="T195" s="25" t="s">
        <v>876</v>
      </c>
      <c r="U195" s="21" t="s">
        <v>470</v>
      </c>
      <c r="V195" s="19" t="s">
        <v>849</v>
      </c>
      <c r="W195" s="139"/>
      <c r="X195" s="139"/>
    </row>
    <row r="196" spans="1:24" ht="31.5">
      <c r="A196" s="139"/>
      <c r="B196" s="139" t="str">
        <f>IF(OR(ISBLANK(C196),C196="TOTAL")," ",SUM(A$8:A196))</f>
        <v xml:space="preserve"> </v>
      </c>
      <c r="C196" s="71"/>
      <c r="D196" s="89"/>
      <c r="E196" s="73"/>
      <c r="F196" s="100"/>
      <c r="G196" s="139"/>
      <c r="H196" s="30">
        <v>43054.862500000003</v>
      </c>
      <c r="I196" s="30">
        <v>43055.262499999997</v>
      </c>
      <c r="J196" s="133" t="s">
        <v>773</v>
      </c>
      <c r="K196" s="133" t="s">
        <v>773</v>
      </c>
      <c r="L196" s="133" t="s">
        <v>773</v>
      </c>
      <c r="M196" s="12">
        <f t="shared" si="219"/>
        <v>0</v>
      </c>
      <c r="N196" s="12">
        <f t="shared" si="220"/>
        <v>0</v>
      </c>
      <c r="O196" s="12">
        <f t="shared" si="221"/>
        <v>0</v>
      </c>
      <c r="P196" s="12">
        <f t="shared" si="222"/>
        <v>0.39999999999417923</v>
      </c>
      <c r="Q196" s="26" t="s">
        <v>772</v>
      </c>
      <c r="R196" s="26" t="s">
        <v>772</v>
      </c>
      <c r="S196" s="26" t="s">
        <v>772</v>
      </c>
      <c r="T196" s="25" t="s">
        <v>887</v>
      </c>
      <c r="U196" s="21" t="s">
        <v>470</v>
      </c>
      <c r="V196" s="19" t="s">
        <v>853</v>
      </c>
      <c r="W196" s="139"/>
      <c r="X196" s="139"/>
    </row>
    <row r="197" spans="1:24" ht="31.5">
      <c r="A197" s="139"/>
      <c r="B197" s="139" t="str">
        <f>IF(OR(ISBLANK(C197),C197="TOTAL")," ",SUM(A$8:A197))</f>
        <v xml:space="preserve"> </v>
      </c>
      <c r="C197" s="71"/>
      <c r="D197" s="89"/>
      <c r="E197" s="73"/>
      <c r="F197" s="100"/>
      <c r="G197" s="139"/>
      <c r="H197" s="30">
        <v>43055.84375</v>
      </c>
      <c r="I197" s="30">
        <v>43056.224999999999</v>
      </c>
      <c r="J197" s="133" t="s">
        <v>773</v>
      </c>
      <c r="K197" s="133" t="s">
        <v>773</v>
      </c>
      <c r="L197" s="133" t="s">
        <v>773</v>
      </c>
      <c r="M197" s="12">
        <f t="shared" si="219"/>
        <v>0</v>
      </c>
      <c r="N197" s="12">
        <f t="shared" si="220"/>
        <v>0</v>
      </c>
      <c r="O197" s="12">
        <f t="shared" si="221"/>
        <v>0</v>
      </c>
      <c r="P197" s="12">
        <f t="shared" si="222"/>
        <v>0.38124999999854481</v>
      </c>
      <c r="Q197" s="26" t="s">
        <v>772</v>
      </c>
      <c r="R197" s="26" t="s">
        <v>772</v>
      </c>
      <c r="S197" s="26" t="s">
        <v>772</v>
      </c>
      <c r="T197" s="25" t="s">
        <v>825</v>
      </c>
      <c r="U197" s="21" t="s">
        <v>470</v>
      </c>
      <c r="V197" s="19" t="s">
        <v>622</v>
      </c>
      <c r="W197" s="139"/>
      <c r="X197" s="139"/>
    </row>
    <row r="198" spans="1:24" ht="31.5">
      <c r="A198" s="139"/>
      <c r="B198" s="139" t="str">
        <f>IF(OR(ISBLANK(C198),C198="TOTAL")," ",SUM(A$8:A198))</f>
        <v xml:space="preserve"> </v>
      </c>
      <c r="C198" s="71"/>
      <c r="D198" s="89"/>
      <c r="E198" s="73"/>
      <c r="F198" s="100"/>
      <c r="G198" s="139"/>
      <c r="H198" s="30">
        <v>43056.916666666664</v>
      </c>
      <c r="I198" s="30">
        <v>43057.743055555555</v>
      </c>
      <c r="J198" s="133" t="s">
        <v>773</v>
      </c>
      <c r="K198" s="133" t="s">
        <v>773</v>
      </c>
      <c r="L198" s="133" t="s">
        <v>773</v>
      </c>
      <c r="M198" s="12">
        <f t="shared" si="219"/>
        <v>0</v>
      </c>
      <c r="N198" s="12">
        <f t="shared" si="220"/>
        <v>0</v>
      </c>
      <c r="O198" s="12">
        <f t="shared" si="221"/>
        <v>0</v>
      </c>
      <c r="P198" s="12">
        <f t="shared" si="222"/>
        <v>0.82638888889050577</v>
      </c>
      <c r="Q198" s="26" t="s">
        <v>772</v>
      </c>
      <c r="R198" s="26" t="s">
        <v>772</v>
      </c>
      <c r="S198" s="26" t="s">
        <v>772</v>
      </c>
      <c r="T198" s="25" t="s">
        <v>827</v>
      </c>
      <c r="U198" s="21" t="s">
        <v>470</v>
      </c>
      <c r="V198" s="19" t="s">
        <v>624</v>
      </c>
      <c r="W198" s="139"/>
      <c r="X198" s="139"/>
    </row>
    <row r="199" spans="1:24" ht="31.5">
      <c r="A199" s="139"/>
      <c r="B199" s="139" t="str">
        <f>IF(OR(ISBLANK(C199),C199="TOTAL")," ",SUM(A$8:A199))</f>
        <v xml:space="preserve"> </v>
      </c>
      <c r="C199" s="71"/>
      <c r="D199" s="89"/>
      <c r="E199" s="73"/>
      <c r="F199" s="100"/>
      <c r="G199" s="139"/>
      <c r="H199" s="30">
        <v>43057.857638888891</v>
      </c>
      <c r="I199" s="30">
        <v>43058.287499999999</v>
      </c>
      <c r="J199" s="133" t="s">
        <v>773</v>
      </c>
      <c r="K199" s="133" t="s">
        <v>773</v>
      </c>
      <c r="L199" s="133" t="s">
        <v>773</v>
      </c>
      <c r="M199" s="12">
        <f t="shared" si="219"/>
        <v>0</v>
      </c>
      <c r="N199" s="12">
        <f t="shared" si="220"/>
        <v>0</v>
      </c>
      <c r="O199" s="12">
        <f t="shared" si="221"/>
        <v>0</v>
      </c>
      <c r="P199" s="12">
        <f t="shared" si="222"/>
        <v>0.42986111110803904</v>
      </c>
      <c r="Q199" s="26" t="s">
        <v>772</v>
      </c>
      <c r="R199" s="26" t="s">
        <v>772</v>
      </c>
      <c r="S199" s="26" t="s">
        <v>772</v>
      </c>
      <c r="T199" s="25" t="s">
        <v>829</v>
      </c>
      <c r="U199" s="21" t="s">
        <v>470</v>
      </c>
      <c r="V199" s="19" t="s">
        <v>877</v>
      </c>
      <c r="W199" s="139"/>
      <c r="X199" s="139"/>
    </row>
    <row r="200" spans="1:24" ht="31.5">
      <c r="A200" s="139"/>
      <c r="B200" s="139" t="str">
        <f>IF(OR(ISBLANK(C200),C200="TOTAL")," ",SUM(A$8:A200))</f>
        <v xml:space="preserve"> </v>
      </c>
      <c r="C200" s="71"/>
      <c r="D200" s="89"/>
      <c r="E200" s="73"/>
      <c r="F200" s="100"/>
      <c r="G200" s="139"/>
      <c r="H200" s="30">
        <v>43058.59375</v>
      </c>
      <c r="I200" s="30">
        <v>43059.314583333333</v>
      </c>
      <c r="J200" s="133" t="s">
        <v>773</v>
      </c>
      <c r="K200" s="133" t="s">
        <v>773</v>
      </c>
      <c r="L200" s="133" t="s">
        <v>773</v>
      </c>
      <c r="M200" s="12">
        <f t="shared" si="219"/>
        <v>0</v>
      </c>
      <c r="N200" s="12">
        <f t="shared" si="220"/>
        <v>0</v>
      </c>
      <c r="O200" s="12">
        <f t="shared" si="221"/>
        <v>0</v>
      </c>
      <c r="P200" s="12">
        <f t="shared" si="222"/>
        <v>0.72083333333284827</v>
      </c>
      <c r="Q200" s="26" t="s">
        <v>772</v>
      </c>
      <c r="R200" s="26" t="s">
        <v>772</v>
      </c>
      <c r="S200" s="26" t="s">
        <v>772</v>
      </c>
      <c r="T200" s="25" t="s">
        <v>858</v>
      </c>
      <c r="U200" s="21" t="s">
        <v>470</v>
      </c>
      <c r="V200" s="19" t="s">
        <v>534</v>
      </c>
      <c r="W200" s="139"/>
      <c r="X200" s="139"/>
    </row>
    <row r="201" spans="1:24" ht="31.5">
      <c r="A201" s="139"/>
      <c r="B201" s="139" t="str">
        <f>IF(OR(ISBLANK(C201),C201="TOTAL")," ",SUM(A$8:A201))</f>
        <v xml:space="preserve"> </v>
      </c>
      <c r="C201" s="71"/>
      <c r="D201" s="89"/>
      <c r="E201" s="73"/>
      <c r="F201" s="100"/>
      <c r="G201" s="139"/>
      <c r="H201" s="30">
        <v>43059.547222222223</v>
      </c>
      <c r="I201" s="30">
        <v>43060.324999999997</v>
      </c>
      <c r="J201" s="133" t="s">
        <v>773</v>
      </c>
      <c r="K201" s="133" t="s">
        <v>773</v>
      </c>
      <c r="L201" s="133" t="s">
        <v>773</v>
      </c>
      <c r="M201" s="12">
        <f t="shared" si="219"/>
        <v>0</v>
      </c>
      <c r="N201" s="12">
        <f t="shared" si="220"/>
        <v>0</v>
      </c>
      <c r="O201" s="12">
        <f t="shared" si="221"/>
        <v>0</v>
      </c>
      <c r="P201" s="12">
        <f t="shared" si="222"/>
        <v>0.77777777777373558</v>
      </c>
      <c r="Q201" s="26" t="s">
        <v>772</v>
      </c>
      <c r="R201" s="26" t="s">
        <v>772</v>
      </c>
      <c r="S201" s="26" t="s">
        <v>772</v>
      </c>
      <c r="T201" s="25" t="s">
        <v>831</v>
      </c>
      <c r="U201" s="21" t="s">
        <v>470</v>
      </c>
      <c r="V201" s="19" t="s">
        <v>888</v>
      </c>
      <c r="W201" s="139"/>
      <c r="X201" s="139"/>
    </row>
    <row r="202" spans="1:24" ht="31.5">
      <c r="A202" s="139"/>
      <c r="B202" s="139" t="str">
        <f>IF(OR(ISBLANK(C202),C202="TOTAL")," ",SUM(A$8:A202))</f>
        <v xml:space="preserve"> </v>
      </c>
      <c r="C202" s="71"/>
      <c r="D202" s="89"/>
      <c r="E202" s="73"/>
      <c r="F202" s="100"/>
      <c r="G202" s="139"/>
      <c r="H202" s="30">
        <v>43060.90902777778</v>
      </c>
      <c r="I202" s="30">
        <v>43061.289583333331</v>
      </c>
      <c r="J202" s="133" t="s">
        <v>773</v>
      </c>
      <c r="K202" s="133" t="s">
        <v>773</v>
      </c>
      <c r="L202" s="133" t="s">
        <v>773</v>
      </c>
      <c r="M202" s="12">
        <f t="shared" si="219"/>
        <v>0</v>
      </c>
      <c r="N202" s="12">
        <f t="shared" si="220"/>
        <v>0</v>
      </c>
      <c r="O202" s="12">
        <f t="shared" si="221"/>
        <v>0</v>
      </c>
      <c r="P202" s="12">
        <f t="shared" si="222"/>
        <v>0.38055555555183673</v>
      </c>
      <c r="Q202" s="26" t="s">
        <v>772</v>
      </c>
      <c r="R202" s="26" t="s">
        <v>772</v>
      </c>
      <c r="S202" s="26" t="s">
        <v>772</v>
      </c>
      <c r="T202" s="25" t="s">
        <v>860</v>
      </c>
      <c r="U202" s="21" t="s">
        <v>470</v>
      </c>
      <c r="V202" s="19" t="s">
        <v>624</v>
      </c>
      <c r="W202" s="139"/>
      <c r="X202" s="139"/>
    </row>
    <row r="203" spans="1:24" ht="31.5">
      <c r="A203" s="139"/>
      <c r="B203" s="139" t="str">
        <f>IF(OR(ISBLANK(C203),C203="TOTAL")," ",SUM(A$8:A203))</f>
        <v xml:space="preserve"> </v>
      </c>
      <c r="C203" s="71"/>
      <c r="D203" s="89"/>
      <c r="E203" s="73"/>
      <c r="F203" s="100"/>
      <c r="G203" s="139"/>
      <c r="H203" s="30">
        <v>43061.92291666667</v>
      </c>
      <c r="I203" s="30">
        <v>43062.288194444445</v>
      </c>
      <c r="J203" s="133" t="s">
        <v>773</v>
      </c>
      <c r="K203" s="133" t="s">
        <v>773</v>
      </c>
      <c r="L203" s="133" t="s">
        <v>773</v>
      </c>
      <c r="M203" s="12">
        <f t="shared" si="219"/>
        <v>0</v>
      </c>
      <c r="N203" s="12">
        <f t="shared" si="220"/>
        <v>0</v>
      </c>
      <c r="O203" s="12">
        <f t="shared" si="221"/>
        <v>0</v>
      </c>
      <c r="P203" s="12">
        <f t="shared" si="222"/>
        <v>0.36527777777519077</v>
      </c>
      <c r="Q203" s="26" t="s">
        <v>772</v>
      </c>
      <c r="R203" s="26" t="s">
        <v>772</v>
      </c>
      <c r="S203" s="26" t="s">
        <v>772</v>
      </c>
      <c r="T203" s="25" t="s">
        <v>835</v>
      </c>
      <c r="U203" s="21" t="s">
        <v>470</v>
      </c>
      <c r="V203" s="19" t="s">
        <v>875</v>
      </c>
      <c r="W203" s="139"/>
      <c r="X203" s="139"/>
    </row>
    <row r="204" spans="1:24" ht="31.5">
      <c r="A204" s="139"/>
      <c r="B204" s="139" t="str">
        <f>IF(OR(ISBLANK(C204),C204="TOTAL")," ",SUM(A$8:A204))</f>
        <v xml:space="preserve"> </v>
      </c>
      <c r="C204" s="71"/>
      <c r="D204" s="89"/>
      <c r="E204" s="73"/>
      <c r="F204" s="100"/>
      <c r="G204" s="139"/>
      <c r="H204" s="30">
        <v>43062.84652777778</v>
      </c>
      <c r="I204" s="30">
        <v>43063.4</v>
      </c>
      <c r="J204" s="133" t="s">
        <v>773</v>
      </c>
      <c r="K204" s="133" t="s">
        <v>773</v>
      </c>
      <c r="L204" s="133" t="s">
        <v>773</v>
      </c>
      <c r="M204" s="12">
        <f t="shared" si="219"/>
        <v>0</v>
      </c>
      <c r="N204" s="12">
        <f t="shared" si="220"/>
        <v>0</v>
      </c>
      <c r="O204" s="12">
        <f t="shared" si="221"/>
        <v>0</v>
      </c>
      <c r="P204" s="12">
        <f t="shared" si="222"/>
        <v>0.55347222222189885</v>
      </c>
      <c r="Q204" s="26" t="s">
        <v>772</v>
      </c>
      <c r="R204" s="26" t="s">
        <v>772</v>
      </c>
      <c r="S204" s="26" t="s">
        <v>772</v>
      </c>
      <c r="T204" s="25" t="s">
        <v>836</v>
      </c>
      <c r="U204" s="21" t="s">
        <v>470</v>
      </c>
      <c r="V204" s="19" t="s">
        <v>531</v>
      </c>
      <c r="W204" s="139"/>
      <c r="X204" s="139"/>
    </row>
    <row r="205" spans="1:24" ht="31.5">
      <c r="A205" s="139"/>
      <c r="B205" s="139" t="str">
        <f>IF(OR(ISBLANK(C205),C205="TOTAL")," ",SUM(A$8:A205))</f>
        <v xml:space="preserve"> </v>
      </c>
      <c r="C205" s="71"/>
      <c r="D205" s="89"/>
      <c r="E205" s="73"/>
      <c r="F205" s="100"/>
      <c r="G205" s="139"/>
      <c r="H205" s="30">
        <v>43063.854861111111</v>
      </c>
      <c r="I205" s="30">
        <v>43064.292361111111</v>
      </c>
      <c r="J205" s="133" t="s">
        <v>773</v>
      </c>
      <c r="K205" s="133" t="s">
        <v>773</v>
      </c>
      <c r="L205" s="133" t="s">
        <v>773</v>
      </c>
      <c r="M205" s="12">
        <f t="shared" si="219"/>
        <v>0</v>
      </c>
      <c r="N205" s="12">
        <f t="shared" si="220"/>
        <v>0</v>
      </c>
      <c r="O205" s="12">
        <f t="shared" si="221"/>
        <v>0</v>
      </c>
      <c r="P205" s="12">
        <f t="shared" si="222"/>
        <v>0.4375</v>
      </c>
      <c r="Q205" s="26" t="s">
        <v>772</v>
      </c>
      <c r="R205" s="26" t="s">
        <v>772</v>
      </c>
      <c r="S205" s="26" t="s">
        <v>772</v>
      </c>
      <c r="T205" s="25" t="s">
        <v>837</v>
      </c>
      <c r="U205" s="21" t="s">
        <v>470</v>
      </c>
      <c r="V205" s="19" t="s">
        <v>531</v>
      </c>
      <c r="W205" s="139"/>
      <c r="X205" s="139"/>
    </row>
    <row r="206" spans="1:24" ht="31.5">
      <c r="A206" s="139"/>
      <c r="B206" s="139" t="str">
        <f>IF(OR(ISBLANK(C206),C206="TOTAL")," ",SUM(A$8:A206))</f>
        <v xml:space="preserve"> </v>
      </c>
      <c r="C206" s="71"/>
      <c r="D206" s="89"/>
      <c r="E206" s="73"/>
      <c r="F206" s="100"/>
      <c r="G206" s="139"/>
      <c r="H206" s="30">
        <v>43064.826388888891</v>
      </c>
      <c r="I206" s="30">
        <v>43065.309027777781</v>
      </c>
      <c r="J206" s="133" t="s">
        <v>773</v>
      </c>
      <c r="K206" s="133" t="s">
        <v>773</v>
      </c>
      <c r="L206" s="133" t="s">
        <v>773</v>
      </c>
      <c r="M206" s="12">
        <f t="shared" si="219"/>
        <v>0</v>
      </c>
      <c r="N206" s="12">
        <f t="shared" si="220"/>
        <v>0</v>
      </c>
      <c r="O206" s="12">
        <f t="shared" si="221"/>
        <v>0</v>
      </c>
      <c r="P206" s="12">
        <f t="shared" si="222"/>
        <v>0.48263888889050577</v>
      </c>
      <c r="Q206" s="26" t="s">
        <v>772</v>
      </c>
      <c r="R206" s="26" t="s">
        <v>772</v>
      </c>
      <c r="S206" s="26" t="s">
        <v>772</v>
      </c>
      <c r="T206" s="25" t="s">
        <v>838</v>
      </c>
      <c r="U206" s="21" t="s">
        <v>470</v>
      </c>
      <c r="V206" s="19" t="s">
        <v>877</v>
      </c>
      <c r="W206" s="139"/>
      <c r="X206" s="139"/>
    </row>
    <row r="207" spans="1:24" ht="31.5">
      <c r="A207" s="139"/>
      <c r="B207" s="139" t="str">
        <f>IF(OR(ISBLANK(C207),C207="TOTAL")," ",SUM(A$8:A207))</f>
        <v xml:space="preserve"> </v>
      </c>
      <c r="C207" s="71"/>
      <c r="D207" s="89"/>
      <c r="E207" s="73"/>
      <c r="F207" s="100"/>
      <c r="G207" s="139"/>
      <c r="H207" s="30">
        <v>43065.852083333331</v>
      </c>
      <c r="I207" s="30">
        <v>43066.240972222222</v>
      </c>
      <c r="J207" s="133" t="s">
        <v>773</v>
      </c>
      <c r="K207" s="133" t="s">
        <v>773</v>
      </c>
      <c r="L207" s="133" t="s">
        <v>773</v>
      </c>
      <c r="M207" s="12">
        <f t="shared" si="219"/>
        <v>0</v>
      </c>
      <c r="N207" s="12">
        <f t="shared" si="220"/>
        <v>0</v>
      </c>
      <c r="O207" s="12">
        <f t="shared" si="221"/>
        <v>0</v>
      </c>
      <c r="P207" s="12">
        <f t="shared" si="222"/>
        <v>0.38888888889050577</v>
      </c>
      <c r="Q207" s="26" t="s">
        <v>772</v>
      </c>
      <c r="R207" s="26" t="s">
        <v>772</v>
      </c>
      <c r="S207" s="26" t="s">
        <v>772</v>
      </c>
      <c r="T207" s="25" t="s">
        <v>889</v>
      </c>
      <c r="U207" s="21" t="s">
        <v>470</v>
      </c>
      <c r="V207" s="19" t="s">
        <v>890</v>
      </c>
      <c r="W207" s="139"/>
      <c r="X207" s="139"/>
    </row>
    <row r="208" spans="1:24" ht="31.5">
      <c r="A208" s="139"/>
      <c r="B208" s="139" t="str">
        <f>IF(OR(ISBLANK(C208),C208="TOTAL")," ",SUM(A$8:A208))</f>
        <v xml:space="preserve"> </v>
      </c>
      <c r="C208" s="71"/>
      <c r="D208" s="89"/>
      <c r="E208" s="73"/>
      <c r="F208" s="100"/>
      <c r="G208" s="139"/>
      <c r="H208" s="30">
        <v>43066.546527777777</v>
      </c>
      <c r="I208" s="30">
        <v>43067.359722222223</v>
      </c>
      <c r="J208" s="133" t="s">
        <v>773</v>
      </c>
      <c r="K208" s="133" t="s">
        <v>773</v>
      </c>
      <c r="L208" s="133" t="s">
        <v>773</v>
      </c>
      <c r="M208" s="12">
        <f t="shared" si="219"/>
        <v>0</v>
      </c>
      <c r="N208" s="12">
        <f t="shared" si="220"/>
        <v>0</v>
      </c>
      <c r="O208" s="12">
        <f t="shared" si="221"/>
        <v>0</v>
      </c>
      <c r="P208" s="12">
        <f t="shared" si="222"/>
        <v>0.81319444444670808</v>
      </c>
      <c r="Q208" s="26" t="s">
        <v>772</v>
      </c>
      <c r="R208" s="26" t="s">
        <v>772</v>
      </c>
      <c r="S208" s="26" t="s">
        <v>772</v>
      </c>
      <c r="T208" s="25" t="s">
        <v>891</v>
      </c>
      <c r="U208" s="21" t="s">
        <v>470</v>
      </c>
      <c r="V208" s="19" t="s">
        <v>892</v>
      </c>
      <c r="W208" s="139"/>
      <c r="X208" s="139"/>
    </row>
    <row r="209" spans="1:24" ht="31.5">
      <c r="A209" s="139"/>
      <c r="B209" s="139" t="str">
        <f>IF(OR(ISBLANK(C209),C209="TOTAL")," ",SUM(A$8:A209))</f>
        <v xml:space="preserve"> </v>
      </c>
      <c r="C209" s="71"/>
      <c r="D209" s="89"/>
      <c r="E209" s="73"/>
      <c r="F209" s="100"/>
      <c r="G209" s="139"/>
      <c r="H209" s="30">
        <v>43067.837500000001</v>
      </c>
      <c r="I209" s="30">
        <v>43068.289583333331</v>
      </c>
      <c r="J209" s="133" t="s">
        <v>773</v>
      </c>
      <c r="K209" s="133" t="s">
        <v>773</v>
      </c>
      <c r="L209" s="133" t="s">
        <v>773</v>
      </c>
      <c r="M209" s="12">
        <f t="shared" si="219"/>
        <v>0</v>
      </c>
      <c r="N209" s="12">
        <f t="shared" si="220"/>
        <v>0</v>
      </c>
      <c r="O209" s="12">
        <f t="shared" si="221"/>
        <v>0</v>
      </c>
      <c r="P209" s="12">
        <f t="shared" si="222"/>
        <v>0.45208333332993789</v>
      </c>
      <c r="Q209" s="26" t="s">
        <v>772</v>
      </c>
      <c r="R209" s="26" t="s">
        <v>772</v>
      </c>
      <c r="S209" s="26" t="s">
        <v>772</v>
      </c>
      <c r="T209" s="25" t="s">
        <v>840</v>
      </c>
      <c r="U209" s="21" t="s">
        <v>470</v>
      </c>
      <c r="V209" s="19" t="s">
        <v>893</v>
      </c>
      <c r="W209" s="139"/>
      <c r="X209" s="139"/>
    </row>
    <row r="210" spans="1:24" ht="31.5">
      <c r="A210" s="139"/>
      <c r="B210" s="139" t="str">
        <f>IF(OR(ISBLANK(C210),C210="TOTAL")," ",SUM(A$8:A210))</f>
        <v xml:space="preserve"> </v>
      </c>
      <c r="C210" s="71"/>
      <c r="D210" s="89"/>
      <c r="E210" s="73"/>
      <c r="F210" s="100"/>
      <c r="G210" s="139"/>
      <c r="H210" s="30">
        <v>43068.54583333333</v>
      </c>
      <c r="I210" s="30">
        <v>43068.759722222225</v>
      </c>
      <c r="J210" s="133" t="s">
        <v>773</v>
      </c>
      <c r="K210" s="133" t="s">
        <v>773</v>
      </c>
      <c r="L210" s="133" t="s">
        <v>773</v>
      </c>
      <c r="M210" s="12">
        <f t="shared" si="219"/>
        <v>0</v>
      </c>
      <c r="N210" s="12">
        <f t="shared" si="220"/>
        <v>0</v>
      </c>
      <c r="O210" s="12">
        <f t="shared" si="221"/>
        <v>0</v>
      </c>
      <c r="P210" s="12">
        <f t="shared" si="222"/>
        <v>0.21388888889487134</v>
      </c>
      <c r="Q210" s="26" t="s">
        <v>772</v>
      </c>
      <c r="R210" s="26" t="s">
        <v>772</v>
      </c>
      <c r="S210" s="26" t="s">
        <v>772</v>
      </c>
      <c r="T210" s="25" t="s">
        <v>894</v>
      </c>
      <c r="U210" s="21" t="s">
        <v>470</v>
      </c>
      <c r="V210" s="19" t="s">
        <v>895</v>
      </c>
      <c r="W210" s="139"/>
      <c r="X210" s="139"/>
    </row>
    <row r="211" spans="1:24" ht="31.5">
      <c r="A211" s="139"/>
      <c r="B211" s="139" t="str">
        <f>IF(OR(ISBLANK(C211),C211="TOTAL")," ",SUM(A$8:A211))</f>
        <v xml:space="preserve"> </v>
      </c>
      <c r="C211" s="71"/>
      <c r="D211" s="89"/>
      <c r="E211" s="73"/>
      <c r="F211" s="100"/>
      <c r="G211" s="139"/>
      <c r="H211" s="30">
        <v>43068.85</v>
      </c>
      <c r="I211" s="30">
        <v>43069.320833333331</v>
      </c>
      <c r="J211" s="133" t="s">
        <v>773</v>
      </c>
      <c r="K211" s="133" t="s">
        <v>773</v>
      </c>
      <c r="L211" s="133" t="s">
        <v>773</v>
      </c>
      <c r="M211" s="12">
        <f t="shared" si="219"/>
        <v>0</v>
      </c>
      <c r="N211" s="12">
        <f t="shared" si="220"/>
        <v>0</v>
      </c>
      <c r="O211" s="12">
        <f t="shared" si="221"/>
        <v>0</v>
      </c>
      <c r="P211" s="12">
        <f t="shared" si="222"/>
        <v>0.47083333333284827</v>
      </c>
      <c r="Q211" s="26" t="s">
        <v>772</v>
      </c>
      <c r="R211" s="26" t="s">
        <v>772</v>
      </c>
      <c r="S211" s="26" t="s">
        <v>772</v>
      </c>
      <c r="T211" s="25" t="s">
        <v>842</v>
      </c>
      <c r="U211" s="21" t="s">
        <v>470</v>
      </c>
      <c r="V211" s="19" t="s">
        <v>879</v>
      </c>
      <c r="W211" s="139"/>
      <c r="X211" s="139"/>
    </row>
    <row r="212" spans="1:24" ht="31.5">
      <c r="A212" s="139"/>
      <c r="B212" s="139" t="str">
        <f>IF(OR(ISBLANK(C212),C212="TOTAL")," ",SUM(A$8:A212))</f>
        <v xml:space="preserve"> </v>
      </c>
      <c r="C212" s="71"/>
      <c r="D212" s="89"/>
      <c r="E212" s="73"/>
      <c r="F212" s="100"/>
      <c r="G212" s="139"/>
      <c r="H212" s="30">
        <v>43069.543749999997</v>
      </c>
      <c r="I212" s="30">
        <v>43069.624305555553</v>
      </c>
      <c r="J212" s="133" t="s">
        <v>773</v>
      </c>
      <c r="K212" s="133" t="s">
        <v>773</v>
      </c>
      <c r="L212" s="133" t="s">
        <v>773</v>
      </c>
      <c r="M212" s="12">
        <f t="shared" si="219"/>
        <v>0</v>
      </c>
      <c r="N212" s="12">
        <f t="shared" si="220"/>
        <v>0</v>
      </c>
      <c r="O212" s="12">
        <f t="shared" si="221"/>
        <v>0</v>
      </c>
      <c r="P212" s="12">
        <f t="shared" si="222"/>
        <v>8.0555555556202307E-2</v>
      </c>
      <c r="Q212" s="26" t="s">
        <v>772</v>
      </c>
      <c r="R212" s="26" t="s">
        <v>772</v>
      </c>
      <c r="S212" s="26" t="s">
        <v>772</v>
      </c>
      <c r="T212" s="25" t="s">
        <v>896</v>
      </c>
      <c r="U212" s="21" t="s">
        <v>470</v>
      </c>
      <c r="V212" s="19" t="s">
        <v>897</v>
      </c>
      <c r="W212" s="139"/>
      <c r="X212" s="139"/>
    </row>
    <row r="213" spans="1:24" ht="31.5">
      <c r="A213" s="139"/>
      <c r="B213" s="139" t="str">
        <f>IF(OR(ISBLANK(C213),C213="TOTAL")," ",SUM(A$8:A213))</f>
        <v xml:space="preserve"> </v>
      </c>
      <c r="C213" s="71"/>
      <c r="D213" s="89"/>
      <c r="E213" s="73"/>
      <c r="F213" s="100"/>
      <c r="G213" s="139"/>
      <c r="H213" s="30">
        <v>43069.923611111109</v>
      </c>
      <c r="I213" s="30">
        <v>43070</v>
      </c>
      <c r="J213" s="133" t="s">
        <v>773</v>
      </c>
      <c r="K213" s="133" t="s">
        <v>773</v>
      </c>
      <c r="L213" s="133" t="s">
        <v>773</v>
      </c>
      <c r="M213" s="12">
        <f t="shared" si="219"/>
        <v>0</v>
      </c>
      <c r="N213" s="12">
        <f t="shared" si="220"/>
        <v>0</v>
      </c>
      <c r="O213" s="12">
        <f t="shared" si="221"/>
        <v>0</v>
      </c>
      <c r="P213" s="12">
        <f t="shared" si="222"/>
        <v>7.6388888890505768E-2</v>
      </c>
      <c r="Q213" s="26" t="s">
        <v>772</v>
      </c>
      <c r="R213" s="26" t="s">
        <v>772</v>
      </c>
      <c r="S213" s="26" t="s">
        <v>772</v>
      </c>
      <c r="T213" s="25" t="s">
        <v>843</v>
      </c>
      <c r="U213" s="21" t="s">
        <v>470</v>
      </c>
      <c r="V213" s="19" t="s">
        <v>892</v>
      </c>
      <c r="W213" s="139"/>
      <c r="X213" s="139"/>
    </row>
    <row r="214" spans="1:24" ht="18.75">
      <c r="A214" s="139"/>
      <c r="B214" s="139" t="str">
        <f>IF(OR(ISBLANK(C214),C214="TOTAL")," ",SUM(A$8:A214))</f>
        <v xml:space="preserve"> </v>
      </c>
      <c r="C214" s="71"/>
      <c r="D214" s="89"/>
      <c r="E214" s="73"/>
      <c r="F214" s="100"/>
      <c r="G214" s="139"/>
      <c r="H214" s="30"/>
      <c r="I214" s="30"/>
      <c r="J214" s="30"/>
      <c r="K214" s="30"/>
      <c r="L214" s="30"/>
      <c r="M214" s="138">
        <f>SUM(M183:M213)</f>
        <v>0</v>
      </c>
      <c r="N214" s="138">
        <f>SUM(N183:N213)</f>
        <v>0</v>
      </c>
      <c r="O214" s="138">
        <f>SUM(O183:O213)</f>
        <v>0</v>
      </c>
      <c r="P214" s="138">
        <f>SUM(P183:P213)</f>
        <v>16.169444444436522</v>
      </c>
      <c r="Q214" s="138"/>
      <c r="R214" s="138"/>
      <c r="S214" s="138"/>
      <c r="T214" s="25"/>
      <c r="U214" s="21"/>
      <c r="V214" s="19"/>
      <c r="W214" s="139"/>
      <c r="X214" s="53">
        <v>100</v>
      </c>
    </row>
    <row r="215" spans="1:24" ht="18.75">
      <c r="A215" s="139">
        <v>1</v>
      </c>
      <c r="B215" s="139">
        <f>IF(OR(ISBLANK(C215),C215="TOTAL")," ",SUM(A$8:A215))</f>
        <v>60</v>
      </c>
      <c r="C215" s="71" t="s">
        <v>283</v>
      </c>
      <c r="D215" s="89" t="s">
        <v>282</v>
      </c>
      <c r="E215" s="73">
        <v>46.381</v>
      </c>
      <c r="F215" s="100" t="s">
        <v>0</v>
      </c>
      <c r="G215" s="139"/>
      <c r="H215" s="139"/>
      <c r="I215" s="139"/>
      <c r="J215" s="133" t="s">
        <v>773</v>
      </c>
      <c r="K215" s="133" t="s">
        <v>773</v>
      </c>
      <c r="L215" s="133" t="s">
        <v>773</v>
      </c>
      <c r="M215" s="12">
        <f>IF(RIGHT(U215)="T",(+I215-H215),0)</f>
        <v>0</v>
      </c>
      <c r="N215" s="12">
        <f>IF(RIGHT(U215)="U",(+I215-H215),0)</f>
        <v>0</v>
      </c>
      <c r="O215" s="12">
        <f>IF(RIGHT(U215)="C",(+I215-H215),0)</f>
        <v>0</v>
      </c>
      <c r="P215" s="12">
        <f>IF(RIGHT(U215)="D",(+I215-H215),0)</f>
        <v>0</v>
      </c>
      <c r="Q215" s="26" t="s">
        <v>772</v>
      </c>
      <c r="R215" s="26" t="s">
        <v>772</v>
      </c>
      <c r="S215" s="26" t="s">
        <v>772</v>
      </c>
      <c r="T215" s="139"/>
      <c r="U215" s="139"/>
      <c r="V215" s="139"/>
      <c r="W215" s="139"/>
      <c r="X215" s="139"/>
    </row>
    <row r="216" spans="1:24" ht="18.75">
      <c r="A216" s="139"/>
      <c r="B216" s="139" t="str">
        <f>IF(OR(ISBLANK(C216),C216="TOTAL")," ",SUM(A$8:A216))</f>
        <v xml:space="preserve"> </v>
      </c>
      <c r="C216" s="71"/>
      <c r="D216" s="89"/>
      <c r="E216" s="73"/>
      <c r="F216" s="100"/>
      <c r="G216" s="139"/>
      <c r="H216" s="139"/>
      <c r="I216" s="139"/>
      <c r="J216" s="139"/>
      <c r="K216" s="139"/>
      <c r="L216" s="139"/>
      <c r="M216" s="138">
        <f>SUM(M215)</f>
        <v>0</v>
      </c>
      <c r="N216" s="138">
        <f>SUM(N215)</f>
        <v>0</v>
      </c>
      <c r="O216" s="138">
        <f>SUM(O215)</f>
        <v>0</v>
      </c>
      <c r="P216" s="138">
        <f>SUM(P215)</f>
        <v>0</v>
      </c>
      <c r="Q216" s="139"/>
      <c r="R216" s="139"/>
      <c r="S216" s="139"/>
      <c r="T216" s="139"/>
      <c r="U216" s="139"/>
      <c r="V216" s="139"/>
      <c r="W216" s="139"/>
      <c r="X216" s="53">
        <v>100</v>
      </c>
    </row>
    <row r="217" spans="1:24" ht="31.5">
      <c r="A217" s="139">
        <v>1</v>
      </c>
      <c r="B217" s="139">
        <f>IF(OR(ISBLANK(C217),C217="TOTAL")," ",SUM(A$8:A217))</f>
        <v>61</v>
      </c>
      <c r="C217" s="71" t="s">
        <v>281</v>
      </c>
      <c r="D217" s="89" t="s">
        <v>280</v>
      </c>
      <c r="E217" s="73">
        <v>63</v>
      </c>
      <c r="F217" s="100" t="s">
        <v>0</v>
      </c>
      <c r="G217" s="139"/>
      <c r="H217" s="30">
        <v>43040</v>
      </c>
      <c r="I217" s="30">
        <v>43040.265972222223</v>
      </c>
      <c r="J217" s="133" t="s">
        <v>773</v>
      </c>
      <c r="K217" s="133" t="s">
        <v>773</v>
      </c>
      <c r="L217" s="133" t="s">
        <v>773</v>
      </c>
      <c r="M217" s="12">
        <f t="shared" ref="M217:M222" si="223">IF(RIGHT(U217)="T",(+I217-H217),0)</f>
        <v>0</v>
      </c>
      <c r="N217" s="12">
        <f t="shared" ref="N217:N222" si="224">IF(RIGHT(U217)="U",(+I217-H217),0)</f>
        <v>0</v>
      </c>
      <c r="O217" s="12">
        <f t="shared" ref="O217:O222" si="225">IF(RIGHT(U217)="C",(+I217-H217),0)</f>
        <v>0</v>
      </c>
      <c r="P217" s="12">
        <f t="shared" ref="P217:P222" si="226">IF(RIGHT(U217)="D",(+I217-H217),0)</f>
        <v>0.26597222222335404</v>
      </c>
      <c r="Q217" s="26" t="s">
        <v>772</v>
      </c>
      <c r="R217" s="26" t="s">
        <v>772</v>
      </c>
      <c r="S217" s="26" t="s">
        <v>772</v>
      </c>
      <c r="T217" s="13" t="s">
        <v>535</v>
      </c>
      <c r="U217" s="21" t="s">
        <v>470</v>
      </c>
      <c r="V217" s="135" t="s">
        <v>547</v>
      </c>
      <c r="W217" s="139"/>
      <c r="X217" s="139"/>
    </row>
    <row r="218" spans="1:24" ht="31.5">
      <c r="A218" s="139"/>
      <c r="B218" s="139" t="str">
        <f>IF(OR(ISBLANK(C218),C218="TOTAL")," ",SUM(A$8:A218))</f>
        <v xml:space="preserve"> </v>
      </c>
      <c r="C218" s="71"/>
      <c r="D218" s="89"/>
      <c r="E218" s="73"/>
      <c r="F218" s="100"/>
      <c r="G218" s="139"/>
      <c r="H218" s="30">
        <v>43043.884027777778</v>
      </c>
      <c r="I218" s="30">
        <v>43044.195138888892</v>
      </c>
      <c r="J218" s="133" t="s">
        <v>773</v>
      </c>
      <c r="K218" s="133" t="s">
        <v>773</v>
      </c>
      <c r="L218" s="133" t="s">
        <v>773</v>
      </c>
      <c r="M218" s="12">
        <f t="shared" si="223"/>
        <v>0</v>
      </c>
      <c r="N218" s="12">
        <f t="shared" si="224"/>
        <v>0</v>
      </c>
      <c r="O218" s="12">
        <f t="shared" si="225"/>
        <v>0</v>
      </c>
      <c r="P218" s="12">
        <f t="shared" si="226"/>
        <v>0.31111111111385981</v>
      </c>
      <c r="Q218" s="26" t="s">
        <v>772</v>
      </c>
      <c r="R218" s="26" t="s">
        <v>772</v>
      </c>
      <c r="S218" s="26" t="s">
        <v>772</v>
      </c>
      <c r="T218" s="25" t="s">
        <v>898</v>
      </c>
      <c r="U218" s="21" t="s">
        <v>470</v>
      </c>
      <c r="V218" s="19" t="s">
        <v>899</v>
      </c>
      <c r="W218" s="139"/>
      <c r="X218" s="139"/>
    </row>
    <row r="219" spans="1:24" ht="31.5">
      <c r="A219" s="139"/>
      <c r="B219" s="139" t="str">
        <f>IF(OR(ISBLANK(C219),C219="TOTAL")," ",SUM(A$8:A219))</f>
        <v xml:space="preserve"> </v>
      </c>
      <c r="C219" s="71"/>
      <c r="D219" s="89"/>
      <c r="E219" s="73"/>
      <c r="F219" s="100"/>
      <c r="G219" s="139"/>
      <c r="H219" s="30">
        <v>43050.878472222219</v>
      </c>
      <c r="I219" s="30">
        <v>43052.337500000001</v>
      </c>
      <c r="J219" s="133" t="s">
        <v>773</v>
      </c>
      <c r="K219" s="133" t="s">
        <v>773</v>
      </c>
      <c r="L219" s="133" t="s">
        <v>773</v>
      </c>
      <c r="M219" s="12">
        <f t="shared" si="223"/>
        <v>0</v>
      </c>
      <c r="N219" s="12">
        <f t="shared" si="224"/>
        <v>0</v>
      </c>
      <c r="O219" s="12">
        <f t="shared" si="225"/>
        <v>0</v>
      </c>
      <c r="P219" s="12">
        <f t="shared" si="226"/>
        <v>1.4590277777824667</v>
      </c>
      <c r="Q219" s="26" t="s">
        <v>772</v>
      </c>
      <c r="R219" s="26" t="s">
        <v>772</v>
      </c>
      <c r="S219" s="26" t="s">
        <v>772</v>
      </c>
      <c r="T219" s="25" t="s">
        <v>855</v>
      </c>
      <c r="U219" s="21" t="s">
        <v>470</v>
      </c>
      <c r="V219" s="19" t="s">
        <v>900</v>
      </c>
      <c r="W219" s="139"/>
      <c r="X219" s="139"/>
    </row>
    <row r="220" spans="1:24" ht="31.5">
      <c r="A220" s="139"/>
      <c r="B220" s="139" t="str">
        <f>IF(OR(ISBLANK(C220),C220="TOTAL")," ",SUM(A$8:A220))</f>
        <v xml:space="preserve"> </v>
      </c>
      <c r="C220" s="71"/>
      <c r="D220" s="89"/>
      <c r="E220" s="73"/>
      <c r="F220" s="100"/>
      <c r="G220" s="139"/>
      <c r="H220" s="30">
        <v>43058.890277777777</v>
      </c>
      <c r="I220" s="30">
        <v>43059.336805555555</v>
      </c>
      <c r="J220" s="133" t="s">
        <v>773</v>
      </c>
      <c r="K220" s="133" t="s">
        <v>773</v>
      </c>
      <c r="L220" s="133" t="s">
        <v>773</v>
      </c>
      <c r="M220" s="12">
        <f t="shared" si="223"/>
        <v>0</v>
      </c>
      <c r="N220" s="12">
        <f t="shared" si="224"/>
        <v>0</v>
      </c>
      <c r="O220" s="12">
        <f t="shared" si="225"/>
        <v>0</v>
      </c>
      <c r="P220" s="12">
        <f t="shared" si="226"/>
        <v>0.44652777777810115</v>
      </c>
      <c r="Q220" s="26" t="s">
        <v>772</v>
      </c>
      <c r="R220" s="26" t="s">
        <v>772</v>
      </c>
      <c r="S220" s="26" t="s">
        <v>772</v>
      </c>
      <c r="T220" s="25" t="s">
        <v>901</v>
      </c>
      <c r="U220" s="21" t="s">
        <v>470</v>
      </c>
      <c r="V220" s="19" t="s">
        <v>547</v>
      </c>
      <c r="W220" s="139"/>
      <c r="X220" s="139"/>
    </row>
    <row r="221" spans="1:24" ht="31.5">
      <c r="A221" s="139"/>
      <c r="B221" s="139" t="str">
        <f>IF(OR(ISBLANK(C221),C221="TOTAL")," ",SUM(A$8:A221))</f>
        <v xml:space="preserve"> </v>
      </c>
      <c r="C221" s="71"/>
      <c r="D221" s="89"/>
      <c r="E221" s="73"/>
      <c r="F221" s="100"/>
      <c r="G221" s="139"/>
      <c r="H221" s="30">
        <v>43065.854166666664</v>
      </c>
      <c r="I221" s="30">
        <v>43066.229166666664</v>
      </c>
      <c r="J221" s="133" t="s">
        <v>773</v>
      </c>
      <c r="K221" s="133" t="s">
        <v>773</v>
      </c>
      <c r="L221" s="133" t="s">
        <v>773</v>
      </c>
      <c r="M221" s="12">
        <f t="shared" si="223"/>
        <v>0</v>
      </c>
      <c r="N221" s="12">
        <f t="shared" si="224"/>
        <v>0</v>
      </c>
      <c r="O221" s="12">
        <f t="shared" si="225"/>
        <v>0</v>
      </c>
      <c r="P221" s="12">
        <f t="shared" si="226"/>
        <v>0.375</v>
      </c>
      <c r="Q221" s="26" t="s">
        <v>772</v>
      </c>
      <c r="R221" s="26" t="s">
        <v>772</v>
      </c>
      <c r="S221" s="26" t="s">
        <v>772</v>
      </c>
      <c r="T221" s="25" t="s">
        <v>889</v>
      </c>
      <c r="U221" s="21" t="s">
        <v>470</v>
      </c>
      <c r="V221" s="19" t="s">
        <v>902</v>
      </c>
      <c r="W221" s="139"/>
      <c r="X221" s="139"/>
    </row>
    <row r="222" spans="1:24" ht="31.5">
      <c r="A222" s="139"/>
      <c r="B222" s="139" t="str">
        <f>IF(OR(ISBLANK(C222),C222="TOTAL")," ",SUM(A$8:A222))</f>
        <v xml:space="preserve"> </v>
      </c>
      <c r="C222" s="71"/>
      <c r="D222" s="89"/>
      <c r="E222" s="73"/>
      <c r="F222" s="100"/>
      <c r="G222" s="139"/>
      <c r="H222" s="30">
        <v>43067.982638888891</v>
      </c>
      <c r="I222" s="30">
        <v>43068.258333333331</v>
      </c>
      <c r="J222" s="133" t="s">
        <v>773</v>
      </c>
      <c r="K222" s="133" t="s">
        <v>773</v>
      </c>
      <c r="L222" s="133" t="s">
        <v>773</v>
      </c>
      <c r="M222" s="12">
        <f t="shared" si="223"/>
        <v>0</v>
      </c>
      <c r="N222" s="12">
        <f t="shared" si="224"/>
        <v>0</v>
      </c>
      <c r="O222" s="12">
        <f t="shared" si="225"/>
        <v>0</v>
      </c>
      <c r="P222" s="12">
        <f t="shared" si="226"/>
        <v>0.27569444444088731</v>
      </c>
      <c r="Q222" s="26" t="s">
        <v>772</v>
      </c>
      <c r="R222" s="26" t="s">
        <v>772</v>
      </c>
      <c r="S222" s="26" t="s">
        <v>772</v>
      </c>
      <c r="T222" s="25" t="s">
        <v>903</v>
      </c>
      <c r="U222" s="21" t="s">
        <v>470</v>
      </c>
      <c r="V222" s="19" t="s">
        <v>904</v>
      </c>
      <c r="W222" s="139"/>
      <c r="X222" s="139"/>
    </row>
    <row r="223" spans="1:24" ht="18.75">
      <c r="A223" s="139"/>
      <c r="B223" s="139" t="str">
        <f>IF(OR(ISBLANK(C223),C223="TOTAL")," ",SUM(A$8:A223))</f>
        <v xml:space="preserve"> </v>
      </c>
      <c r="C223" s="71"/>
      <c r="D223" s="89"/>
      <c r="E223" s="73"/>
      <c r="F223" s="100"/>
      <c r="G223" s="139"/>
      <c r="H223" s="30"/>
      <c r="I223" s="30"/>
      <c r="J223" s="30"/>
      <c r="K223" s="30"/>
      <c r="L223" s="30"/>
      <c r="M223" s="138">
        <f>SUM(M217:M222)</f>
        <v>0</v>
      </c>
      <c r="N223" s="138">
        <f>SUM(N217:N222)</f>
        <v>0</v>
      </c>
      <c r="O223" s="138">
        <f>SUM(O217:O222)</f>
        <v>0</v>
      </c>
      <c r="P223" s="138">
        <f>SUM(P217:P222)</f>
        <v>3.133333333338669</v>
      </c>
      <c r="Q223" s="138"/>
      <c r="R223" s="138"/>
      <c r="S223" s="138"/>
      <c r="T223" s="25"/>
      <c r="U223" s="21"/>
      <c r="V223" s="19"/>
      <c r="W223" s="139"/>
      <c r="X223" s="53">
        <v>100</v>
      </c>
    </row>
    <row r="224" spans="1:24" ht="31.5">
      <c r="A224" s="139">
        <v>1</v>
      </c>
      <c r="B224" s="139">
        <f>IF(OR(ISBLANK(C224),C224="TOTAL")," ",SUM(A$8:A224))</f>
        <v>62</v>
      </c>
      <c r="C224" s="71" t="s">
        <v>279</v>
      </c>
      <c r="D224" s="89" t="s">
        <v>278</v>
      </c>
      <c r="E224" s="73">
        <v>63</v>
      </c>
      <c r="F224" s="100" t="s">
        <v>0</v>
      </c>
      <c r="G224" s="139"/>
      <c r="H224" s="30">
        <v>43042.9</v>
      </c>
      <c r="I224" s="30">
        <v>43043.311805555553</v>
      </c>
      <c r="J224" s="133" t="s">
        <v>773</v>
      </c>
      <c r="K224" s="133" t="s">
        <v>773</v>
      </c>
      <c r="L224" s="133" t="s">
        <v>773</v>
      </c>
      <c r="M224" s="12">
        <f t="shared" ref="M224:M232" si="227">IF(RIGHT(U224)="T",(+I224-H224),0)</f>
        <v>0</v>
      </c>
      <c r="N224" s="12">
        <f t="shared" ref="N224:N232" si="228">IF(RIGHT(U224)="U",(+I224-H224),0)</f>
        <v>0</v>
      </c>
      <c r="O224" s="12">
        <f t="shared" ref="O224:O232" si="229">IF(RIGHT(U224)="C",(+I224-H224),0)</f>
        <v>0</v>
      </c>
      <c r="P224" s="12">
        <f t="shared" ref="P224:P232" si="230">IF(RIGHT(U224)="D",(+I224-H224),0)</f>
        <v>0.41180555555183673</v>
      </c>
      <c r="Q224" s="26" t="s">
        <v>772</v>
      </c>
      <c r="R224" s="26" t="s">
        <v>772</v>
      </c>
      <c r="S224" s="26" t="s">
        <v>772</v>
      </c>
      <c r="T224" s="25" t="s">
        <v>905</v>
      </c>
      <c r="U224" s="21" t="s">
        <v>470</v>
      </c>
      <c r="V224" s="19" t="s">
        <v>906</v>
      </c>
      <c r="W224" s="139"/>
      <c r="X224" s="139"/>
    </row>
    <row r="225" spans="1:24" ht="18.75">
      <c r="A225" s="139"/>
      <c r="B225" s="139" t="str">
        <f>IF(OR(ISBLANK(C225),C225="TOTAL")," ",SUM(A$8:A225))</f>
        <v xml:space="preserve"> </v>
      </c>
      <c r="C225" s="71"/>
      <c r="D225" s="89"/>
      <c r="E225" s="73"/>
      <c r="F225" s="100"/>
      <c r="G225" s="139"/>
      <c r="H225" s="30">
        <v>43047.170138888891</v>
      </c>
      <c r="I225" s="30">
        <v>43047.460416666669</v>
      </c>
      <c r="J225" s="133" t="s">
        <v>773</v>
      </c>
      <c r="K225" s="133" t="s">
        <v>773</v>
      </c>
      <c r="L225" s="133" t="s">
        <v>773</v>
      </c>
      <c r="M225" s="12">
        <f t="shared" si="227"/>
        <v>0</v>
      </c>
      <c r="N225" s="12">
        <f t="shared" si="228"/>
        <v>0</v>
      </c>
      <c r="O225" s="12">
        <f t="shared" si="229"/>
        <v>0</v>
      </c>
      <c r="P225" s="12">
        <f t="shared" si="230"/>
        <v>0.29027777777810115</v>
      </c>
      <c r="Q225" s="26" t="s">
        <v>772</v>
      </c>
      <c r="R225" s="26" t="s">
        <v>772</v>
      </c>
      <c r="S225" s="26" t="s">
        <v>772</v>
      </c>
      <c r="T225" s="25" t="s">
        <v>874</v>
      </c>
      <c r="U225" s="21" t="s">
        <v>470</v>
      </c>
      <c r="V225" s="19" t="s">
        <v>907</v>
      </c>
      <c r="W225" s="139"/>
      <c r="X225" s="139"/>
    </row>
    <row r="226" spans="1:24" ht="31.5">
      <c r="A226" s="139"/>
      <c r="B226" s="139" t="str">
        <f>IF(OR(ISBLANK(C226),C226="TOTAL")," ",SUM(A$8:A226))</f>
        <v xml:space="preserve"> </v>
      </c>
      <c r="C226" s="71"/>
      <c r="D226" s="89"/>
      <c r="E226" s="73"/>
      <c r="F226" s="100"/>
      <c r="G226" s="139"/>
      <c r="H226" s="30">
        <v>43047.859722222223</v>
      </c>
      <c r="I226" s="30">
        <v>43048.472916666666</v>
      </c>
      <c r="J226" s="133" t="s">
        <v>773</v>
      </c>
      <c r="K226" s="133" t="s">
        <v>773</v>
      </c>
      <c r="L226" s="133" t="s">
        <v>773</v>
      </c>
      <c r="M226" s="12">
        <f t="shared" si="227"/>
        <v>0</v>
      </c>
      <c r="N226" s="12">
        <f t="shared" si="228"/>
        <v>0</v>
      </c>
      <c r="O226" s="12">
        <f t="shared" si="229"/>
        <v>0</v>
      </c>
      <c r="P226" s="12">
        <f t="shared" si="230"/>
        <v>0.6131944444423425</v>
      </c>
      <c r="Q226" s="26" t="s">
        <v>772</v>
      </c>
      <c r="R226" s="26" t="s">
        <v>772</v>
      </c>
      <c r="S226" s="26" t="s">
        <v>772</v>
      </c>
      <c r="T226" s="25" t="s">
        <v>908</v>
      </c>
      <c r="U226" s="21" t="s">
        <v>470</v>
      </c>
      <c r="V226" s="19" t="s">
        <v>909</v>
      </c>
      <c r="W226" s="139"/>
      <c r="X226" s="139"/>
    </row>
    <row r="227" spans="1:24" ht="31.5">
      <c r="A227" s="139"/>
      <c r="B227" s="139" t="str">
        <f>IF(OR(ISBLANK(C227),C227="TOTAL")," ",SUM(A$8:A227))</f>
        <v xml:space="preserve"> </v>
      </c>
      <c r="C227" s="71"/>
      <c r="D227" s="89"/>
      <c r="E227" s="73"/>
      <c r="F227" s="100"/>
      <c r="G227" s="139"/>
      <c r="H227" s="30">
        <v>43052.936111111114</v>
      </c>
      <c r="I227" s="30">
        <v>43053.279861111114</v>
      </c>
      <c r="J227" s="133" t="s">
        <v>773</v>
      </c>
      <c r="K227" s="133" t="s">
        <v>773</v>
      </c>
      <c r="L227" s="133" t="s">
        <v>773</v>
      </c>
      <c r="M227" s="12">
        <f t="shared" si="227"/>
        <v>0</v>
      </c>
      <c r="N227" s="12">
        <f t="shared" si="228"/>
        <v>0</v>
      </c>
      <c r="O227" s="12">
        <f t="shared" si="229"/>
        <v>0</v>
      </c>
      <c r="P227" s="12">
        <f t="shared" si="230"/>
        <v>0.34375</v>
      </c>
      <c r="Q227" s="26" t="s">
        <v>772</v>
      </c>
      <c r="R227" s="26" t="s">
        <v>772</v>
      </c>
      <c r="S227" s="26" t="s">
        <v>772</v>
      </c>
      <c r="T227" s="25" t="s">
        <v>910</v>
      </c>
      <c r="U227" s="21" t="s">
        <v>470</v>
      </c>
      <c r="V227" s="19" t="s">
        <v>547</v>
      </c>
      <c r="W227" s="139"/>
      <c r="X227" s="139"/>
    </row>
    <row r="228" spans="1:24" ht="31.5">
      <c r="A228" s="139"/>
      <c r="B228" s="139" t="str">
        <f>IF(OR(ISBLANK(C228),C228="TOTAL")," ",SUM(A$8:A228))</f>
        <v xml:space="preserve"> </v>
      </c>
      <c r="C228" s="71"/>
      <c r="D228" s="89"/>
      <c r="E228" s="73"/>
      <c r="F228" s="100"/>
      <c r="G228" s="139"/>
      <c r="H228" s="30">
        <v>43054.90347222222</v>
      </c>
      <c r="I228" s="30">
        <v>43056.261111111111</v>
      </c>
      <c r="J228" s="133" t="s">
        <v>773</v>
      </c>
      <c r="K228" s="133" t="s">
        <v>773</v>
      </c>
      <c r="L228" s="133" t="s">
        <v>773</v>
      </c>
      <c r="M228" s="12">
        <f t="shared" si="227"/>
        <v>0</v>
      </c>
      <c r="N228" s="12">
        <f t="shared" si="228"/>
        <v>0</v>
      </c>
      <c r="O228" s="12">
        <f t="shared" si="229"/>
        <v>0</v>
      </c>
      <c r="P228" s="12">
        <f t="shared" si="230"/>
        <v>1.3576388888905058</v>
      </c>
      <c r="Q228" s="26" t="s">
        <v>772</v>
      </c>
      <c r="R228" s="26" t="s">
        <v>772</v>
      </c>
      <c r="S228" s="26" t="s">
        <v>772</v>
      </c>
      <c r="T228" s="25" t="s">
        <v>911</v>
      </c>
      <c r="U228" s="21" t="s">
        <v>470</v>
      </c>
      <c r="V228" s="19" t="s">
        <v>547</v>
      </c>
      <c r="W228" s="139"/>
      <c r="X228" s="139"/>
    </row>
    <row r="229" spans="1:24" ht="31.5">
      <c r="A229" s="139"/>
      <c r="B229" s="139" t="str">
        <f>IF(OR(ISBLANK(C229),C229="TOTAL")," ",SUM(A$8:A229))</f>
        <v xml:space="preserve"> </v>
      </c>
      <c r="C229" s="71"/>
      <c r="D229" s="89"/>
      <c r="E229" s="73"/>
      <c r="F229" s="100"/>
      <c r="G229" s="139"/>
      <c r="H229" s="30">
        <v>43059.900694444441</v>
      </c>
      <c r="I229" s="30">
        <v>43060.272916666669</v>
      </c>
      <c r="J229" s="133" t="s">
        <v>773</v>
      </c>
      <c r="K229" s="133" t="s">
        <v>773</v>
      </c>
      <c r="L229" s="133" t="s">
        <v>773</v>
      </c>
      <c r="M229" s="12">
        <f t="shared" si="227"/>
        <v>0</v>
      </c>
      <c r="N229" s="12">
        <f t="shared" si="228"/>
        <v>0</v>
      </c>
      <c r="O229" s="12">
        <f t="shared" si="229"/>
        <v>0</v>
      </c>
      <c r="P229" s="12">
        <f t="shared" si="230"/>
        <v>0.37222222222771961</v>
      </c>
      <c r="Q229" s="26" t="s">
        <v>772</v>
      </c>
      <c r="R229" s="26" t="s">
        <v>772</v>
      </c>
      <c r="S229" s="26" t="s">
        <v>772</v>
      </c>
      <c r="T229" s="25" t="s">
        <v>859</v>
      </c>
      <c r="U229" s="21" t="s">
        <v>470</v>
      </c>
      <c r="V229" s="19" t="s">
        <v>553</v>
      </c>
      <c r="W229" s="139"/>
      <c r="X229" s="139"/>
    </row>
    <row r="230" spans="1:24" ht="31.5">
      <c r="A230" s="139"/>
      <c r="B230" s="139" t="str">
        <f>IF(OR(ISBLANK(C230),C230="TOTAL")," ",SUM(A$8:A230))</f>
        <v xml:space="preserve"> </v>
      </c>
      <c r="C230" s="71"/>
      <c r="D230" s="89"/>
      <c r="E230" s="73"/>
      <c r="F230" s="100"/>
      <c r="G230" s="139"/>
      <c r="H230" s="30">
        <v>43060.943749999999</v>
      </c>
      <c r="I230" s="30">
        <v>43061.302083333336</v>
      </c>
      <c r="J230" s="133" t="s">
        <v>773</v>
      </c>
      <c r="K230" s="133" t="s">
        <v>773</v>
      </c>
      <c r="L230" s="133" t="s">
        <v>773</v>
      </c>
      <c r="M230" s="12">
        <f t="shared" si="227"/>
        <v>0</v>
      </c>
      <c r="N230" s="12">
        <f t="shared" si="228"/>
        <v>0</v>
      </c>
      <c r="O230" s="12">
        <f t="shared" si="229"/>
        <v>0</v>
      </c>
      <c r="P230" s="12">
        <f t="shared" si="230"/>
        <v>0.35833333333721384</v>
      </c>
      <c r="Q230" s="26" t="s">
        <v>772</v>
      </c>
      <c r="R230" s="26" t="s">
        <v>772</v>
      </c>
      <c r="S230" s="26" t="s">
        <v>772</v>
      </c>
      <c r="T230" s="25" t="s">
        <v>833</v>
      </c>
      <c r="U230" s="21" t="s">
        <v>470</v>
      </c>
      <c r="V230" s="19" t="s">
        <v>550</v>
      </c>
      <c r="W230" s="139"/>
      <c r="X230" s="139"/>
    </row>
    <row r="231" spans="1:24" ht="31.5">
      <c r="A231" s="139"/>
      <c r="B231" s="139" t="str">
        <f>IF(OR(ISBLANK(C231),C231="TOTAL")," ",SUM(A$8:A231))</f>
        <v xml:space="preserve"> </v>
      </c>
      <c r="C231" s="71"/>
      <c r="D231" s="89"/>
      <c r="E231" s="73"/>
      <c r="F231" s="100"/>
      <c r="G231" s="139"/>
      <c r="H231" s="30">
        <v>43063.857638888891</v>
      </c>
      <c r="I231" s="30">
        <v>43064.359027777777</v>
      </c>
      <c r="J231" s="133" t="s">
        <v>773</v>
      </c>
      <c r="K231" s="133" t="s">
        <v>773</v>
      </c>
      <c r="L231" s="133" t="s">
        <v>773</v>
      </c>
      <c r="M231" s="12">
        <f t="shared" si="227"/>
        <v>0</v>
      </c>
      <c r="N231" s="12">
        <f t="shared" si="228"/>
        <v>0</v>
      </c>
      <c r="O231" s="12">
        <f t="shared" si="229"/>
        <v>0</v>
      </c>
      <c r="P231" s="12">
        <f t="shared" si="230"/>
        <v>0.50138888888614019</v>
      </c>
      <c r="Q231" s="26" t="s">
        <v>772</v>
      </c>
      <c r="R231" s="26" t="s">
        <v>772</v>
      </c>
      <c r="S231" s="26" t="s">
        <v>772</v>
      </c>
      <c r="T231" s="25" t="s">
        <v>837</v>
      </c>
      <c r="U231" s="21" t="s">
        <v>470</v>
      </c>
      <c r="V231" s="19" t="s">
        <v>912</v>
      </c>
      <c r="W231" s="139"/>
      <c r="X231" s="139"/>
    </row>
    <row r="232" spans="1:24" ht="31.5">
      <c r="A232" s="139"/>
      <c r="B232" s="139" t="str">
        <f>IF(OR(ISBLANK(C232),C232="TOTAL")," ",SUM(A$8:A232))</f>
        <v xml:space="preserve"> </v>
      </c>
      <c r="C232" s="71"/>
      <c r="D232" s="89"/>
      <c r="E232" s="73"/>
      <c r="F232" s="100"/>
      <c r="G232" s="139"/>
      <c r="H232" s="30">
        <v>43069.997916666667</v>
      </c>
      <c r="I232" s="30">
        <v>43070</v>
      </c>
      <c r="J232" s="133" t="s">
        <v>773</v>
      </c>
      <c r="K232" s="133" t="s">
        <v>773</v>
      </c>
      <c r="L232" s="133" t="s">
        <v>773</v>
      </c>
      <c r="M232" s="12">
        <f t="shared" si="227"/>
        <v>0</v>
      </c>
      <c r="N232" s="12">
        <f t="shared" si="228"/>
        <v>0</v>
      </c>
      <c r="O232" s="12">
        <f t="shared" si="229"/>
        <v>0</v>
      </c>
      <c r="P232" s="12">
        <f t="shared" si="230"/>
        <v>2.0833333328482695E-3</v>
      </c>
      <c r="Q232" s="26" t="s">
        <v>772</v>
      </c>
      <c r="R232" s="26" t="s">
        <v>772</v>
      </c>
      <c r="S232" s="26" t="s">
        <v>772</v>
      </c>
      <c r="T232" s="25" t="s">
        <v>913</v>
      </c>
      <c r="U232" s="21" t="s">
        <v>470</v>
      </c>
      <c r="V232" s="29" t="s">
        <v>914</v>
      </c>
      <c r="W232" s="139"/>
      <c r="X232" s="139"/>
    </row>
    <row r="233" spans="1:24" ht="18.75">
      <c r="A233" s="139"/>
      <c r="B233" s="139" t="str">
        <f>IF(OR(ISBLANK(C233),C233="TOTAL")," ",SUM(A$8:A233))</f>
        <v xml:space="preserve"> </v>
      </c>
      <c r="C233" s="71"/>
      <c r="D233" s="89"/>
      <c r="E233" s="73"/>
      <c r="F233" s="100"/>
      <c r="G233" s="139"/>
      <c r="H233" s="30"/>
      <c r="I233" s="30"/>
      <c r="J233" s="30"/>
      <c r="K233" s="30"/>
      <c r="L233" s="30"/>
      <c r="M233" s="138">
        <f>SUM(M224:M232)</f>
        <v>0</v>
      </c>
      <c r="N233" s="138">
        <f>SUM(N224:N232)</f>
        <v>0</v>
      </c>
      <c r="O233" s="138">
        <f>SUM(O224:O232)</f>
        <v>0</v>
      </c>
      <c r="P233" s="138">
        <f>SUM(P224:P232)</f>
        <v>4.2506944444467081</v>
      </c>
      <c r="Q233" s="138"/>
      <c r="R233" s="138"/>
      <c r="S233" s="138"/>
      <c r="T233" s="25"/>
      <c r="U233" s="21"/>
      <c r="V233" s="19"/>
      <c r="W233" s="139"/>
      <c r="X233" s="53">
        <v>100</v>
      </c>
    </row>
    <row r="234" spans="1:24" ht="31.5">
      <c r="A234" s="139">
        <v>1</v>
      </c>
      <c r="B234" s="139">
        <f>IF(OR(ISBLANK(C234),C234="TOTAL")," ",SUM(A$8:A234))</f>
        <v>63</v>
      </c>
      <c r="C234" s="71" t="s">
        <v>277</v>
      </c>
      <c r="D234" s="89" t="s">
        <v>276</v>
      </c>
      <c r="E234" s="73">
        <v>165</v>
      </c>
      <c r="F234" s="100" t="s">
        <v>0</v>
      </c>
      <c r="G234" s="139"/>
      <c r="H234" s="30">
        <v>43040</v>
      </c>
      <c r="I234" s="30">
        <v>43040.259722222225</v>
      </c>
      <c r="J234" s="133" t="s">
        <v>773</v>
      </c>
      <c r="K234" s="133" t="s">
        <v>773</v>
      </c>
      <c r="L234" s="133" t="s">
        <v>773</v>
      </c>
      <c r="M234" s="12">
        <f t="shared" ref="M234:M253" si="231">IF(RIGHT(U234)="T",(+I234-H234),0)</f>
        <v>0</v>
      </c>
      <c r="N234" s="12">
        <f t="shared" ref="N234:N253" si="232">IF(RIGHT(U234)="U",(+I234-H234),0)</f>
        <v>0</v>
      </c>
      <c r="O234" s="12">
        <f t="shared" ref="O234:O253" si="233">IF(RIGHT(U234)="C",(+I234-H234),0)</f>
        <v>0</v>
      </c>
      <c r="P234" s="12">
        <f t="shared" ref="P234:P253" si="234">IF(RIGHT(U234)="D",(+I234-H234),0)</f>
        <v>0.25972222222480923</v>
      </c>
      <c r="Q234" s="26" t="s">
        <v>772</v>
      </c>
      <c r="R234" s="26" t="s">
        <v>772</v>
      </c>
      <c r="S234" s="26" t="s">
        <v>772</v>
      </c>
      <c r="T234" s="13" t="s">
        <v>559</v>
      </c>
      <c r="U234" s="21" t="s">
        <v>470</v>
      </c>
      <c r="V234" s="135" t="s">
        <v>545</v>
      </c>
      <c r="W234" s="139"/>
      <c r="X234" s="139"/>
    </row>
    <row r="235" spans="1:24" ht="31.5">
      <c r="A235" s="139"/>
      <c r="B235" s="139" t="str">
        <f>IF(OR(ISBLANK(C235),C235="TOTAL")," ",SUM(A$8:A235))</f>
        <v xml:space="preserve"> </v>
      </c>
      <c r="C235" s="71"/>
      <c r="D235" s="89"/>
      <c r="E235" s="73"/>
      <c r="F235" s="100"/>
      <c r="G235" s="139"/>
      <c r="H235" s="30">
        <v>43040.32708333333</v>
      </c>
      <c r="I235" s="30">
        <v>43040.740972222222</v>
      </c>
      <c r="J235" s="133" t="s">
        <v>773</v>
      </c>
      <c r="K235" s="133" t="s">
        <v>773</v>
      </c>
      <c r="L235" s="133" t="s">
        <v>773</v>
      </c>
      <c r="M235" s="12">
        <f t="shared" si="231"/>
        <v>0</v>
      </c>
      <c r="N235" s="12">
        <f t="shared" si="232"/>
        <v>0</v>
      </c>
      <c r="O235" s="12">
        <f t="shared" si="233"/>
        <v>0</v>
      </c>
      <c r="P235" s="12">
        <f t="shared" si="234"/>
        <v>0.41388888889196096</v>
      </c>
      <c r="Q235" s="26" t="s">
        <v>772</v>
      </c>
      <c r="R235" s="26" t="s">
        <v>772</v>
      </c>
      <c r="S235" s="26" t="s">
        <v>772</v>
      </c>
      <c r="T235" s="25" t="s">
        <v>915</v>
      </c>
      <c r="U235" s="21" t="s">
        <v>516</v>
      </c>
      <c r="V235" s="19" t="s">
        <v>868</v>
      </c>
      <c r="W235" s="139"/>
      <c r="X235" s="139"/>
    </row>
    <row r="236" spans="1:24" ht="31.5">
      <c r="A236" s="139"/>
      <c r="B236" s="139" t="str">
        <f>IF(OR(ISBLANK(C236),C236="TOTAL")," ",SUM(A$8:A236))</f>
        <v xml:space="preserve"> </v>
      </c>
      <c r="C236" s="71"/>
      <c r="D236" s="89"/>
      <c r="E236" s="73"/>
      <c r="F236" s="100"/>
      <c r="G236" s="139"/>
      <c r="H236" s="30">
        <v>43041.922222222223</v>
      </c>
      <c r="I236" s="30">
        <v>43042.223611111112</v>
      </c>
      <c r="J236" s="133" t="s">
        <v>773</v>
      </c>
      <c r="K236" s="133" t="s">
        <v>773</v>
      </c>
      <c r="L236" s="133" t="s">
        <v>773</v>
      </c>
      <c r="M236" s="12">
        <f t="shared" si="231"/>
        <v>0</v>
      </c>
      <c r="N236" s="12">
        <f t="shared" si="232"/>
        <v>0</v>
      </c>
      <c r="O236" s="12">
        <f t="shared" si="233"/>
        <v>0</v>
      </c>
      <c r="P236" s="12">
        <f t="shared" si="234"/>
        <v>0.30138888888905058</v>
      </c>
      <c r="Q236" s="26" t="s">
        <v>772</v>
      </c>
      <c r="R236" s="26" t="s">
        <v>772</v>
      </c>
      <c r="S236" s="26" t="s">
        <v>772</v>
      </c>
      <c r="T236" s="25" t="s">
        <v>873</v>
      </c>
      <c r="U236" s="21" t="s">
        <v>470</v>
      </c>
      <c r="V236" s="19" t="s">
        <v>916</v>
      </c>
      <c r="W236" s="139"/>
      <c r="X236" s="139"/>
    </row>
    <row r="237" spans="1:24" ht="31.5">
      <c r="A237" s="139"/>
      <c r="B237" s="139" t="str">
        <f>IF(OR(ISBLANK(C237),C237="TOTAL")," ",SUM(A$8:A237))</f>
        <v xml:space="preserve"> </v>
      </c>
      <c r="C237" s="71"/>
      <c r="D237" s="89"/>
      <c r="E237" s="73"/>
      <c r="F237" s="100"/>
      <c r="G237" s="139"/>
      <c r="H237" s="30">
        <v>43042.336111111108</v>
      </c>
      <c r="I237" s="30">
        <v>43042.76666666667</v>
      </c>
      <c r="J237" s="133" t="s">
        <v>773</v>
      </c>
      <c r="K237" s="133" t="s">
        <v>773</v>
      </c>
      <c r="L237" s="133" t="s">
        <v>773</v>
      </c>
      <c r="M237" s="12">
        <f t="shared" si="231"/>
        <v>0</v>
      </c>
      <c r="N237" s="12">
        <f t="shared" si="232"/>
        <v>0</v>
      </c>
      <c r="O237" s="12">
        <f t="shared" si="233"/>
        <v>0</v>
      </c>
      <c r="P237" s="12">
        <f t="shared" si="234"/>
        <v>0.43055555556202307</v>
      </c>
      <c r="Q237" s="26" t="s">
        <v>772</v>
      </c>
      <c r="R237" s="26" t="s">
        <v>772</v>
      </c>
      <c r="S237" s="26" t="s">
        <v>772</v>
      </c>
      <c r="T237" s="25" t="s">
        <v>917</v>
      </c>
      <c r="U237" s="21" t="s">
        <v>516</v>
      </c>
      <c r="V237" s="19" t="s">
        <v>868</v>
      </c>
      <c r="W237" s="139"/>
      <c r="X237" s="139"/>
    </row>
    <row r="238" spans="1:24" ht="31.5">
      <c r="A238" s="139"/>
      <c r="B238" s="139" t="str">
        <f>IF(OR(ISBLANK(C238),C238="TOTAL")," ",SUM(A$8:A238))</f>
        <v xml:space="preserve"> </v>
      </c>
      <c r="C238" s="71"/>
      <c r="D238" s="89"/>
      <c r="E238" s="73"/>
      <c r="F238" s="100"/>
      <c r="G238" s="139"/>
      <c r="H238" s="30">
        <v>43043.884722222225</v>
      </c>
      <c r="I238" s="30">
        <v>43044.20208333333</v>
      </c>
      <c r="J238" s="133" t="s">
        <v>773</v>
      </c>
      <c r="K238" s="133" t="s">
        <v>773</v>
      </c>
      <c r="L238" s="133" t="s">
        <v>773</v>
      </c>
      <c r="M238" s="12">
        <f t="shared" si="231"/>
        <v>0</v>
      </c>
      <c r="N238" s="12">
        <f t="shared" si="232"/>
        <v>0</v>
      </c>
      <c r="O238" s="12">
        <f t="shared" si="233"/>
        <v>0</v>
      </c>
      <c r="P238" s="12">
        <f t="shared" si="234"/>
        <v>0.31736111110512866</v>
      </c>
      <c r="Q238" s="26" t="s">
        <v>772</v>
      </c>
      <c r="R238" s="26" t="s">
        <v>772</v>
      </c>
      <c r="S238" s="26" t="s">
        <v>772</v>
      </c>
      <c r="T238" s="25" t="s">
        <v>898</v>
      </c>
      <c r="U238" s="21" t="s">
        <v>470</v>
      </c>
      <c r="V238" s="19" t="s">
        <v>899</v>
      </c>
      <c r="W238" s="139"/>
      <c r="X238" s="139"/>
    </row>
    <row r="239" spans="1:24" ht="31.5">
      <c r="A239" s="139"/>
      <c r="B239" s="139" t="str">
        <f>IF(OR(ISBLANK(C239),C239="TOTAL")," ",SUM(A$8:A239))</f>
        <v xml:space="preserve"> </v>
      </c>
      <c r="C239" s="71"/>
      <c r="D239" s="89"/>
      <c r="E239" s="73"/>
      <c r="F239" s="100"/>
      <c r="G239" s="139"/>
      <c r="H239" s="30">
        <v>43044.606944444444</v>
      </c>
      <c r="I239" s="30">
        <v>43044.71875</v>
      </c>
      <c r="J239" s="133" t="s">
        <v>773</v>
      </c>
      <c r="K239" s="133" t="s">
        <v>773</v>
      </c>
      <c r="L239" s="133" t="s">
        <v>773</v>
      </c>
      <c r="M239" s="12">
        <f t="shared" si="231"/>
        <v>0</v>
      </c>
      <c r="N239" s="12">
        <f t="shared" si="232"/>
        <v>0</v>
      </c>
      <c r="O239" s="12">
        <f t="shared" si="233"/>
        <v>0</v>
      </c>
      <c r="P239" s="12">
        <f t="shared" si="234"/>
        <v>0.11180555555620231</v>
      </c>
      <c r="Q239" s="26" t="s">
        <v>772</v>
      </c>
      <c r="R239" s="26" t="s">
        <v>772</v>
      </c>
      <c r="S239" s="26" t="s">
        <v>772</v>
      </c>
      <c r="T239" s="25" t="s">
        <v>918</v>
      </c>
      <c r="U239" s="21" t="s">
        <v>470</v>
      </c>
      <c r="V239" s="19" t="s">
        <v>899</v>
      </c>
      <c r="W239" s="139"/>
      <c r="X239" s="139"/>
    </row>
    <row r="240" spans="1:24" ht="31.5">
      <c r="A240" s="139"/>
      <c r="B240" s="139" t="str">
        <f>IF(OR(ISBLANK(C240),C240="TOTAL")," ",SUM(A$8:A240))</f>
        <v xml:space="preserve"> </v>
      </c>
      <c r="C240" s="71"/>
      <c r="D240" s="89"/>
      <c r="E240" s="73"/>
      <c r="F240" s="100"/>
      <c r="G240" s="139"/>
      <c r="H240" s="30">
        <v>43044.902777777781</v>
      </c>
      <c r="I240" s="30">
        <v>43045.260416666664</v>
      </c>
      <c r="J240" s="133" t="s">
        <v>773</v>
      </c>
      <c r="K240" s="133" t="s">
        <v>773</v>
      </c>
      <c r="L240" s="133" t="s">
        <v>773</v>
      </c>
      <c r="M240" s="12">
        <f t="shared" si="231"/>
        <v>0</v>
      </c>
      <c r="N240" s="12">
        <f t="shared" si="232"/>
        <v>0</v>
      </c>
      <c r="O240" s="12">
        <f t="shared" si="233"/>
        <v>0</v>
      </c>
      <c r="P240" s="12">
        <f t="shared" si="234"/>
        <v>0.35763888888322981</v>
      </c>
      <c r="Q240" s="26" t="s">
        <v>772</v>
      </c>
      <c r="R240" s="26" t="s">
        <v>772</v>
      </c>
      <c r="S240" s="26" t="s">
        <v>772</v>
      </c>
      <c r="T240" s="25" t="s">
        <v>919</v>
      </c>
      <c r="U240" s="21" t="s">
        <v>470</v>
      </c>
      <c r="V240" s="19" t="s">
        <v>900</v>
      </c>
      <c r="W240" s="139"/>
      <c r="X240" s="139"/>
    </row>
    <row r="241" spans="1:24" ht="31.5">
      <c r="A241" s="139"/>
      <c r="B241" s="139" t="str">
        <f>IF(OR(ISBLANK(C241),C241="TOTAL")," ",SUM(A$8:A241))</f>
        <v xml:space="preserve"> </v>
      </c>
      <c r="C241" s="71"/>
      <c r="D241" s="89"/>
      <c r="E241" s="73"/>
      <c r="F241" s="100"/>
      <c r="G241" s="139"/>
      <c r="H241" s="30">
        <v>43046.890972222223</v>
      </c>
      <c r="I241" s="30">
        <v>43047.207638888889</v>
      </c>
      <c r="J241" s="133" t="s">
        <v>773</v>
      </c>
      <c r="K241" s="133" t="s">
        <v>773</v>
      </c>
      <c r="L241" s="133" t="s">
        <v>773</v>
      </c>
      <c r="M241" s="12">
        <f t="shared" si="231"/>
        <v>0</v>
      </c>
      <c r="N241" s="12">
        <f t="shared" si="232"/>
        <v>0</v>
      </c>
      <c r="O241" s="12">
        <f t="shared" si="233"/>
        <v>0</v>
      </c>
      <c r="P241" s="12">
        <f t="shared" si="234"/>
        <v>0.31666666666569654</v>
      </c>
      <c r="Q241" s="26" t="s">
        <v>772</v>
      </c>
      <c r="R241" s="26" t="s">
        <v>772</v>
      </c>
      <c r="S241" s="26" t="s">
        <v>772</v>
      </c>
      <c r="T241" s="25" t="s">
        <v>920</v>
      </c>
      <c r="U241" s="21" t="s">
        <v>470</v>
      </c>
      <c r="V241" s="19" t="s">
        <v>921</v>
      </c>
      <c r="W241" s="139"/>
      <c r="X241" s="139"/>
    </row>
    <row r="242" spans="1:24" ht="31.5">
      <c r="A242" s="139"/>
      <c r="B242" s="139" t="str">
        <f>IF(OR(ISBLANK(C242),C242="TOTAL")," ",SUM(A$8:A242))</f>
        <v xml:space="preserve"> </v>
      </c>
      <c r="C242" s="71"/>
      <c r="D242" s="89"/>
      <c r="E242" s="73"/>
      <c r="F242" s="100"/>
      <c r="G242" s="139"/>
      <c r="H242" s="30">
        <v>43048.850694444445</v>
      </c>
      <c r="I242" s="30">
        <v>43049.240972222222</v>
      </c>
      <c r="J242" s="133" t="s">
        <v>773</v>
      </c>
      <c r="K242" s="133" t="s">
        <v>773</v>
      </c>
      <c r="L242" s="133" t="s">
        <v>773</v>
      </c>
      <c r="M242" s="12">
        <f t="shared" si="231"/>
        <v>0</v>
      </c>
      <c r="N242" s="12">
        <f t="shared" si="232"/>
        <v>0</v>
      </c>
      <c r="O242" s="12">
        <f t="shared" si="233"/>
        <v>0</v>
      </c>
      <c r="P242" s="12">
        <f t="shared" si="234"/>
        <v>0.39027777777664596</v>
      </c>
      <c r="Q242" s="26" t="s">
        <v>772</v>
      </c>
      <c r="R242" s="26" t="s">
        <v>772</v>
      </c>
      <c r="S242" s="26" t="s">
        <v>772</v>
      </c>
      <c r="T242" s="25" t="s">
        <v>922</v>
      </c>
      <c r="U242" s="21" t="s">
        <v>470</v>
      </c>
      <c r="V242" s="19" t="s">
        <v>900</v>
      </c>
      <c r="W242" s="139"/>
      <c r="X242" s="139"/>
    </row>
    <row r="243" spans="1:24" ht="31.5">
      <c r="A243" s="139"/>
      <c r="B243" s="139" t="str">
        <f>IF(OR(ISBLANK(C243),C243="TOTAL")," ",SUM(A$8:A243))</f>
        <v xml:space="preserve"> </v>
      </c>
      <c r="C243" s="71"/>
      <c r="D243" s="89"/>
      <c r="E243" s="73"/>
      <c r="F243" s="100"/>
      <c r="G243" s="139"/>
      <c r="H243" s="30">
        <v>43051.854861111111</v>
      </c>
      <c r="I243" s="30">
        <v>43052.246527777781</v>
      </c>
      <c r="J243" s="133" t="s">
        <v>773</v>
      </c>
      <c r="K243" s="133" t="s">
        <v>773</v>
      </c>
      <c r="L243" s="133" t="s">
        <v>773</v>
      </c>
      <c r="M243" s="12">
        <f t="shared" si="231"/>
        <v>0</v>
      </c>
      <c r="N243" s="12">
        <f t="shared" si="232"/>
        <v>0</v>
      </c>
      <c r="O243" s="12">
        <f t="shared" si="233"/>
        <v>0</v>
      </c>
      <c r="P243" s="12">
        <f t="shared" si="234"/>
        <v>0.39166666667006211</v>
      </c>
      <c r="Q243" s="26" t="s">
        <v>772</v>
      </c>
      <c r="R243" s="26" t="s">
        <v>772</v>
      </c>
      <c r="S243" s="26" t="s">
        <v>772</v>
      </c>
      <c r="T243" s="25" t="s">
        <v>818</v>
      </c>
      <c r="U243" s="21" t="s">
        <v>470</v>
      </c>
      <c r="V243" s="19" t="s">
        <v>923</v>
      </c>
      <c r="W243" s="139"/>
      <c r="X243" s="139"/>
    </row>
    <row r="244" spans="1:24" ht="31.5">
      <c r="A244" s="139"/>
      <c r="B244" s="139" t="str">
        <f>IF(OR(ISBLANK(C244),C244="TOTAL")," ",SUM(A$8:A244))</f>
        <v xml:space="preserve"> </v>
      </c>
      <c r="C244" s="71"/>
      <c r="D244" s="89"/>
      <c r="E244" s="73"/>
      <c r="F244" s="100"/>
      <c r="G244" s="139"/>
      <c r="H244" s="30">
        <v>43054.832638888889</v>
      </c>
      <c r="I244" s="30">
        <v>43055.211805555555</v>
      </c>
      <c r="J244" s="133" t="s">
        <v>773</v>
      </c>
      <c r="K244" s="133" t="s">
        <v>773</v>
      </c>
      <c r="L244" s="133" t="s">
        <v>773</v>
      </c>
      <c r="M244" s="12">
        <f t="shared" si="231"/>
        <v>0</v>
      </c>
      <c r="N244" s="12">
        <f t="shared" si="232"/>
        <v>0</v>
      </c>
      <c r="O244" s="12">
        <f t="shared" si="233"/>
        <v>0</v>
      </c>
      <c r="P244" s="12">
        <f t="shared" si="234"/>
        <v>0.37916666666569654</v>
      </c>
      <c r="Q244" s="26" t="s">
        <v>772</v>
      </c>
      <c r="R244" s="26" t="s">
        <v>772</v>
      </c>
      <c r="S244" s="26" t="s">
        <v>772</v>
      </c>
      <c r="T244" s="25" t="s">
        <v>924</v>
      </c>
      <c r="U244" s="21" t="s">
        <v>470</v>
      </c>
      <c r="V244" s="19" t="s">
        <v>925</v>
      </c>
      <c r="W244" s="139"/>
      <c r="X244" s="139"/>
    </row>
    <row r="245" spans="1:24" ht="18.75">
      <c r="A245" s="139"/>
      <c r="B245" s="139" t="str">
        <f>IF(OR(ISBLANK(C245),C245="TOTAL")," ",SUM(A$8:A245))</f>
        <v xml:space="preserve"> </v>
      </c>
      <c r="C245" s="71"/>
      <c r="D245" s="89"/>
      <c r="E245" s="73"/>
      <c r="F245" s="100"/>
      <c r="G245" s="139"/>
      <c r="H245" s="30">
        <v>43055.845833333333</v>
      </c>
      <c r="I245" s="30">
        <v>43056.210416666669</v>
      </c>
      <c r="J245" s="133" t="s">
        <v>773</v>
      </c>
      <c r="K245" s="133" t="s">
        <v>773</v>
      </c>
      <c r="L245" s="133" t="s">
        <v>773</v>
      </c>
      <c r="M245" s="12">
        <f t="shared" si="231"/>
        <v>0</v>
      </c>
      <c r="N245" s="12">
        <f t="shared" si="232"/>
        <v>0</v>
      </c>
      <c r="O245" s="12">
        <f t="shared" si="233"/>
        <v>0</v>
      </c>
      <c r="P245" s="12">
        <f t="shared" si="234"/>
        <v>0.36458333333575865</v>
      </c>
      <c r="Q245" s="26" t="s">
        <v>772</v>
      </c>
      <c r="R245" s="26" t="s">
        <v>772</v>
      </c>
      <c r="S245" s="26" t="s">
        <v>772</v>
      </c>
      <c r="T245" s="25" t="s">
        <v>825</v>
      </c>
      <c r="U245" s="21" t="s">
        <v>470</v>
      </c>
      <c r="V245" s="19" t="s">
        <v>926</v>
      </c>
      <c r="W245" s="139"/>
      <c r="X245" s="139"/>
    </row>
    <row r="246" spans="1:24" ht="31.5">
      <c r="A246" s="139"/>
      <c r="B246" s="139" t="str">
        <f>IF(OR(ISBLANK(C246),C246="TOTAL")," ",SUM(A$8:A246))</f>
        <v xml:space="preserve"> </v>
      </c>
      <c r="C246" s="71"/>
      <c r="D246" s="89"/>
      <c r="E246" s="73"/>
      <c r="F246" s="100"/>
      <c r="G246" s="139"/>
      <c r="H246" s="30">
        <v>43057.804166666669</v>
      </c>
      <c r="I246" s="30">
        <v>43058.229861111111</v>
      </c>
      <c r="J246" s="133" t="s">
        <v>773</v>
      </c>
      <c r="K246" s="133" t="s">
        <v>773</v>
      </c>
      <c r="L246" s="133" t="s">
        <v>773</v>
      </c>
      <c r="M246" s="12">
        <f t="shared" si="231"/>
        <v>0</v>
      </c>
      <c r="N246" s="12">
        <f t="shared" si="232"/>
        <v>0</v>
      </c>
      <c r="O246" s="12">
        <f t="shared" si="233"/>
        <v>0</v>
      </c>
      <c r="P246" s="12">
        <f t="shared" si="234"/>
        <v>0.4256944444423425</v>
      </c>
      <c r="Q246" s="26" t="s">
        <v>772</v>
      </c>
      <c r="R246" s="26" t="s">
        <v>772</v>
      </c>
      <c r="S246" s="26" t="s">
        <v>772</v>
      </c>
      <c r="T246" s="25" t="s">
        <v>927</v>
      </c>
      <c r="U246" s="21" t="s">
        <v>470</v>
      </c>
      <c r="V246" s="19" t="s">
        <v>928</v>
      </c>
      <c r="W246" s="139"/>
      <c r="X246" s="139"/>
    </row>
    <row r="247" spans="1:24" ht="18.75">
      <c r="A247" s="139"/>
      <c r="B247" s="139" t="str">
        <f>IF(OR(ISBLANK(C247),C247="TOTAL")," ",SUM(A$8:A247))</f>
        <v xml:space="preserve"> </v>
      </c>
      <c r="C247" s="71"/>
      <c r="D247" s="89"/>
      <c r="E247" s="73"/>
      <c r="F247" s="100"/>
      <c r="G247" s="139"/>
      <c r="H247" s="30">
        <v>43060.845833333333</v>
      </c>
      <c r="I247" s="30">
        <v>43061.227777777778</v>
      </c>
      <c r="J247" s="133" t="s">
        <v>773</v>
      </c>
      <c r="K247" s="133" t="s">
        <v>773</v>
      </c>
      <c r="L247" s="133" t="s">
        <v>773</v>
      </c>
      <c r="M247" s="12">
        <f t="shared" si="231"/>
        <v>0</v>
      </c>
      <c r="N247" s="12">
        <f t="shared" si="232"/>
        <v>0</v>
      </c>
      <c r="O247" s="12">
        <f t="shared" si="233"/>
        <v>0</v>
      </c>
      <c r="P247" s="12">
        <f t="shared" si="234"/>
        <v>0.38194444444525288</v>
      </c>
      <c r="Q247" s="26" t="s">
        <v>772</v>
      </c>
      <c r="R247" s="26" t="s">
        <v>772</v>
      </c>
      <c r="S247" s="26" t="s">
        <v>772</v>
      </c>
      <c r="T247" s="25" t="s">
        <v>929</v>
      </c>
      <c r="U247" s="21" t="s">
        <v>470</v>
      </c>
      <c r="V247" s="19" t="s">
        <v>930</v>
      </c>
      <c r="W247" s="139"/>
      <c r="X247" s="139"/>
    </row>
    <row r="248" spans="1:24" ht="31.5">
      <c r="A248" s="139"/>
      <c r="B248" s="139" t="str">
        <f>IF(OR(ISBLANK(C248),C248="TOTAL")," ",SUM(A$8:A248))</f>
        <v xml:space="preserve"> </v>
      </c>
      <c r="C248" s="71"/>
      <c r="D248" s="89"/>
      <c r="E248" s="73"/>
      <c r="F248" s="100"/>
      <c r="G248" s="139"/>
      <c r="H248" s="30">
        <v>43064.841666666667</v>
      </c>
      <c r="I248" s="30">
        <v>43065.223611111112</v>
      </c>
      <c r="J248" s="133" t="s">
        <v>773</v>
      </c>
      <c r="K248" s="133" t="s">
        <v>773</v>
      </c>
      <c r="L248" s="133" t="s">
        <v>773</v>
      </c>
      <c r="M248" s="12">
        <f t="shared" si="231"/>
        <v>0</v>
      </c>
      <c r="N248" s="12">
        <f t="shared" si="232"/>
        <v>0</v>
      </c>
      <c r="O248" s="12">
        <f t="shared" si="233"/>
        <v>0</v>
      </c>
      <c r="P248" s="12">
        <f t="shared" si="234"/>
        <v>0.38194444444525288</v>
      </c>
      <c r="Q248" s="26" t="s">
        <v>772</v>
      </c>
      <c r="R248" s="26" t="s">
        <v>772</v>
      </c>
      <c r="S248" s="26" t="s">
        <v>772</v>
      </c>
      <c r="T248" s="25" t="s">
        <v>838</v>
      </c>
      <c r="U248" s="21" t="s">
        <v>470</v>
      </c>
      <c r="V248" s="19" t="s">
        <v>931</v>
      </c>
      <c r="W248" s="139"/>
      <c r="X248" s="139"/>
    </row>
    <row r="249" spans="1:24" ht="31.5">
      <c r="A249" s="139"/>
      <c r="B249" s="139" t="str">
        <f>IF(OR(ISBLANK(C249),C249="TOTAL")," ",SUM(A$8:A249))</f>
        <v xml:space="preserve"> </v>
      </c>
      <c r="C249" s="71"/>
      <c r="D249" s="89"/>
      <c r="E249" s="73"/>
      <c r="F249" s="100"/>
      <c r="G249" s="139"/>
      <c r="H249" s="30">
        <v>43065.618055555555</v>
      </c>
      <c r="I249" s="30">
        <v>43065.725694444445</v>
      </c>
      <c r="J249" s="133" t="s">
        <v>773</v>
      </c>
      <c r="K249" s="133" t="s">
        <v>773</v>
      </c>
      <c r="L249" s="133" t="s">
        <v>773</v>
      </c>
      <c r="M249" s="12">
        <f t="shared" si="231"/>
        <v>0</v>
      </c>
      <c r="N249" s="12">
        <f t="shared" si="232"/>
        <v>0</v>
      </c>
      <c r="O249" s="12">
        <f t="shared" si="233"/>
        <v>0</v>
      </c>
      <c r="P249" s="12">
        <f t="shared" si="234"/>
        <v>0.10763888889050577</v>
      </c>
      <c r="Q249" s="26" t="s">
        <v>772</v>
      </c>
      <c r="R249" s="26" t="s">
        <v>772</v>
      </c>
      <c r="S249" s="26" t="s">
        <v>772</v>
      </c>
      <c r="T249" s="25" t="s">
        <v>801</v>
      </c>
      <c r="U249" s="21" t="s">
        <v>470</v>
      </c>
      <c r="V249" s="19" t="s">
        <v>928</v>
      </c>
      <c r="W249" s="139"/>
      <c r="X249" s="139"/>
    </row>
    <row r="250" spans="1:24" ht="31.5">
      <c r="A250" s="139"/>
      <c r="B250" s="139" t="str">
        <f>IF(OR(ISBLANK(C250),C250="TOTAL")," ",SUM(A$8:A250))</f>
        <v xml:space="preserve"> </v>
      </c>
      <c r="C250" s="71"/>
      <c r="D250" s="89"/>
      <c r="E250" s="73"/>
      <c r="F250" s="100"/>
      <c r="G250" s="139"/>
      <c r="H250" s="30">
        <v>43065.838194444441</v>
      </c>
      <c r="I250" s="30">
        <v>43066.21875</v>
      </c>
      <c r="J250" s="133" t="s">
        <v>773</v>
      </c>
      <c r="K250" s="133" t="s">
        <v>773</v>
      </c>
      <c r="L250" s="133" t="s">
        <v>773</v>
      </c>
      <c r="M250" s="12">
        <f t="shared" si="231"/>
        <v>0</v>
      </c>
      <c r="N250" s="12">
        <f t="shared" si="232"/>
        <v>0</v>
      </c>
      <c r="O250" s="12">
        <f t="shared" si="233"/>
        <v>0</v>
      </c>
      <c r="P250" s="12">
        <f t="shared" si="234"/>
        <v>0.38055555555911269</v>
      </c>
      <c r="Q250" s="26" t="s">
        <v>772</v>
      </c>
      <c r="R250" s="26" t="s">
        <v>772</v>
      </c>
      <c r="S250" s="26" t="s">
        <v>772</v>
      </c>
      <c r="T250" s="25" t="s">
        <v>932</v>
      </c>
      <c r="U250" s="21" t="s">
        <v>470</v>
      </c>
      <c r="V250" s="19" t="s">
        <v>902</v>
      </c>
      <c r="W250" s="139"/>
      <c r="X250" s="139"/>
    </row>
    <row r="251" spans="1:24" ht="31.5">
      <c r="A251" s="139"/>
      <c r="B251" s="139" t="str">
        <f>IF(OR(ISBLANK(C251),C251="TOTAL")," ",SUM(A$8:A251))</f>
        <v xml:space="preserve"> </v>
      </c>
      <c r="C251" s="71"/>
      <c r="D251" s="89"/>
      <c r="E251" s="73"/>
      <c r="F251" s="100"/>
      <c r="G251" s="139"/>
      <c r="H251" s="30">
        <v>43067.844444444447</v>
      </c>
      <c r="I251" s="30">
        <v>43068.224305555559</v>
      </c>
      <c r="J251" s="133" t="s">
        <v>773</v>
      </c>
      <c r="K251" s="133" t="s">
        <v>773</v>
      </c>
      <c r="L251" s="133" t="s">
        <v>773</v>
      </c>
      <c r="M251" s="12">
        <f t="shared" si="231"/>
        <v>0</v>
      </c>
      <c r="N251" s="12">
        <f t="shared" si="232"/>
        <v>0</v>
      </c>
      <c r="O251" s="12">
        <f t="shared" si="233"/>
        <v>0</v>
      </c>
      <c r="P251" s="12">
        <f t="shared" si="234"/>
        <v>0.37986111111240461</v>
      </c>
      <c r="Q251" s="26" t="s">
        <v>772</v>
      </c>
      <c r="R251" s="26" t="s">
        <v>772</v>
      </c>
      <c r="S251" s="26" t="s">
        <v>772</v>
      </c>
      <c r="T251" s="25" t="s">
        <v>840</v>
      </c>
      <c r="U251" s="21" t="s">
        <v>470</v>
      </c>
      <c r="V251" s="19" t="s">
        <v>900</v>
      </c>
      <c r="W251" s="139"/>
      <c r="X251" s="139"/>
    </row>
    <row r="252" spans="1:24" ht="31.5">
      <c r="A252" s="139"/>
      <c r="B252" s="139" t="str">
        <f>IF(OR(ISBLANK(C252),C252="TOTAL")," ",SUM(A$8:A252))</f>
        <v xml:space="preserve"> </v>
      </c>
      <c r="C252" s="71"/>
      <c r="D252" s="89"/>
      <c r="E252" s="73"/>
      <c r="F252" s="100"/>
      <c r="G252" s="139"/>
      <c r="H252" s="30">
        <v>43068.842361111114</v>
      </c>
      <c r="I252" s="30">
        <v>43069.277777777781</v>
      </c>
      <c r="J252" s="133" t="s">
        <v>773</v>
      </c>
      <c r="K252" s="133" t="s">
        <v>773</v>
      </c>
      <c r="L252" s="133" t="s">
        <v>773</v>
      </c>
      <c r="M252" s="12">
        <f t="shared" si="231"/>
        <v>0</v>
      </c>
      <c r="N252" s="12">
        <f t="shared" si="232"/>
        <v>0</v>
      </c>
      <c r="O252" s="12">
        <f t="shared" si="233"/>
        <v>0</v>
      </c>
      <c r="P252" s="12">
        <f t="shared" si="234"/>
        <v>0.43541666666715173</v>
      </c>
      <c r="Q252" s="26" t="s">
        <v>772</v>
      </c>
      <c r="R252" s="26" t="s">
        <v>772</v>
      </c>
      <c r="S252" s="26" t="s">
        <v>772</v>
      </c>
      <c r="T252" s="25" t="s">
        <v>933</v>
      </c>
      <c r="U252" s="21" t="s">
        <v>470</v>
      </c>
      <c r="V252" s="19" t="s">
        <v>928</v>
      </c>
      <c r="W252" s="139"/>
      <c r="X252" s="139"/>
    </row>
    <row r="253" spans="1:24" ht="31.5">
      <c r="A253" s="139"/>
      <c r="B253" s="139" t="str">
        <f>IF(OR(ISBLANK(C253),C253="TOTAL")," ",SUM(A$8:A253))</f>
        <v xml:space="preserve"> </v>
      </c>
      <c r="C253" s="71"/>
      <c r="D253" s="89"/>
      <c r="E253" s="73"/>
      <c r="F253" s="100"/>
      <c r="G253" s="139"/>
      <c r="H253" s="30">
        <v>43069.839583333334</v>
      </c>
      <c r="I253" s="30">
        <v>43070</v>
      </c>
      <c r="J253" s="133" t="s">
        <v>773</v>
      </c>
      <c r="K253" s="133" t="s">
        <v>773</v>
      </c>
      <c r="L253" s="133" t="s">
        <v>773</v>
      </c>
      <c r="M253" s="12">
        <f t="shared" si="231"/>
        <v>0</v>
      </c>
      <c r="N253" s="12">
        <f t="shared" si="232"/>
        <v>0</v>
      </c>
      <c r="O253" s="12">
        <f t="shared" si="233"/>
        <v>0</v>
      </c>
      <c r="P253" s="12">
        <f t="shared" si="234"/>
        <v>0.16041666666569654</v>
      </c>
      <c r="Q253" s="26" t="s">
        <v>772</v>
      </c>
      <c r="R253" s="26" t="s">
        <v>772</v>
      </c>
      <c r="S253" s="26" t="s">
        <v>772</v>
      </c>
      <c r="T253" s="17" t="s">
        <v>934</v>
      </c>
      <c r="U253" s="21" t="s">
        <v>470</v>
      </c>
      <c r="V253" s="19" t="s">
        <v>900</v>
      </c>
      <c r="W253" s="139"/>
      <c r="X253" s="139"/>
    </row>
    <row r="254" spans="1:24" ht="18.75">
      <c r="A254" s="139"/>
      <c r="B254" s="139" t="str">
        <f>IF(OR(ISBLANK(C254),C254="TOTAL")," ",SUM(A$8:A254))</f>
        <v xml:space="preserve"> </v>
      </c>
      <c r="C254" s="71"/>
      <c r="D254" s="89"/>
      <c r="E254" s="73"/>
      <c r="F254" s="100"/>
      <c r="G254" s="139"/>
      <c r="H254" s="30"/>
      <c r="I254" s="30"/>
      <c r="J254" s="30"/>
      <c r="K254" s="30"/>
      <c r="L254" s="30"/>
      <c r="M254" s="138">
        <f>SUM(M234:M253)</f>
        <v>0</v>
      </c>
      <c r="N254" s="138">
        <f>SUM(N234:N253)</f>
        <v>0</v>
      </c>
      <c r="O254" s="138">
        <f>SUM(O234:O253)</f>
        <v>0</v>
      </c>
      <c r="P254" s="138">
        <f>SUM(P234:P253)</f>
        <v>6.688194444453984</v>
      </c>
      <c r="Q254" s="138"/>
      <c r="R254" s="138"/>
      <c r="S254" s="138"/>
      <c r="T254" s="25"/>
      <c r="U254" s="21"/>
      <c r="V254" s="19"/>
      <c r="W254" s="139"/>
      <c r="X254" s="53">
        <v>100</v>
      </c>
    </row>
    <row r="255" spans="1:24" ht="31.5">
      <c r="A255" s="139">
        <v>1</v>
      </c>
      <c r="B255" s="139">
        <f>IF(OR(ISBLANK(C255),C255="TOTAL")," ",SUM(A$8:A255))</f>
        <v>64</v>
      </c>
      <c r="C255" s="71" t="s">
        <v>275</v>
      </c>
      <c r="D255" s="89" t="s">
        <v>274</v>
      </c>
      <c r="E255" s="73">
        <v>165</v>
      </c>
      <c r="F255" s="100" t="s">
        <v>0</v>
      </c>
      <c r="G255" s="139"/>
      <c r="H255" s="30">
        <v>43040.876388888886</v>
      </c>
      <c r="I255" s="30">
        <v>43041.231249999997</v>
      </c>
      <c r="J255" s="133" t="s">
        <v>773</v>
      </c>
      <c r="K255" s="133" t="s">
        <v>773</v>
      </c>
      <c r="L255" s="133" t="s">
        <v>773</v>
      </c>
      <c r="M255" s="12">
        <f t="shared" ref="M255:M274" si="235">IF(RIGHT(U255)="T",(+I255-H255),0)</f>
        <v>0</v>
      </c>
      <c r="N255" s="12">
        <f t="shared" ref="N255:N274" si="236">IF(RIGHT(U255)="U",(+I255-H255),0)</f>
        <v>0</v>
      </c>
      <c r="O255" s="12">
        <f t="shared" ref="O255:O274" si="237">IF(RIGHT(U255)="C",(+I255-H255),0)</f>
        <v>0</v>
      </c>
      <c r="P255" s="12">
        <f t="shared" ref="P255:P274" si="238">IF(RIGHT(U255)="D",(+I255-H255),0)</f>
        <v>0.35486111111094942</v>
      </c>
      <c r="Q255" s="26" t="s">
        <v>772</v>
      </c>
      <c r="R255" s="26" t="s">
        <v>772</v>
      </c>
      <c r="S255" s="26" t="s">
        <v>772</v>
      </c>
      <c r="T255" s="25" t="s">
        <v>935</v>
      </c>
      <c r="U255" s="21" t="s">
        <v>470</v>
      </c>
      <c r="V255" s="19" t="s">
        <v>916</v>
      </c>
      <c r="W255" s="139"/>
      <c r="X255" s="139"/>
    </row>
    <row r="256" spans="1:24" ht="31.5">
      <c r="A256" s="139"/>
      <c r="B256" s="139" t="str">
        <f>IF(OR(ISBLANK(C256),C256="TOTAL")," ",SUM(A$8:A256))</f>
        <v xml:space="preserve"> </v>
      </c>
      <c r="C256" s="71"/>
      <c r="D256" s="89"/>
      <c r="E256" s="73"/>
      <c r="F256" s="100"/>
      <c r="G256" s="139"/>
      <c r="H256" s="30">
        <v>43041.354861111111</v>
      </c>
      <c r="I256" s="30">
        <v>43041.770138888889</v>
      </c>
      <c r="J256" s="133" t="s">
        <v>773</v>
      </c>
      <c r="K256" s="133" t="s">
        <v>773</v>
      </c>
      <c r="L256" s="133" t="s">
        <v>773</v>
      </c>
      <c r="M256" s="12">
        <f t="shared" si="235"/>
        <v>0</v>
      </c>
      <c r="N256" s="12">
        <f t="shared" si="236"/>
        <v>0</v>
      </c>
      <c r="O256" s="12">
        <f t="shared" si="237"/>
        <v>0</v>
      </c>
      <c r="P256" s="12">
        <f t="shared" si="238"/>
        <v>0.41527777777810115</v>
      </c>
      <c r="Q256" s="26" t="s">
        <v>772</v>
      </c>
      <c r="R256" s="26" t="s">
        <v>772</v>
      </c>
      <c r="S256" s="26" t="s">
        <v>772</v>
      </c>
      <c r="T256" s="25" t="s">
        <v>936</v>
      </c>
      <c r="U256" s="21" t="s">
        <v>516</v>
      </c>
      <c r="V256" s="19" t="s">
        <v>868</v>
      </c>
      <c r="W256" s="139"/>
      <c r="X256" s="139"/>
    </row>
    <row r="257" spans="1:24" ht="31.5">
      <c r="A257" s="139"/>
      <c r="B257" s="139" t="str">
        <f>IF(OR(ISBLANK(C257),C257="TOTAL")," ",SUM(A$8:A257))</f>
        <v xml:space="preserve"> </v>
      </c>
      <c r="C257" s="71"/>
      <c r="D257" s="89"/>
      <c r="E257" s="73"/>
      <c r="F257" s="100"/>
      <c r="G257" s="139"/>
      <c r="H257" s="30">
        <v>43042.904861111114</v>
      </c>
      <c r="I257" s="30">
        <v>43043.236111111109</v>
      </c>
      <c r="J257" s="133" t="s">
        <v>773</v>
      </c>
      <c r="K257" s="133" t="s">
        <v>773</v>
      </c>
      <c r="L257" s="133" t="s">
        <v>773</v>
      </c>
      <c r="M257" s="12">
        <f t="shared" si="235"/>
        <v>0</v>
      </c>
      <c r="N257" s="12">
        <f t="shared" si="236"/>
        <v>0</v>
      </c>
      <c r="O257" s="12">
        <f t="shared" si="237"/>
        <v>0</v>
      </c>
      <c r="P257" s="12">
        <f t="shared" si="238"/>
        <v>0.33124999999563443</v>
      </c>
      <c r="Q257" s="26" t="s">
        <v>772</v>
      </c>
      <c r="R257" s="26" t="s">
        <v>772</v>
      </c>
      <c r="S257" s="26" t="s">
        <v>772</v>
      </c>
      <c r="T257" s="25" t="s">
        <v>905</v>
      </c>
      <c r="U257" s="21" t="s">
        <v>470</v>
      </c>
      <c r="V257" s="19" t="s">
        <v>899</v>
      </c>
      <c r="W257" s="139"/>
      <c r="X257" s="139"/>
    </row>
    <row r="258" spans="1:24" ht="31.5">
      <c r="A258" s="139"/>
      <c r="B258" s="139" t="str">
        <f>IF(OR(ISBLANK(C258),C258="TOTAL")," ",SUM(A$8:A258))</f>
        <v xml:space="preserve"> </v>
      </c>
      <c r="C258" s="71"/>
      <c r="D258" s="89"/>
      <c r="E258" s="73"/>
      <c r="F258" s="100"/>
      <c r="G258" s="139"/>
      <c r="H258" s="30">
        <v>43043.331944444442</v>
      </c>
      <c r="I258" s="30">
        <v>43043.801388888889</v>
      </c>
      <c r="J258" s="133" t="s">
        <v>773</v>
      </c>
      <c r="K258" s="133" t="s">
        <v>773</v>
      </c>
      <c r="L258" s="133" t="s">
        <v>773</v>
      </c>
      <c r="M258" s="12">
        <f t="shared" si="235"/>
        <v>0</v>
      </c>
      <c r="N258" s="12">
        <f t="shared" si="236"/>
        <v>0</v>
      </c>
      <c r="O258" s="12">
        <f t="shared" si="237"/>
        <v>0</v>
      </c>
      <c r="P258" s="12">
        <f t="shared" si="238"/>
        <v>0.46944444444670808</v>
      </c>
      <c r="Q258" s="26" t="s">
        <v>772</v>
      </c>
      <c r="R258" s="26" t="s">
        <v>772</v>
      </c>
      <c r="S258" s="26" t="s">
        <v>772</v>
      </c>
      <c r="T258" s="25" t="s">
        <v>937</v>
      </c>
      <c r="U258" s="21" t="s">
        <v>516</v>
      </c>
      <c r="V258" s="19" t="s">
        <v>868</v>
      </c>
      <c r="W258" s="139"/>
      <c r="X258" s="139"/>
    </row>
    <row r="259" spans="1:24" ht="31.5">
      <c r="A259" s="139"/>
      <c r="B259" s="139" t="str">
        <f>IF(OR(ISBLANK(C259),C259="TOTAL")," ",SUM(A$8:A259))</f>
        <v xml:space="preserve"> </v>
      </c>
      <c r="C259" s="71"/>
      <c r="D259" s="89"/>
      <c r="E259" s="73"/>
      <c r="F259" s="100"/>
      <c r="G259" s="139"/>
      <c r="H259" s="30">
        <v>43045.875</v>
      </c>
      <c r="I259" s="30">
        <v>43046.243750000001</v>
      </c>
      <c r="J259" s="133" t="s">
        <v>773</v>
      </c>
      <c r="K259" s="133" t="s">
        <v>773</v>
      </c>
      <c r="L259" s="133" t="s">
        <v>773</v>
      </c>
      <c r="M259" s="12">
        <f t="shared" si="235"/>
        <v>0</v>
      </c>
      <c r="N259" s="12">
        <f t="shared" si="236"/>
        <v>0</v>
      </c>
      <c r="O259" s="12">
        <f t="shared" si="237"/>
        <v>0</v>
      </c>
      <c r="P259" s="12">
        <f t="shared" si="238"/>
        <v>0.36875000000145519</v>
      </c>
      <c r="Q259" s="26" t="s">
        <v>772</v>
      </c>
      <c r="R259" s="26" t="s">
        <v>772</v>
      </c>
      <c r="S259" s="26" t="s">
        <v>772</v>
      </c>
      <c r="T259" s="25" t="s">
        <v>938</v>
      </c>
      <c r="U259" s="21" t="s">
        <v>470</v>
      </c>
      <c r="V259" s="19" t="s">
        <v>916</v>
      </c>
      <c r="W259" s="139"/>
      <c r="X259" s="139"/>
    </row>
    <row r="260" spans="1:24" ht="31.5">
      <c r="A260" s="139"/>
      <c r="B260" s="139" t="str">
        <f>IF(OR(ISBLANK(C260),C260="TOTAL")," ",SUM(A$8:A260))</f>
        <v xml:space="preserve"> </v>
      </c>
      <c r="C260" s="71"/>
      <c r="D260" s="89"/>
      <c r="E260" s="73"/>
      <c r="F260" s="100"/>
      <c r="G260" s="139"/>
      <c r="H260" s="30">
        <v>43047.863194444442</v>
      </c>
      <c r="I260" s="30">
        <v>43048.231249999997</v>
      </c>
      <c r="J260" s="133" t="s">
        <v>773</v>
      </c>
      <c r="K260" s="133" t="s">
        <v>773</v>
      </c>
      <c r="L260" s="133" t="s">
        <v>773</v>
      </c>
      <c r="M260" s="12">
        <f t="shared" si="235"/>
        <v>0</v>
      </c>
      <c r="N260" s="12">
        <f t="shared" si="236"/>
        <v>0</v>
      </c>
      <c r="O260" s="12">
        <f t="shared" si="237"/>
        <v>0</v>
      </c>
      <c r="P260" s="12">
        <f t="shared" si="238"/>
        <v>0.36805555555474712</v>
      </c>
      <c r="Q260" s="26" t="s">
        <v>772</v>
      </c>
      <c r="R260" s="26" t="s">
        <v>772</v>
      </c>
      <c r="S260" s="26" t="s">
        <v>772</v>
      </c>
      <c r="T260" s="25" t="s">
        <v>908</v>
      </c>
      <c r="U260" s="21" t="s">
        <v>470</v>
      </c>
      <c r="V260" s="19" t="s">
        <v>925</v>
      </c>
      <c r="W260" s="139"/>
      <c r="X260" s="139"/>
    </row>
    <row r="261" spans="1:24" ht="31.5">
      <c r="A261" s="139"/>
      <c r="B261" s="139" t="str">
        <f>IF(OR(ISBLANK(C261),C261="TOTAL")," ",SUM(A$8:A261))</f>
        <v xml:space="preserve"> </v>
      </c>
      <c r="C261" s="71"/>
      <c r="D261" s="89"/>
      <c r="E261" s="73"/>
      <c r="F261" s="100"/>
      <c r="G261" s="139"/>
      <c r="H261" s="30">
        <v>43049.870833333334</v>
      </c>
      <c r="I261" s="30">
        <v>43050.214583333334</v>
      </c>
      <c r="J261" s="133" t="s">
        <v>773</v>
      </c>
      <c r="K261" s="133" t="s">
        <v>773</v>
      </c>
      <c r="L261" s="133" t="s">
        <v>773</v>
      </c>
      <c r="M261" s="12">
        <f t="shared" si="235"/>
        <v>0</v>
      </c>
      <c r="N261" s="12">
        <f t="shared" si="236"/>
        <v>0</v>
      </c>
      <c r="O261" s="12">
        <f t="shared" si="237"/>
        <v>0</v>
      </c>
      <c r="P261" s="12">
        <f t="shared" si="238"/>
        <v>0.34375</v>
      </c>
      <c r="Q261" s="26" t="s">
        <v>772</v>
      </c>
      <c r="R261" s="26" t="s">
        <v>772</v>
      </c>
      <c r="S261" s="26" t="s">
        <v>772</v>
      </c>
      <c r="T261" s="25" t="s">
        <v>939</v>
      </c>
      <c r="U261" s="21" t="s">
        <v>470</v>
      </c>
      <c r="V261" s="19" t="s">
        <v>940</v>
      </c>
      <c r="W261" s="139"/>
      <c r="X261" s="139"/>
    </row>
    <row r="262" spans="1:24" ht="31.5">
      <c r="A262" s="139"/>
      <c r="B262" s="139" t="str">
        <f>IF(OR(ISBLANK(C262),C262="TOTAL")," ",SUM(A$8:A262))</f>
        <v xml:space="preserve"> </v>
      </c>
      <c r="C262" s="71"/>
      <c r="D262" s="89"/>
      <c r="E262" s="73"/>
      <c r="F262" s="100"/>
      <c r="G262" s="139"/>
      <c r="H262" s="30">
        <v>43050.854166666664</v>
      </c>
      <c r="I262" s="30">
        <v>43051.231944444444</v>
      </c>
      <c r="J262" s="133" t="s">
        <v>773</v>
      </c>
      <c r="K262" s="133" t="s">
        <v>773</v>
      </c>
      <c r="L262" s="133" t="s">
        <v>773</v>
      </c>
      <c r="M262" s="12">
        <f t="shared" si="235"/>
        <v>0</v>
      </c>
      <c r="N262" s="12">
        <f t="shared" si="236"/>
        <v>0</v>
      </c>
      <c r="O262" s="12">
        <f t="shared" si="237"/>
        <v>0</v>
      </c>
      <c r="P262" s="12">
        <f t="shared" si="238"/>
        <v>0.37777777777955635</v>
      </c>
      <c r="Q262" s="26" t="s">
        <v>772</v>
      </c>
      <c r="R262" s="26" t="s">
        <v>772</v>
      </c>
      <c r="S262" s="26" t="s">
        <v>772</v>
      </c>
      <c r="T262" s="25" t="s">
        <v>941</v>
      </c>
      <c r="U262" s="21" t="s">
        <v>470</v>
      </c>
      <c r="V262" s="19" t="s">
        <v>900</v>
      </c>
      <c r="W262" s="139"/>
      <c r="X262" s="139"/>
    </row>
    <row r="263" spans="1:24" ht="31.5">
      <c r="A263" s="139"/>
      <c r="B263" s="139" t="str">
        <f>IF(OR(ISBLANK(C263),C263="TOTAL")," ",SUM(A$8:A263))</f>
        <v xml:space="preserve"> </v>
      </c>
      <c r="C263" s="71"/>
      <c r="D263" s="89"/>
      <c r="E263" s="73"/>
      <c r="F263" s="100"/>
      <c r="G263" s="139"/>
      <c r="H263" s="30">
        <v>43052.852777777778</v>
      </c>
      <c r="I263" s="30">
        <v>43053.229861111111</v>
      </c>
      <c r="J263" s="133" t="s">
        <v>773</v>
      </c>
      <c r="K263" s="133" t="s">
        <v>773</v>
      </c>
      <c r="L263" s="133" t="s">
        <v>773</v>
      </c>
      <c r="M263" s="12">
        <f t="shared" si="235"/>
        <v>0</v>
      </c>
      <c r="N263" s="12">
        <f t="shared" si="236"/>
        <v>0</v>
      </c>
      <c r="O263" s="12">
        <f t="shared" si="237"/>
        <v>0</v>
      </c>
      <c r="P263" s="12">
        <f t="shared" si="238"/>
        <v>0.37708333333284827</v>
      </c>
      <c r="Q263" s="26" t="s">
        <v>772</v>
      </c>
      <c r="R263" s="26" t="s">
        <v>772</v>
      </c>
      <c r="S263" s="26" t="s">
        <v>772</v>
      </c>
      <c r="T263" s="25" t="s">
        <v>942</v>
      </c>
      <c r="U263" s="21" t="s">
        <v>470</v>
      </c>
      <c r="V263" s="19" t="s">
        <v>943</v>
      </c>
      <c r="W263" s="139"/>
      <c r="X263" s="139"/>
    </row>
    <row r="264" spans="1:24" ht="31.5">
      <c r="A264" s="139"/>
      <c r="B264" s="139" t="str">
        <f>IF(OR(ISBLANK(C264),C264="TOTAL")," ",SUM(A$8:A264))</f>
        <v xml:space="preserve"> </v>
      </c>
      <c r="C264" s="71"/>
      <c r="D264" s="89"/>
      <c r="E264" s="73"/>
      <c r="F264" s="100"/>
      <c r="G264" s="139"/>
      <c r="H264" s="30">
        <v>43053.854166666664</v>
      </c>
      <c r="I264" s="30">
        <v>43054.231249999997</v>
      </c>
      <c r="J264" s="133" t="s">
        <v>773</v>
      </c>
      <c r="K264" s="133" t="s">
        <v>773</v>
      </c>
      <c r="L264" s="133" t="s">
        <v>773</v>
      </c>
      <c r="M264" s="12">
        <f t="shared" si="235"/>
        <v>0</v>
      </c>
      <c r="N264" s="12">
        <f t="shared" si="236"/>
        <v>0</v>
      </c>
      <c r="O264" s="12">
        <f t="shared" si="237"/>
        <v>0</v>
      </c>
      <c r="P264" s="12">
        <f t="shared" si="238"/>
        <v>0.37708333333284827</v>
      </c>
      <c r="Q264" s="26" t="s">
        <v>772</v>
      </c>
      <c r="R264" s="26" t="s">
        <v>772</v>
      </c>
      <c r="S264" s="26" t="s">
        <v>772</v>
      </c>
      <c r="T264" s="25" t="s">
        <v>944</v>
      </c>
      <c r="U264" s="21" t="s">
        <v>470</v>
      </c>
      <c r="V264" s="19" t="s">
        <v>916</v>
      </c>
      <c r="W264" s="139"/>
      <c r="X264" s="139"/>
    </row>
    <row r="265" spans="1:24" ht="31.5">
      <c r="A265" s="139"/>
      <c r="B265" s="139" t="str">
        <f>IF(OR(ISBLANK(C265),C265="TOTAL")," ",SUM(A$8:A265))</f>
        <v xml:space="preserve"> </v>
      </c>
      <c r="C265" s="71"/>
      <c r="D265" s="89"/>
      <c r="E265" s="73"/>
      <c r="F265" s="100"/>
      <c r="G265" s="139"/>
      <c r="H265" s="30">
        <v>43055.054861111108</v>
      </c>
      <c r="I265" s="30">
        <v>43055.179166666669</v>
      </c>
      <c r="J265" s="133" t="s">
        <v>773</v>
      </c>
      <c r="K265" s="133" t="s">
        <v>773</v>
      </c>
      <c r="L265" s="133" t="s">
        <v>773</v>
      </c>
      <c r="M265" s="12">
        <f t="shared" si="235"/>
        <v>0</v>
      </c>
      <c r="N265" s="12">
        <f t="shared" si="236"/>
        <v>0</v>
      </c>
      <c r="O265" s="12">
        <f t="shared" si="237"/>
        <v>0</v>
      </c>
      <c r="P265" s="12">
        <f t="shared" si="238"/>
        <v>0.12430555556056788</v>
      </c>
      <c r="Q265" s="26" t="s">
        <v>772</v>
      </c>
      <c r="R265" s="26" t="s">
        <v>772</v>
      </c>
      <c r="S265" s="26" t="s">
        <v>772</v>
      </c>
      <c r="T265" s="25" t="s">
        <v>945</v>
      </c>
      <c r="U265" s="21" t="s">
        <v>470</v>
      </c>
      <c r="V265" s="19" t="s">
        <v>916</v>
      </c>
      <c r="W265" s="139"/>
      <c r="X265" s="139"/>
    </row>
    <row r="266" spans="1:24" ht="31.5">
      <c r="A266" s="139"/>
      <c r="B266" s="139" t="str">
        <f>IF(OR(ISBLANK(C266),C266="TOTAL")," ",SUM(A$8:A266))</f>
        <v xml:space="preserve"> </v>
      </c>
      <c r="C266" s="71"/>
      <c r="D266" s="89"/>
      <c r="E266" s="73"/>
      <c r="F266" s="100"/>
      <c r="G266" s="139"/>
      <c r="H266" s="30">
        <v>43056.03402777778</v>
      </c>
      <c r="I266" s="30">
        <v>43056.206944444442</v>
      </c>
      <c r="J266" s="133" t="s">
        <v>773</v>
      </c>
      <c r="K266" s="133" t="s">
        <v>773</v>
      </c>
      <c r="L266" s="133" t="s">
        <v>773</v>
      </c>
      <c r="M266" s="12">
        <f t="shared" si="235"/>
        <v>0</v>
      </c>
      <c r="N266" s="12">
        <f t="shared" si="236"/>
        <v>0</v>
      </c>
      <c r="O266" s="12">
        <f t="shared" si="237"/>
        <v>0</v>
      </c>
      <c r="P266" s="12">
        <f t="shared" si="238"/>
        <v>0.17291666666278616</v>
      </c>
      <c r="Q266" s="26" t="s">
        <v>772</v>
      </c>
      <c r="R266" s="26" t="s">
        <v>772</v>
      </c>
      <c r="S266" s="26" t="s">
        <v>772</v>
      </c>
      <c r="T266" s="25" t="s">
        <v>946</v>
      </c>
      <c r="U266" s="21" t="s">
        <v>470</v>
      </c>
      <c r="V266" s="19" t="s">
        <v>916</v>
      </c>
      <c r="W266" s="139"/>
      <c r="X266" s="139"/>
    </row>
    <row r="267" spans="1:24" ht="31.5">
      <c r="A267" s="139"/>
      <c r="B267" s="139" t="str">
        <f>IF(OR(ISBLANK(C267),C267="TOTAL")," ",SUM(A$8:A267))</f>
        <v xml:space="preserve"> </v>
      </c>
      <c r="C267" s="71"/>
      <c r="D267" s="89"/>
      <c r="E267" s="73"/>
      <c r="F267" s="100"/>
      <c r="G267" s="139"/>
      <c r="H267" s="30">
        <v>43056.843055555553</v>
      </c>
      <c r="I267" s="30">
        <v>43057.218055555553</v>
      </c>
      <c r="J267" s="133" t="s">
        <v>773</v>
      </c>
      <c r="K267" s="133" t="s">
        <v>773</v>
      </c>
      <c r="L267" s="133" t="s">
        <v>773</v>
      </c>
      <c r="M267" s="12">
        <f t="shared" si="235"/>
        <v>0</v>
      </c>
      <c r="N267" s="12">
        <f t="shared" si="236"/>
        <v>0</v>
      </c>
      <c r="O267" s="12">
        <f t="shared" si="237"/>
        <v>0</v>
      </c>
      <c r="P267" s="12">
        <f t="shared" si="238"/>
        <v>0.375</v>
      </c>
      <c r="Q267" s="26" t="s">
        <v>772</v>
      </c>
      <c r="R267" s="26" t="s">
        <v>772</v>
      </c>
      <c r="S267" s="26" t="s">
        <v>772</v>
      </c>
      <c r="T267" s="25" t="s">
        <v>947</v>
      </c>
      <c r="U267" s="21" t="s">
        <v>470</v>
      </c>
      <c r="V267" s="19" t="s">
        <v>928</v>
      </c>
      <c r="W267" s="139"/>
      <c r="X267" s="139"/>
    </row>
    <row r="268" spans="1:24" ht="31.5">
      <c r="A268" s="139"/>
      <c r="B268" s="139" t="str">
        <f>IF(OR(ISBLANK(C268),C268="TOTAL")," ",SUM(A$8:A268))</f>
        <v xml:space="preserve"> </v>
      </c>
      <c r="C268" s="71"/>
      <c r="D268" s="89"/>
      <c r="E268" s="73"/>
      <c r="F268" s="100"/>
      <c r="G268" s="139"/>
      <c r="H268" s="30">
        <v>43058.84097222222</v>
      </c>
      <c r="I268" s="30">
        <v>43059.22152777778</v>
      </c>
      <c r="J268" s="133" t="s">
        <v>773</v>
      </c>
      <c r="K268" s="133" t="s">
        <v>773</v>
      </c>
      <c r="L268" s="133" t="s">
        <v>773</v>
      </c>
      <c r="M268" s="12">
        <f t="shared" si="235"/>
        <v>0</v>
      </c>
      <c r="N268" s="12">
        <f t="shared" si="236"/>
        <v>0</v>
      </c>
      <c r="O268" s="12">
        <f t="shared" si="237"/>
        <v>0</v>
      </c>
      <c r="P268" s="12">
        <f t="shared" si="238"/>
        <v>0.38055555555911269</v>
      </c>
      <c r="Q268" s="26" t="s">
        <v>772</v>
      </c>
      <c r="R268" s="26" t="s">
        <v>772</v>
      </c>
      <c r="S268" s="26" t="s">
        <v>772</v>
      </c>
      <c r="T268" s="25" t="s">
        <v>948</v>
      </c>
      <c r="U268" s="21" t="s">
        <v>470</v>
      </c>
      <c r="V268" s="19" t="s">
        <v>928</v>
      </c>
      <c r="W268" s="139"/>
      <c r="X268" s="139"/>
    </row>
    <row r="269" spans="1:24" ht="18.75">
      <c r="A269" s="139"/>
      <c r="B269" s="139" t="str">
        <f>IF(OR(ISBLANK(C269),C269="TOTAL")," ",SUM(A$8:A269))</f>
        <v xml:space="preserve"> </v>
      </c>
      <c r="C269" s="71"/>
      <c r="D269" s="89"/>
      <c r="E269" s="73"/>
      <c r="F269" s="100"/>
      <c r="G269" s="139"/>
      <c r="H269" s="30">
        <v>43059.85</v>
      </c>
      <c r="I269" s="30">
        <v>43060.218055555553</v>
      </c>
      <c r="J269" s="133" t="s">
        <v>773</v>
      </c>
      <c r="K269" s="133" t="s">
        <v>773</v>
      </c>
      <c r="L269" s="133" t="s">
        <v>773</v>
      </c>
      <c r="M269" s="12">
        <f t="shared" si="235"/>
        <v>0</v>
      </c>
      <c r="N269" s="12">
        <f t="shared" si="236"/>
        <v>0</v>
      </c>
      <c r="O269" s="12">
        <f t="shared" si="237"/>
        <v>0</v>
      </c>
      <c r="P269" s="12">
        <f t="shared" si="238"/>
        <v>0.36805555555474712</v>
      </c>
      <c r="Q269" s="26" t="s">
        <v>772</v>
      </c>
      <c r="R269" s="26" t="s">
        <v>772</v>
      </c>
      <c r="S269" s="26" t="s">
        <v>772</v>
      </c>
      <c r="T269" s="25" t="s">
        <v>949</v>
      </c>
      <c r="U269" s="21" t="s">
        <v>470</v>
      </c>
      <c r="V269" s="19" t="s">
        <v>930</v>
      </c>
      <c r="W269" s="139"/>
      <c r="X269" s="139"/>
    </row>
    <row r="270" spans="1:24" ht="31.5">
      <c r="A270" s="139"/>
      <c r="B270" s="139" t="str">
        <f>IF(OR(ISBLANK(C270),C270="TOTAL")," ",SUM(A$8:A270))</f>
        <v xml:space="preserve"> </v>
      </c>
      <c r="C270" s="71"/>
      <c r="D270" s="89"/>
      <c r="E270" s="73"/>
      <c r="F270" s="100"/>
      <c r="G270" s="139"/>
      <c r="H270" s="30">
        <v>43061.836805555555</v>
      </c>
      <c r="I270" s="30">
        <v>43062.202777777777</v>
      </c>
      <c r="J270" s="133" t="s">
        <v>773</v>
      </c>
      <c r="K270" s="133" t="s">
        <v>773</v>
      </c>
      <c r="L270" s="133" t="s">
        <v>773</v>
      </c>
      <c r="M270" s="12">
        <f t="shared" si="235"/>
        <v>0</v>
      </c>
      <c r="N270" s="12">
        <f t="shared" si="236"/>
        <v>0</v>
      </c>
      <c r="O270" s="12">
        <f t="shared" si="237"/>
        <v>0</v>
      </c>
      <c r="P270" s="12">
        <f t="shared" si="238"/>
        <v>0.36597222222189885</v>
      </c>
      <c r="Q270" s="26" t="s">
        <v>772</v>
      </c>
      <c r="R270" s="26" t="s">
        <v>772</v>
      </c>
      <c r="S270" s="26" t="s">
        <v>772</v>
      </c>
      <c r="T270" s="25" t="s">
        <v>950</v>
      </c>
      <c r="U270" s="21" t="s">
        <v>470</v>
      </c>
      <c r="V270" s="19" t="s">
        <v>565</v>
      </c>
      <c r="W270" s="139"/>
      <c r="X270" s="139"/>
    </row>
    <row r="271" spans="1:24" ht="18.75">
      <c r="A271" s="139"/>
      <c r="B271" s="139" t="str">
        <f>IF(OR(ISBLANK(C271),C271="TOTAL")," ",SUM(A$8:A271))</f>
        <v xml:space="preserve"> </v>
      </c>
      <c r="C271" s="71"/>
      <c r="D271" s="89"/>
      <c r="E271" s="73"/>
      <c r="F271" s="100"/>
      <c r="G271" s="139"/>
      <c r="H271" s="30">
        <v>43062.837500000001</v>
      </c>
      <c r="I271" s="30">
        <v>43063.213194444441</v>
      </c>
      <c r="J271" s="133" t="s">
        <v>773</v>
      </c>
      <c r="K271" s="133" t="s">
        <v>773</v>
      </c>
      <c r="L271" s="133" t="s">
        <v>773</v>
      </c>
      <c r="M271" s="12">
        <f t="shared" si="235"/>
        <v>0</v>
      </c>
      <c r="N271" s="12">
        <f t="shared" si="236"/>
        <v>0</v>
      </c>
      <c r="O271" s="12">
        <f t="shared" si="237"/>
        <v>0</v>
      </c>
      <c r="P271" s="12">
        <f t="shared" si="238"/>
        <v>0.37569444443943212</v>
      </c>
      <c r="Q271" s="26" t="s">
        <v>772</v>
      </c>
      <c r="R271" s="26" t="s">
        <v>772</v>
      </c>
      <c r="S271" s="26" t="s">
        <v>772</v>
      </c>
      <c r="T271" s="25" t="s">
        <v>951</v>
      </c>
      <c r="U271" s="21" t="s">
        <v>470</v>
      </c>
      <c r="V271" s="19" t="s">
        <v>952</v>
      </c>
      <c r="W271" s="139"/>
      <c r="X271" s="139"/>
    </row>
    <row r="272" spans="1:24" ht="31.5">
      <c r="A272" s="139"/>
      <c r="B272" s="139" t="str">
        <f>IF(OR(ISBLANK(C272),C272="TOTAL")," ",SUM(A$8:A272))</f>
        <v xml:space="preserve"> </v>
      </c>
      <c r="C272" s="71"/>
      <c r="D272" s="89"/>
      <c r="E272" s="73"/>
      <c r="F272" s="100"/>
      <c r="G272" s="139"/>
      <c r="H272" s="30">
        <v>43063.837500000001</v>
      </c>
      <c r="I272" s="30">
        <v>43064.218055555553</v>
      </c>
      <c r="J272" s="133" t="s">
        <v>773</v>
      </c>
      <c r="K272" s="133" t="s">
        <v>773</v>
      </c>
      <c r="L272" s="133" t="s">
        <v>773</v>
      </c>
      <c r="M272" s="12">
        <f t="shared" si="235"/>
        <v>0</v>
      </c>
      <c r="N272" s="12">
        <f t="shared" si="236"/>
        <v>0</v>
      </c>
      <c r="O272" s="12">
        <f t="shared" si="237"/>
        <v>0</v>
      </c>
      <c r="P272" s="12">
        <f t="shared" si="238"/>
        <v>0.38055555555183673</v>
      </c>
      <c r="Q272" s="26" t="s">
        <v>772</v>
      </c>
      <c r="R272" s="26" t="s">
        <v>772</v>
      </c>
      <c r="S272" s="26" t="s">
        <v>772</v>
      </c>
      <c r="T272" s="25" t="s">
        <v>953</v>
      </c>
      <c r="U272" s="21" t="s">
        <v>470</v>
      </c>
      <c r="V272" s="19" t="s">
        <v>545</v>
      </c>
      <c r="W272" s="139"/>
      <c r="X272" s="139"/>
    </row>
    <row r="273" spans="1:24" ht="18.75">
      <c r="A273" s="139"/>
      <c r="B273" s="139" t="str">
        <f>IF(OR(ISBLANK(C273),C273="TOTAL")," ",SUM(A$8:A273))</f>
        <v xml:space="preserve"> </v>
      </c>
      <c r="C273" s="71"/>
      <c r="D273" s="89"/>
      <c r="E273" s="73"/>
      <c r="F273" s="100"/>
      <c r="G273" s="139"/>
      <c r="H273" s="30">
        <v>43066.836805555555</v>
      </c>
      <c r="I273" s="30">
        <v>43067.219444444447</v>
      </c>
      <c r="J273" s="133" t="s">
        <v>773</v>
      </c>
      <c r="K273" s="133" t="s">
        <v>773</v>
      </c>
      <c r="L273" s="133" t="s">
        <v>773</v>
      </c>
      <c r="M273" s="12">
        <f t="shared" si="235"/>
        <v>0</v>
      </c>
      <c r="N273" s="12">
        <f t="shared" si="236"/>
        <v>0</v>
      </c>
      <c r="O273" s="12">
        <f t="shared" si="237"/>
        <v>0</v>
      </c>
      <c r="P273" s="12">
        <f t="shared" si="238"/>
        <v>0.38263888889196096</v>
      </c>
      <c r="Q273" s="26" t="s">
        <v>772</v>
      </c>
      <c r="R273" s="26" t="s">
        <v>772</v>
      </c>
      <c r="S273" s="26" t="s">
        <v>772</v>
      </c>
      <c r="T273" s="25" t="s">
        <v>954</v>
      </c>
      <c r="U273" s="21" t="s">
        <v>470</v>
      </c>
      <c r="V273" s="19" t="s">
        <v>955</v>
      </c>
      <c r="W273" s="139"/>
      <c r="X273" s="139"/>
    </row>
    <row r="274" spans="1:24" ht="18.75">
      <c r="A274" s="139"/>
      <c r="B274" s="139" t="str">
        <f>IF(OR(ISBLANK(C274),C274="TOTAL")," ",SUM(A$8:A274))</f>
        <v xml:space="preserve"> </v>
      </c>
      <c r="C274" s="71"/>
      <c r="D274" s="89"/>
      <c r="E274" s="73"/>
      <c r="F274" s="100"/>
      <c r="G274" s="139"/>
      <c r="H274" s="30">
        <v>43069.541666666664</v>
      </c>
      <c r="I274" s="30">
        <v>43069.688888888886</v>
      </c>
      <c r="J274" s="133" t="s">
        <v>773</v>
      </c>
      <c r="K274" s="133" t="s">
        <v>773</v>
      </c>
      <c r="L274" s="133" t="s">
        <v>773</v>
      </c>
      <c r="M274" s="12">
        <f t="shared" si="235"/>
        <v>0</v>
      </c>
      <c r="N274" s="12">
        <f t="shared" si="236"/>
        <v>0</v>
      </c>
      <c r="O274" s="12">
        <f t="shared" si="237"/>
        <v>0</v>
      </c>
      <c r="P274" s="12">
        <f t="shared" si="238"/>
        <v>0.14722222222189885</v>
      </c>
      <c r="Q274" s="26" t="s">
        <v>772</v>
      </c>
      <c r="R274" s="26" t="s">
        <v>772</v>
      </c>
      <c r="S274" s="26" t="s">
        <v>772</v>
      </c>
      <c r="T274" s="25" t="s">
        <v>956</v>
      </c>
      <c r="U274" s="21" t="s">
        <v>470</v>
      </c>
      <c r="V274" s="19" t="s">
        <v>957</v>
      </c>
      <c r="W274" s="139"/>
      <c r="X274" s="139"/>
    </row>
    <row r="275" spans="1:24" ht="18.75">
      <c r="A275" s="139"/>
      <c r="B275" s="139" t="str">
        <f>IF(OR(ISBLANK(C275),C275="TOTAL")," ",SUM(A$8:A275))</f>
        <v xml:space="preserve"> </v>
      </c>
      <c r="C275" s="71"/>
      <c r="D275" s="89"/>
      <c r="E275" s="73"/>
      <c r="F275" s="100"/>
      <c r="G275" s="139"/>
      <c r="H275" s="30"/>
      <c r="I275" s="30"/>
      <c r="J275" s="30"/>
      <c r="K275" s="30"/>
      <c r="L275" s="30"/>
      <c r="M275" s="138">
        <f>SUM(M255:M274)</f>
        <v>0</v>
      </c>
      <c r="N275" s="138">
        <f>SUM(N255:N274)</f>
        <v>0</v>
      </c>
      <c r="O275" s="138">
        <f>SUM(O255:O274)</f>
        <v>0</v>
      </c>
      <c r="P275" s="138">
        <f>SUM(P255:P274)</f>
        <v>6.8562499999970896</v>
      </c>
      <c r="Q275" s="138"/>
      <c r="R275" s="138"/>
      <c r="S275" s="138"/>
      <c r="T275" s="25"/>
      <c r="U275" s="21"/>
      <c r="V275" s="19"/>
      <c r="W275" s="139"/>
      <c r="X275" s="53">
        <v>100</v>
      </c>
    </row>
    <row r="276" spans="1:24" ht="18.75">
      <c r="A276" s="139">
        <v>1</v>
      </c>
      <c r="B276" s="139">
        <f>IF(OR(ISBLANK(C276),C276="TOTAL")," ",SUM(A$8:A276))</f>
        <v>65</v>
      </c>
      <c r="C276" s="71" t="s">
        <v>273</v>
      </c>
      <c r="D276" s="89" t="s">
        <v>272</v>
      </c>
      <c r="E276" s="73">
        <v>140.547</v>
      </c>
      <c r="F276" s="100" t="s">
        <v>0</v>
      </c>
      <c r="G276" s="139"/>
      <c r="H276" s="139"/>
      <c r="I276" s="139"/>
      <c r="J276" s="133" t="s">
        <v>773</v>
      </c>
      <c r="K276" s="133" t="s">
        <v>773</v>
      </c>
      <c r="L276" s="133" t="s">
        <v>773</v>
      </c>
      <c r="M276" s="12">
        <f t="shared" ref="M276" si="239">IF(RIGHT(U276)="T",(+I276-H276),0)</f>
        <v>0</v>
      </c>
      <c r="N276" s="12">
        <f t="shared" ref="N276" si="240">IF(RIGHT(U276)="U",(+I276-H276),0)</f>
        <v>0</v>
      </c>
      <c r="O276" s="12">
        <f t="shared" ref="O276" si="241">IF(RIGHT(U276)="C",(+I276-H276),0)</f>
        <v>0</v>
      </c>
      <c r="P276" s="12">
        <f t="shared" ref="P276" si="242">IF(RIGHT(U276)="D",(+I276-H276),0)</f>
        <v>0</v>
      </c>
      <c r="Q276" s="26" t="s">
        <v>772</v>
      </c>
      <c r="R276" s="26" t="s">
        <v>772</v>
      </c>
      <c r="S276" s="26" t="s">
        <v>772</v>
      </c>
      <c r="T276" s="139"/>
      <c r="U276" s="139"/>
      <c r="V276" s="139"/>
      <c r="W276" s="139"/>
      <c r="X276" s="139"/>
    </row>
    <row r="277" spans="1:24" ht="18.75">
      <c r="A277" s="139"/>
      <c r="B277" s="139" t="str">
        <f>IF(OR(ISBLANK(C277),C277="TOTAL")," ",SUM(A$8:A277))</f>
        <v xml:space="preserve"> </v>
      </c>
      <c r="C277" s="71"/>
      <c r="D277" s="89"/>
      <c r="E277" s="73"/>
      <c r="F277" s="100"/>
      <c r="G277" s="139"/>
      <c r="H277" s="139"/>
      <c r="I277" s="139"/>
      <c r="J277" s="139"/>
      <c r="K277" s="139"/>
      <c r="L277" s="139"/>
      <c r="M277" s="138">
        <f t="shared" ref="M277" si="243">SUM(M276)</f>
        <v>0</v>
      </c>
      <c r="N277" s="138">
        <f t="shared" ref="N277:P277" si="244">SUM(N276)</f>
        <v>0</v>
      </c>
      <c r="O277" s="138">
        <f t="shared" si="244"/>
        <v>0</v>
      </c>
      <c r="P277" s="138">
        <f t="shared" si="244"/>
        <v>0</v>
      </c>
      <c r="Q277" s="139"/>
      <c r="R277" s="139"/>
      <c r="S277" s="139"/>
      <c r="T277" s="139"/>
      <c r="U277" s="139"/>
      <c r="V277" s="139"/>
      <c r="W277" s="139"/>
      <c r="X277" s="53">
        <v>100</v>
      </c>
    </row>
    <row r="278" spans="1:24" ht="18.75">
      <c r="A278" s="139">
        <v>1</v>
      </c>
      <c r="B278" s="139">
        <f>IF(OR(ISBLANK(C278),C278="TOTAL")," ",SUM(A$8:A278))</f>
        <v>66</v>
      </c>
      <c r="C278" s="71" t="s">
        <v>271</v>
      </c>
      <c r="D278" s="89" t="s">
        <v>270</v>
      </c>
      <c r="E278" s="73">
        <v>26.094999999999999</v>
      </c>
      <c r="F278" s="100" t="s">
        <v>0</v>
      </c>
      <c r="G278" s="139"/>
      <c r="H278" s="139"/>
      <c r="I278" s="139"/>
      <c r="J278" s="133" t="s">
        <v>773</v>
      </c>
      <c r="K278" s="133" t="s">
        <v>773</v>
      </c>
      <c r="L278" s="133" t="s">
        <v>773</v>
      </c>
      <c r="M278" s="12">
        <f t="shared" ref="M278" si="245">IF(RIGHT(U278)="T",(+I278-H278),0)</f>
        <v>0</v>
      </c>
      <c r="N278" s="12">
        <f t="shared" ref="N278" si="246">IF(RIGHT(U278)="U",(+I278-H278),0)</f>
        <v>0</v>
      </c>
      <c r="O278" s="12">
        <f t="shared" ref="O278" si="247">IF(RIGHT(U278)="C",(+I278-H278),0)</f>
        <v>0</v>
      </c>
      <c r="P278" s="12">
        <f t="shared" ref="P278" si="248">IF(RIGHT(U278)="D",(+I278-H278),0)</f>
        <v>0</v>
      </c>
      <c r="Q278" s="26" t="s">
        <v>772</v>
      </c>
      <c r="R278" s="26" t="s">
        <v>772</v>
      </c>
      <c r="S278" s="26" t="s">
        <v>772</v>
      </c>
      <c r="T278" s="139"/>
      <c r="U278" s="139"/>
      <c r="V278" s="139"/>
      <c r="W278" s="139"/>
      <c r="X278" s="139"/>
    </row>
    <row r="279" spans="1:24" ht="18.75">
      <c r="A279" s="139"/>
      <c r="B279" s="139" t="str">
        <f>IF(OR(ISBLANK(C279),C279="TOTAL")," ",SUM(A$8:A279))</f>
        <v xml:space="preserve"> </v>
      </c>
      <c r="C279" s="71"/>
      <c r="D279" s="89"/>
      <c r="E279" s="73"/>
      <c r="F279" s="100"/>
      <c r="G279" s="139"/>
      <c r="H279" s="139"/>
      <c r="I279" s="139"/>
      <c r="J279" s="139"/>
      <c r="K279" s="139"/>
      <c r="L279" s="139"/>
      <c r="M279" s="138">
        <f t="shared" ref="M279:P279" si="249">SUM(M278)</f>
        <v>0</v>
      </c>
      <c r="N279" s="138">
        <f t="shared" si="249"/>
        <v>0</v>
      </c>
      <c r="O279" s="138">
        <f t="shared" si="249"/>
        <v>0</v>
      </c>
      <c r="P279" s="138">
        <f t="shared" si="249"/>
        <v>0</v>
      </c>
      <c r="Q279" s="139"/>
      <c r="R279" s="139"/>
      <c r="S279" s="139"/>
      <c r="T279" s="139"/>
      <c r="U279" s="139"/>
      <c r="V279" s="139"/>
      <c r="W279" s="139"/>
      <c r="X279" s="53">
        <v>100</v>
      </c>
    </row>
    <row r="280" spans="1:24" ht="31.5">
      <c r="A280" s="139">
        <v>1</v>
      </c>
      <c r="B280" s="139">
        <f>IF(OR(ISBLANK(C280),C280="TOTAL")," ",SUM(A$8:A280))</f>
        <v>67</v>
      </c>
      <c r="C280" s="71" t="s">
        <v>269</v>
      </c>
      <c r="D280" s="89" t="s">
        <v>268</v>
      </c>
      <c r="E280" s="73">
        <v>162</v>
      </c>
      <c r="F280" s="100" t="s">
        <v>0</v>
      </c>
      <c r="G280" s="139"/>
      <c r="H280" s="30">
        <v>43040</v>
      </c>
      <c r="I280" s="30">
        <v>43040.27847222222</v>
      </c>
      <c r="J280" s="133" t="s">
        <v>773</v>
      </c>
      <c r="K280" s="133" t="s">
        <v>773</v>
      </c>
      <c r="L280" s="133" t="s">
        <v>773</v>
      </c>
      <c r="M280" s="12">
        <f t="shared" ref="M280:M307" si="250">IF(RIGHT(U280)="T",(+I280-H280),0)</f>
        <v>0</v>
      </c>
      <c r="N280" s="12">
        <f t="shared" ref="N280:N307" si="251">IF(RIGHT(U280)="U",(+I280-H280),0)</f>
        <v>0</v>
      </c>
      <c r="O280" s="12">
        <f t="shared" ref="O280:O307" si="252">IF(RIGHT(U280)="C",(+I280-H280),0)</f>
        <v>0</v>
      </c>
      <c r="P280" s="12">
        <f t="shared" ref="P280:P307" si="253">IF(RIGHT(U280)="D",(+I280-H280),0)</f>
        <v>0.27847222222044365</v>
      </c>
      <c r="Q280" s="26" t="s">
        <v>772</v>
      </c>
      <c r="R280" s="26" t="s">
        <v>772</v>
      </c>
      <c r="S280" s="26" t="s">
        <v>772</v>
      </c>
      <c r="T280" s="13" t="s">
        <v>494</v>
      </c>
      <c r="U280" s="21" t="s">
        <v>470</v>
      </c>
      <c r="V280" s="135" t="s">
        <v>495</v>
      </c>
      <c r="W280" s="139"/>
      <c r="X280" s="139"/>
    </row>
    <row r="281" spans="1:24" ht="31.5">
      <c r="A281" s="139"/>
      <c r="B281" s="139" t="str">
        <f>IF(OR(ISBLANK(C281),C281="TOTAL")," ",SUM(A$8:A281))</f>
        <v xml:space="preserve"> </v>
      </c>
      <c r="C281" s="71"/>
      <c r="D281" s="89"/>
      <c r="E281" s="73"/>
      <c r="F281" s="100"/>
      <c r="G281" s="139"/>
      <c r="H281" s="30">
        <v>43041.063194444447</v>
      </c>
      <c r="I281" s="30">
        <v>43041.246527777781</v>
      </c>
      <c r="J281" s="133" t="s">
        <v>773</v>
      </c>
      <c r="K281" s="133" t="s">
        <v>773</v>
      </c>
      <c r="L281" s="133" t="s">
        <v>773</v>
      </c>
      <c r="M281" s="12">
        <f t="shared" si="250"/>
        <v>0</v>
      </c>
      <c r="N281" s="12">
        <f t="shared" si="251"/>
        <v>0</v>
      </c>
      <c r="O281" s="12">
        <f t="shared" si="252"/>
        <v>0</v>
      </c>
      <c r="P281" s="12">
        <f t="shared" si="253"/>
        <v>0.18333333333430346</v>
      </c>
      <c r="Q281" s="26" t="s">
        <v>772</v>
      </c>
      <c r="R281" s="26" t="s">
        <v>772</v>
      </c>
      <c r="S281" s="26" t="s">
        <v>772</v>
      </c>
      <c r="T281" s="25" t="s">
        <v>958</v>
      </c>
      <c r="U281" s="21" t="s">
        <v>470</v>
      </c>
      <c r="V281" s="19" t="s">
        <v>806</v>
      </c>
      <c r="W281" s="139"/>
      <c r="X281" s="139"/>
    </row>
    <row r="282" spans="1:24" ht="31.5">
      <c r="A282" s="139"/>
      <c r="B282" s="139" t="str">
        <f>IF(OR(ISBLANK(C282),C282="TOTAL")," ",SUM(A$8:A282))</f>
        <v xml:space="preserve"> </v>
      </c>
      <c r="C282" s="71"/>
      <c r="D282" s="89"/>
      <c r="E282" s="73"/>
      <c r="F282" s="100"/>
      <c r="G282" s="139"/>
      <c r="H282" s="30">
        <v>43042.126388888886</v>
      </c>
      <c r="I282" s="30">
        <v>43042.245138888888</v>
      </c>
      <c r="J282" s="133" t="s">
        <v>773</v>
      </c>
      <c r="K282" s="133" t="s">
        <v>773</v>
      </c>
      <c r="L282" s="133" t="s">
        <v>773</v>
      </c>
      <c r="M282" s="12">
        <f t="shared" si="250"/>
        <v>0</v>
      </c>
      <c r="N282" s="12">
        <f t="shared" si="251"/>
        <v>0</v>
      </c>
      <c r="O282" s="12">
        <f t="shared" si="252"/>
        <v>0</v>
      </c>
      <c r="P282" s="12">
        <f t="shared" si="253"/>
        <v>0.11875000000145519</v>
      </c>
      <c r="Q282" s="26" t="s">
        <v>772</v>
      </c>
      <c r="R282" s="26" t="s">
        <v>772</v>
      </c>
      <c r="S282" s="26" t="s">
        <v>772</v>
      </c>
      <c r="T282" s="25" t="s">
        <v>959</v>
      </c>
      <c r="U282" s="21" t="s">
        <v>470</v>
      </c>
      <c r="V282" s="19" t="s">
        <v>806</v>
      </c>
      <c r="W282" s="139"/>
      <c r="X282" s="139"/>
    </row>
    <row r="283" spans="1:24" ht="31.5">
      <c r="A283" s="139"/>
      <c r="B283" s="139" t="str">
        <f>IF(OR(ISBLANK(C283),C283="TOTAL")," ",SUM(A$8:A283))</f>
        <v xml:space="preserve"> </v>
      </c>
      <c r="C283" s="71"/>
      <c r="D283" s="89"/>
      <c r="E283" s="73"/>
      <c r="F283" s="100"/>
      <c r="G283" s="139"/>
      <c r="H283" s="30">
        <v>43042.868055555555</v>
      </c>
      <c r="I283" s="30">
        <v>43043.376388888886</v>
      </c>
      <c r="J283" s="133" t="s">
        <v>773</v>
      </c>
      <c r="K283" s="133" t="s">
        <v>773</v>
      </c>
      <c r="L283" s="133" t="s">
        <v>773</v>
      </c>
      <c r="M283" s="12">
        <f t="shared" si="250"/>
        <v>0</v>
      </c>
      <c r="N283" s="12">
        <f t="shared" si="251"/>
        <v>0</v>
      </c>
      <c r="O283" s="12">
        <f t="shared" si="252"/>
        <v>0</v>
      </c>
      <c r="P283" s="12">
        <f t="shared" si="253"/>
        <v>0.50833333333139308</v>
      </c>
      <c r="Q283" s="26" t="s">
        <v>772</v>
      </c>
      <c r="R283" s="26" t="s">
        <v>772</v>
      </c>
      <c r="S283" s="26" t="s">
        <v>772</v>
      </c>
      <c r="T283" s="25" t="s">
        <v>807</v>
      </c>
      <c r="U283" s="21" t="s">
        <v>470</v>
      </c>
      <c r="V283" s="19" t="s">
        <v>808</v>
      </c>
      <c r="W283" s="139"/>
      <c r="X283" s="139"/>
    </row>
    <row r="284" spans="1:24" ht="31.5">
      <c r="A284" s="139"/>
      <c r="B284" s="139" t="str">
        <f>IF(OR(ISBLANK(C284),C284="TOTAL")," ",SUM(A$8:A284))</f>
        <v xml:space="preserve"> </v>
      </c>
      <c r="C284" s="71"/>
      <c r="D284" s="89"/>
      <c r="E284" s="73"/>
      <c r="F284" s="100"/>
      <c r="G284" s="139"/>
      <c r="H284" s="30">
        <v>43043.837500000001</v>
      </c>
      <c r="I284" s="30">
        <v>43045.247916666667</v>
      </c>
      <c r="J284" s="133" t="s">
        <v>773</v>
      </c>
      <c r="K284" s="133" t="s">
        <v>773</v>
      </c>
      <c r="L284" s="133" t="s">
        <v>773</v>
      </c>
      <c r="M284" s="12">
        <f t="shared" si="250"/>
        <v>0</v>
      </c>
      <c r="N284" s="12">
        <f t="shared" si="251"/>
        <v>0</v>
      </c>
      <c r="O284" s="12">
        <f t="shared" si="252"/>
        <v>0</v>
      </c>
      <c r="P284" s="12">
        <f t="shared" si="253"/>
        <v>1.4104166666656965</v>
      </c>
      <c r="Q284" s="26" t="s">
        <v>772</v>
      </c>
      <c r="R284" s="26" t="s">
        <v>772</v>
      </c>
      <c r="S284" s="26" t="s">
        <v>772</v>
      </c>
      <c r="T284" s="25" t="s">
        <v>960</v>
      </c>
      <c r="U284" s="21" t="s">
        <v>470</v>
      </c>
      <c r="V284" s="19" t="s">
        <v>808</v>
      </c>
      <c r="W284" s="139"/>
      <c r="X284" s="139"/>
    </row>
    <row r="285" spans="1:24" ht="31.5">
      <c r="A285" s="139"/>
      <c r="B285" s="139" t="str">
        <f>IF(OR(ISBLANK(C285),C285="TOTAL")," ",SUM(A$8:A285))</f>
        <v xml:space="preserve"> </v>
      </c>
      <c r="C285" s="71"/>
      <c r="D285" s="89"/>
      <c r="E285" s="73"/>
      <c r="F285" s="100"/>
      <c r="G285" s="139"/>
      <c r="H285" s="30">
        <v>43045.952777777777</v>
      </c>
      <c r="I285" s="30">
        <v>43046.263888888891</v>
      </c>
      <c r="J285" s="133" t="s">
        <v>773</v>
      </c>
      <c r="K285" s="133" t="s">
        <v>773</v>
      </c>
      <c r="L285" s="133" t="s">
        <v>773</v>
      </c>
      <c r="M285" s="12">
        <f t="shared" si="250"/>
        <v>0</v>
      </c>
      <c r="N285" s="12">
        <f t="shared" si="251"/>
        <v>0</v>
      </c>
      <c r="O285" s="12">
        <f t="shared" si="252"/>
        <v>0</v>
      </c>
      <c r="P285" s="12">
        <f t="shared" si="253"/>
        <v>0.31111111111385981</v>
      </c>
      <c r="Q285" s="26" t="s">
        <v>772</v>
      </c>
      <c r="R285" s="26" t="s">
        <v>772</v>
      </c>
      <c r="S285" s="26" t="s">
        <v>772</v>
      </c>
      <c r="T285" s="25" t="s">
        <v>961</v>
      </c>
      <c r="U285" s="21" t="s">
        <v>470</v>
      </c>
      <c r="V285" s="19" t="s">
        <v>817</v>
      </c>
      <c r="W285" s="139"/>
      <c r="X285" s="139"/>
    </row>
    <row r="286" spans="1:24" ht="31.5">
      <c r="A286" s="139"/>
      <c r="B286" s="139" t="str">
        <f>IF(OR(ISBLANK(C286),C286="TOTAL")," ",SUM(A$8:A286))</f>
        <v xml:space="preserve"> </v>
      </c>
      <c r="C286" s="71"/>
      <c r="D286" s="89"/>
      <c r="E286" s="73"/>
      <c r="F286" s="100"/>
      <c r="G286" s="139"/>
      <c r="H286" s="30">
        <v>43046.879861111112</v>
      </c>
      <c r="I286" s="30">
        <v>43047.245138888888</v>
      </c>
      <c r="J286" s="133" t="s">
        <v>773</v>
      </c>
      <c r="K286" s="133" t="s">
        <v>773</v>
      </c>
      <c r="L286" s="133" t="s">
        <v>773</v>
      </c>
      <c r="M286" s="12">
        <f t="shared" si="250"/>
        <v>0</v>
      </c>
      <c r="N286" s="12">
        <f t="shared" si="251"/>
        <v>0</v>
      </c>
      <c r="O286" s="12">
        <f t="shared" si="252"/>
        <v>0</v>
      </c>
      <c r="P286" s="12">
        <f t="shared" si="253"/>
        <v>0.36527777777519077</v>
      </c>
      <c r="Q286" s="26" t="s">
        <v>772</v>
      </c>
      <c r="R286" s="26" t="s">
        <v>772</v>
      </c>
      <c r="S286" s="26" t="s">
        <v>772</v>
      </c>
      <c r="T286" s="25" t="s">
        <v>812</v>
      </c>
      <c r="U286" s="21" t="s">
        <v>470</v>
      </c>
      <c r="V286" s="19" t="s">
        <v>808</v>
      </c>
      <c r="W286" s="139"/>
      <c r="X286" s="139"/>
    </row>
    <row r="287" spans="1:24" ht="31.5">
      <c r="A287" s="139"/>
      <c r="B287" s="139" t="str">
        <f>IF(OR(ISBLANK(C287),C287="TOTAL")," ",SUM(A$8:A287))</f>
        <v xml:space="preserve"> </v>
      </c>
      <c r="C287" s="71"/>
      <c r="D287" s="89"/>
      <c r="E287" s="73"/>
      <c r="F287" s="100"/>
      <c r="G287" s="139"/>
      <c r="H287" s="30">
        <v>43047.851388888892</v>
      </c>
      <c r="I287" s="30">
        <v>43048.318749999999</v>
      </c>
      <c r="J287" s="133" t="s">
        <v>773</v>
      </c>
      <c r="K287" s="133" t="s">
        <v>773</v>
      </c>
      <c r="L287" s="133" t="s">
        <v>773</v>
      </c>
      <c r="M287" s="12">
        <f t="shared" si="250"/>
        <v>0</v>
      </c>
      <c r="N287" s="12">
        <f t="shared" si="251"/>
        <v>0</v>
      </c>
      <c r="O287" s="12">
        <f t="shared" si="252"/>
        <v>0</v>
      </c>
      <c r="P287" s="12">
        <f t="shared" si="253"/>
        <v>0.46736111110658385</v>
      </c>
      <c r="Q287" s="26" t="s">
        <v>772</v>
      </c>
      <c r="R287" s="26" t="s">
        <v>772</v>
      </c>
      <c r="S287" s="26" t="s">
        <v>772</v>
      </c>
      <c r="T287" s="25" t="s">
        <v>813</v>
      </c>
      <c r="U287" s="21" t="s">
        <v>470</v>
      </c>
      <c r="V287" s="19" t="s">
        <v>808</v>
      </c>
      <c r="W287" s="139"/>
      <c r="X287" s="139"/>
    </row>
    <row r="288" spans="1:24" ht="31.5">
      <c r="A288" s="139"/>
      <c r="B288" s="139" t="str">
        <f>IF(OR(ISBLANK(C288),C288="TOTAL")," ",SUM(A$8:A288))</f>
        <v xml:space="preserve"> </v>
      </c>
      <c r="C288" s="71"/>
      <c r="D288" s="89"/>
      <c r="E288" s="73"/>
      <c r="F288" s="100"/>
      <c r="G288" s="139"/>
      <c r="H288" s="30">
        <v>43050.831944444442</v>
      </c>
      <c r="I288" s="30">
        <v>43052.268055555556</v>
      </c>
      <c r="J288" s="133" t="s">
        <v>773</v>
      </c>
      <c r="K288" s="133" t="s">
        <v>773</v>
      </c>
      <c r="L288" s="133" t="s">
        <v>773</v>
      </c>
      <c r="M288" s="12">
        <f t="shared" si="250"/>
        <v>0</v>
      </c>
      <c r="N288" s="12">
        <f t="shared" si="251"/>
        <v>0</v>
      </c>
      <c r="O288" s="12">
        <f t="shared" si="252"/>
        <v>0</v>
      </c>
      <c r="P288" s="12">
        <f t="shared" si="253"/>
        <v>1.4361111111138598</v>
      </c>
      <c r="Q288" s="26" t="s">
        <v>772</v>
      </c>
      <c r="R288" s="26" t="s">
        <v>772</v>
      </c>
      <c r="S288" s="26" t="s">
        <v>772</v>
      </c>
      <c r="T288" s="25" t="s">
        <v>816</v>
      </c>
      <c r="U288" s="21" t="s">
        <v>470</v>
      </c>
      <c r="V288" s="19" t="s">
        <v>817</v>
      </c>
      <c r="W288" s="139"/>
      <c r="X288" s="139"/>
    </row>
    <row r="289" spans="1:24" ht="31.5">
      <c r="A289" s="139"/>
      <c r="B289" s="139" t="str">
        <f>IF(OR(ISBLANK(C289),C289="TOTAL")," ",SUM(A$8:A289))</f>
        <v xml:space="preserve"> </v>
      </c>
      <c r="C289" s="71"/>
      <c r="D289" s="89"/>
      <c r="E289" s="73"/>
      <c r="F289" s="100"/>
      <c r="G289" s="139"/>
      <c r="H289" s="30">
        <v>43053.116666666669</v>
      </c>
      <c r="I289" s="30">
        <v>43053.246527777781</v>
      </c>
      <c r="J289" s="133" t="s">
        <v>773</v>
      </c>
      <c r="K289" s="133" t="s">
        <v>773</v>
      </c>
      <c r="L289" s="133" t="s">
        <v>773</v>
      </c>
      <c r="M289" s="12">
        <f t="shared" si="250"/>
        <v>0</v>
      </c>
      <c r="N289" s="12">
        <f t="shared" si="251"/>
        <v>0</v>
      </c>
      <c r="O289" s="12">
        <f t="shared" si="252"/>
        <v>0</v>
      </c>
      <c r="P289" s="12">
        <f t="shared" si="253"/>
        <v>0.12986111111240461</v>
      </c>
      <c r="Q289" s="26" t="s">
        <v>772</v>
      </c>
      <c r="R289" s="26" t="s">
        <v>772</v>
      </c>
      <c r="S289" s="26" t="s">
        <v>772</v>
      </c>
      <c r="T289" s="25" t="s">
        <v>962</v>
      </c>
      <c r="U289" s="21" t="s">
        <v>470</v>
      </c>
      <c r="V289" s="19" t="s">
        <v>963</v>
      </c>
      <c r="W289" s="139"/>
      <c r="X289" s="139"/>
    </row>
    <row r="290" spans="1:24" ht="31.5">
      <c r="A290" s="139"/>
      <c r="B290" s="139" t="str">
        <f>IF(OR(ISBLANK(C290),C290="TOTAL")," ",SUM(A$8:A290))</f>
        <v xml:space="preserve"> </v>
      </c>
      <c r="C290" s="71"/>
      <c r="D290" s="89"/>
      <c r="E290" s="73"/>
      <c r="F290" s="100"/>
      <c r="G290" s="139"/>
      <c r="H290" s="30">
        <v>43054.006944444445</v>
      </c>
      <c r="I290" s="30">
        <v>43054.260416666664</v>
      </c>
      <c r="J290" s="133" t="s">
        <v>773</v>
      </c>
      <c r="K290" s="133" t="s">
        <v>773</v>
      </c>
      <c r="L290" s="133" t="s">
        <v>773</v>
      </c>
      <c r="M290" s="12">
        <f t="shared" si="250"/>
        <v>0</v>
      </c>
      <c r="N290" s="12">
        <f t="shared" si="251"/>
        <v>0</v>
      </c>
      <c r="O290" s="12">
        <f t="shared" si="252"/>
        <v>0</v>
      </c>
      <c r="P290" s="12">
        <f t="shared" si="253"/>
        <v>0.25347222221898846</v>
      </c>
      <c r="Q290" s="26" t="s">
        <v>772</v>
      </c>
      <c r="R290" s="26" t="s">
        <v>772</v>
      </c>
      <c r="S290" s="26" t="s">
        <v>772</v>
      </c>
      <c r="T290" s="25" t="s">
        <v>964</v>
      </c>
      <c r="U290" s="21" t="s">
        <v>470</v>
      </c>
      <c r="V290" s="19" t="s">
        <v>822</v>
      </c>
      <c r="W290" s="139"/>
      <c r="X290" s="139"/>
    </row>
    <row r="291" spans="1:24" ht="31.5">
      <c r="A291" s="139"/>
      <c r="B291" s="139" t="str">
        <f>IF(OR(ISBLANK(C291),C291="TOTAL")," ",SUM(A$8:A291))</f>
        <v xml:space="preserve"> </v>
      </c>
      <c r="C291" s="71"/>
      <c r="D291" s="89"/>
      <c r="E291" s="73"/>
      <c r="F291" s="100"/>
      <c r="G291" s="139"/>
      <c r="H291" s="30">
        <v>43054.876388888886</v>
      </c>
      <c r="I291" s="30">
        <v>43055.234722222223</v>
      </c>
      <c r="J291" s="133" t="s">
        <v>773</v>
      </c>
      <c r="K291" s="133" t="s">
        <v>773</v>
      </c>
      <c r="L291" s="133" t="s">
        <v>773</v>
      </c>
      <c r="M291" s="12">
        <f t="shared" si="250"/>
        <v>0</v>
      </c>
      <c r="N291" s="12">
        <f t="shared" si="251"/>
        <v>0</v>
      </c>
      <c r="O291" s="12">
        <f t="shared" si="252"/>
        <v>0</v>
      </c>
      <c r="P291" s="12">
        <f t="shared" si="253"/>
        <v>0.35833333333721384</v>
      </c>
      <c r="Q291" s="26" t="s">
        <v>772</v>
      </c>
      <c r="R291" s="26" t="s">
        <v>772</v>
      </c>
      <c r="S291" s="26" t="s">
        <v>772</v>
      </c>
      <c r="T291" s="25" t="s">
        <v>823</v>
      </c>
      <c r="U291" s="21" t="s">
        <v>470</v>
      </c>
      <c r="V291" s="19" t="s">
        <v>824</v>
      </c>
      <c r="W291" s="139"/>
      <c r="X291" s="139"/>
    </row>
    <row r="292" spans="1:24" ht="31.5">
      <c r="A292" s="139"/>
      <c r="B292" s="139" t="str">
        <f>IF(OR(ISBLANK(C292),C292="TOTAL")," ",SUM(A$8:A292))</f>
        <v xml:space="preserve"> </v>
      </c>
      <c r="C292" s="71"/>
      <c r="D292" s="89"/>
      <c r="E292" s="73"/>
      <c r="F292" s="100"/>
      <c r="G292" s="139"/>
      <c r="H292" s="30">
        <v>43055.843055555553</v>
      </c>
      <c r="I292" s="30">
        <v>43056.320138888892</v>
      </c>
      <c r="J292" s="133" t="s">
        <v>773</v>
      </c>
      <c r="K292" s="133" t="s">
        <v>773</v>
      </c>
      <c r="L292" s="133" t="s">
        <v>773</v>
      </c>
      <c r="M292" s="12">
        <f t="shared" si="250"/>
        <v>0</v>
      </c>
      <c r="N292" s="12">
        <f t="shared" si="251"/>
        <v>0</v>
      </c>
      <c r="O292" s="12">
        <f t="shared" si="252"/>
        <v>0</v>
      </c>
      <c r="P292" s="12">
        <f t="shared" si="253"/>
        <v>0.47708333333866904</v>
      </c>
      <c r="Q292" s="26" t="s">
        <v>772</v>
      </c>
      <c r="R292" s="26" t="s">
        <v>772</v>
      </c>
      <c r="S292" s="26" t="s">
        <v>772</v>
      </c>
      <c r="T292" s="25" t="s">
        <v>825</v>
      </c>
      <c r="U292" s="21" t="s">
        <v>470</v>
      </c>
      <c r="V292" s="19" t="s">
        <v>826</v>
      </c>
      <c r="W292" s="139"/>
      <c r="X292" s="139"/>
    </row>
    <row r="293" spans="1:24" ht="31.5">
      <c r="A293" s="139"/>
      <c r="B293" s="139" t="str">
        <f>IF(OR(ISBLANK(C293),C293="TOTAL")," ",SUM(A$8:A293))</f>
        <v xml:space="preserve"> </v>
      </c>
      <c r="C293" s="71"/>
      <c r="D293" s="89"/>
      <c r="E293" s="73"/>
      <c r="F293" s="100"/>
      <c r="G293" s="139"/>
      <c r="H293" s="30">
        <v>43057.86041666667</v>
      </c>
      <c r="I293" s="30">
        <v>43058.244444444441</v>
      </c>
      <c r="J293" s="133" t="s">
        <v>773</v>
      </c>
      <c r="K293" s="133" t="s">
        <v>773</v>
      </c>
      <c r="L293" s="133" t="s">
        <v>773</v>
      </c>
      <c r="M293" s="12">
        <f t="shared" si="250"/>
        <v>0</v>
      </c>
      <c r="N293" s="12">
        <f t="shared" si="251"/>
        <v>0</v>
      </c>
      <c r="O293" s="12">
        <f t="shared" si="252"/>
        <v>0</v>
      </c>
      <c r="P293" s="12">
        <f t="shared" si="253"/>
        <v>0.3840277777708252</v>
      </c>
      <c r="Q293" s="26" t="s">
        <v>772</v>
      </c>
      <c r="R293" s="26" t="s">
        <v>772</v>
      </c>
      <c r="S293" s="26" t="s">
        <v>772</v>
      </c>
      <c r="T293" s="25" t="s">
        <v>829</v>
      </c>
      <c r="U293" s="21" t="s">
        <v>470</v>
      </c>
      <c r="V293" s="19" t="s">
        <v>808</v>
      </c>
      <c r="W293" s="139"/>
      <c r="X293" s="139"/>
    </row>
    <row r="294" spans="1:24" ht="31.5">
      <c r="A294" s="139"/>
      <c r="B294" s="139" t="str">
        <f>IF(OR(ISBLANK(C294),C294="TOTAL")," ",SUM(A$8:A294))</f>
        <v xml:space="preserve"> </v>
      </c>
      <c r="C294" s="71"/>
      <c r="D294" s="89"/>
      <c r="E294" s="73"/>
      <c r="F294" s="100"/>
      <c r="G294" s="139"/>
      <c r="H294" s="30">
        <v>43058.54791666667</v>
      </c>
      <c r="I294" s="30">
        <v>43059.39166666667</v>
      </c>
      <c r="J294" s="133" t="s">
        <v>773</v>
      </c>
      <c r="K294" s="133" t="s">
        <v>773</v>
      </c>
      <c r="L294" s="133" t="s">
        <v>773</v>
      </c>
      <c r="M294" s="12">
        <f t="shared" si="250"/>
        <v>0</v>
      </c>
      <c r="N294" s="12">
        <f t="shared" si="251"/>
        <v>0</v>
      </c>
      <c r="O294" s="12">
        <f t="shared" si="252"/>
        <v>0</v>
      </c>
      <c r="P294" s="12">
        <f t="shared" si="253"/>
        <v>0.84375</v>
      </c>
      <c r="Q294" s="26" t="s">
        <v>772</v>
      </c>
      <c r="R294" s="26" t="s">
        <v>772</v>
      </c>
      <c r="S294" s="26" t="s">
        <v>772</v>
      </c>
      <c r="T294" s="25" t="s">
        <v>965</v>
      </c>
      <c r="U294" s="21" t="s">
        <v>470</v>
      </c>
      <c r="V294" s="19" t="s">
        <v>806</v>
      </c>
      <c r="W294" s="139"/>
      <c r="X294" s="139"/>
    </row>
    <row r="295" spans="1:24" ht="18.75">
      <c r="A295" s="139"/>
      <c r="B295" s="139" t="str">
        <f>IF(OR(ISBLANK(C295),C295="TOTAL")," ",SUM(A$8:A295))</f>
        <v xml:space="preserve"> </v>
      </c>
      <c r="C295" s="71"/>
      <c r="D295" s="89"/>
      <c r="E295" s="73"/>
      <c r="F295" s="100"/>
      <c r="G295" s="139"/>
      <c r="H295" s="30">
        <v>43059.542361111111</v>
      </c>
      <c r="I295" s="30">
        <v>43059.545138888891</v>
      </c>
      <c r="J295" s="133" t="s">
        <v>773</v>
      </c>
      <c r="K295" s="133" t="s">
        <v>773</v>
      </c>
      <c r="L295" s="133" t="s">
        <v>773</v>
      </c>
      <c r="M295" s="12">
        <f t="shared" si="250"/>
        <v>0</v>
      </c>
      <c r="N295" s="12">
        <f t="shared" si="251"/>
        <v>0</v>
      </c>
      <c r="O295" s="12">
        <f t="shared" si="252"/>
        <v>2.7777777795563452E-3</v>
      </c>
      <c r="P295" s="12">
        <f t="shared" si="253"/>
        <v>0</v>
      </c>
      <c r="Q295" s="26" t="s">
        <v>772</v>
      </c>
      <c r="R295" s="26" t="s">
        <v>772</v>
      </c>
      <c r="S295" s="26" t="s">
        <v>772</v>
      </c>
      <c r="T295" s="25" t="s">
        <v>472</v>
      </c>
      <c r="U295" s="21" t="s">
        <v>575</v>
      </c>
      <c r="V295" s="19" t="s">
        <v>576</v>
      </c>
      <c r="W295" s="139"/>
      <c r="X295" s="139"/>
    </row>
    <row r="296" spans="1:24" ht="18.75">
      <c r="A296" s="139"/>
      <c r="B296" s="139" t="str">
        <f>IF(OR(ISBLANK(C296),C296="TOTAL")," ",SUM(A$8:A296))</f>
        <v xml:space="preserve"> </v>
      </c>
      <c r="C296" s="71"/>
      <c r="D296" s="89"/>
      <c r="E296" s="73"/>
      <c r="F296" s="100"/>
      <c r="G296" s="139"/>
      <c r="H296" s="30">
        <v>43059.545138888891</v>
      </c>
      <c r="I296" s="30">
        <v>43060.262499999997</v>
      </c>
      <c r="J296" s="133" t="s">
        <v>773</v>
      </c>
      <c r="K296" s="133" t="s">
        <v>773</v>
      </c>
      <c r="L296" s="133" t="s">
        <v>773</v>
      </c>
      <c r="M296" s="12">
        <f t="shared" si="250"/>
        <v>0</v>
      </c>
      <c r="N296" s="12">
        <f t="shared" si="251"/>
        <v>0</v>
      </c>
      <c r="O296" s="12">
        <f t="shared" si="252"/>
        <v>0</v>
      </c>
      <c r="P296" s="12">
        <f t="shared" si="253"/>
        <v>0.71736111110658385</v>
      </c>
      <c r="Q296" s="26" t="s">
        <v>772</v>
      </c>
      <c r="R296" s="26" t="s">
        <v>772</v>
      </c>
      <c r="S296" s="26" t="s">
        <v>772</v>
      </c>
      <c r="T296" s="25" t="s">
        <v>966</v>
      </c>
      <c r="U296" s="21" t="s">
        <v>470</v>
      </c>
      <c r="V296" s="19" t="s">
        <v>967</v>
      </c>
      <c r="W296" s="139"/>
      <c r="X296" s="139"/>
    </row>
    <row r="297" spans="1:24" ht="31.5">
      <c r="A297" s="139"/>
      <c r="B297" s="139" t="str">
        <f>IF(OR(ISBLANK(C297),C297="TOTAL")," ",SUM(A$8:A297))</f>
        <v xml:space="preserve"> </v>
      </c>
      <c r="C297" s="71"/>
      <c r="D297" s="89"/>
      <c r="E297" s="73"/>
      <c r="F297" s="100"/>
      <c r="G297" s="139"/>
      <c r="H297" s="30">
        <v>43060.94027777778</v>
      </c>
      <c r="I297" s="30">
        <v>43061.286805555559</v>
      </c>
      <c r="J297" s="133" t="s">
        <v>773</v>
      </c>
      <c r="K297" s="133" t="s">
        <v>773</v>
      </c>
      <c r="L297" s="133" t="s">
        <v>773</v>
      </c>
      <c r="M297" s="12">
        <f t="shared" si="250"/>
        <v>0</v>
      </c>
      <c r="N297" s="12">
        <f t="shared" si="251"/>
        <v>0</v>
      </c>
      <c r="O297" s="12">
        <f t="shared" si="252"/>
        <v>0</v>
      </c>
      <c r="P297" s="12">
        <f t="shared" si="253"/>
        <v>0.34652777777955635</v>
      </c>
      <c r="Q297" s="26" t="s">
        <v>772</v>
      </c>
      <c r="R297" s="26" t="s">
        <v>772</v>
      </c>
      <c r="S297" s="26" t="s">
        <v>772</v>
      </c>
      <c r="T297" s="25" t="s">
        <v>833</v>
      </c>
      <c r="U297" s="21" t="s">
        <v>470</v>
      </c>
      <c r="V297" s="19" t="s">
        <v>834</v>
      </c>
      <c r="W297" s="139"/>
      <c r="X297" s="139"/>
    </row>
    <row r="298" spans="1:24" ht="31.5">
      <c r="A298" s="139"/>
      <c r="B298" s="139" t="str">
        <f>IF(OR(ISBLANK(C298),C298="TOTAL")," ",SUM(A$8:A298))</f>
        <v xml:space="preserve"> </v>
      </c>
      <c r="C298" s="71"/>
      <c r="D298" s="89"/>
      <c r="E298" s="73"/>
      <c r="F298" s="100"/>
      <c r="G298" s="139"/>
      <c r="H298" s="30">
        <v>43062.000694444447</v>
      </c>
      <c r="I298" s="30">
        <v>43062.279861111114</v>
      </c>
      <c r="J298" s="133" t="s">
        <v>773</v>
      </c>
      <c r="K298" s="133" t="s">
        <v>773</v>
      </c>
      <c r="L298" s="133" t="s">
        <v>773</v>
      </c>
      <c r="M298" s="12">
        <f t="shared" si="250"/>
        <v>0</v>
      </c>
      <c r="N298" s="12">
        <f t="shared" si="251"/>
        <v>0</v>
      </c>
      <c r="O298" s="12">
        <f t="shared" si="252"/>
        <v>0</v>
      </c>
      <c r="P298" s="12">
        <f t="shared" si="253"/>
        <v>0.27916666666715173</v>
      </c>
      <c r="Q298" s="26" t="s">
        <v>772</v>
      </c>
      <c r="R298" s="26" t="s">
        <v>772</v>
      </c>
      <c r="S298" s="26" t="s">
        <v>772</v>
      </c>
      <c r="T298" s="25" t="s">
        <v>968</v>
      </c>
      <c r="U298" s="21" t="s">
        <v>470</v>
      </c>
      <c r="V298" s="19" t="s">
        <v>804</v>
      </c>
      <c r="W298" s="139"/>
      <c r="X298" s="139"/>
    </row>
    <row r="299" spans="1:24" ht="31.5">
      <c r="A299" s="139"/>
      <c r="B299" s="139" t="str">
        <f>IF(OR(ISBLANK(C299),C299="TOTAL")," ",SUM(A$8:A299))</f>
        <v xml:space="preserve"> </v>
      </c>
      <c r="C299" s="71"/>
      <c r="D299" s="89"/>
      <c r="E299" s="73"/>
      <c r="F299" s="100"/>
      <c r="G299" s="139"/>
      <c r="H299" s="30">
        <v>43062.886805555558</v>
      </c>
      <c r="I299" s="30">
        <v>43064.268750000003</v>
      </c>
      <c r="J299" s="133" t="s">
        <v>773</v>
      </c>
      <c r="K299" s="133" t="s">
        <v>773</v>
      </c>
      <c r="L299" s="133" t="s">
        <v>773</v>
      </c>
      <c r="M299" s="12">
        <f t="shared" si="250"/>
        <v>0</v>
      </c>
      <c r="N299" s="12">
        <f t="shared" si="251"/>
        <v>0</v>
      </c>
      <c r="O299" s="12">
        <f t="shared" si="252"/>
        <v>0</v>
      </c>
      <c r="P299" s="12">
        <f t="shared" si="253"/>
        <v>1.3819444444452529</v>
      </c>
      <c r="Q299" s="26" t="s">
        <v>772</v>
      </c>
      <c r="R299" s="26" t="s">
        <v>772</v>
      </c>
      <c r="S299" s="26" t="s">
        <v>772</v>
      </c>
      <c r="T299" s="25" t="s">
        <v>969</v>
      </c>
      <c r="U299" s="21" t="s">
        <v>470</v>
      </c>
      <c r="V299" s="19" t="s">
        <v>820</v>
      </c>
      <c r="W299" s="139"/>
      <c r="X299" s="139"/>
    </row>
    <row r="300" spans="1:24" ht="31.5">
      <c r="A300" s="139"/>
      <c r="B300" s="139" t="str">
        <f>IF(OR(ISBLANK(C300),C300="TOTAL")," ",SUM(A$8:A300))</f>
        <v xml:space="preserve"> </v>
      </c>
      <c r="C300" s="71"/>
      <c r="D300" s="89"/>
      <c r="E300" s="73"/>
      <c r="F300" s="100"/>
      <c r="G300" s="139"/>
      <c r="H300" s="30">
        <v>43064.366666666669</v>
      </c>
      <c r="I300" s="30">
        <v>43064.789583333331</v>
      </c>
      <c r="J300" s="133" t="s">
        <v>773</v>
      </c>
      <c r="K300" s="133" t="s">
        <v>773</v>
      </c>
      <c r="L300" s="133" t="s">
        <v>773</v>
      </c>
      <c r="M300" s="12">
        <f t="shared" si="250"/>
        <v>0</v>
      </c>
      <c r="N300" s="12">
        <f t="shared" si="251"/>
        <v>0</v>
      </c>
      <c r="O300" s="12">
        <f t="shared" si="252"/>
        <v>0</v>
      </c>
      <c r="P300" s="12">
        <f t="shared" si="253"/>
        <v>0.42291666666278616</v>
      </c>
      <c r="Q300" s="26" t="s">
        <v>772</v>
      </c>
      <c r="R300" s="26" t="s">
        <v>772</v>
      </c>
      <c r="S300" s="26" t="s">
        <v>772</v>
      </c>
      <c r="T300" s="25" t="s">
        <v>970</v>
      </c>
      <c r="U300" s="21" t="s">
        <v>516</v>
      </c>
      <c r="V300" s="19" t="s">
        <v>868</v>
      </c>
      <c r="W300" s="139"/>
      <c r="X300" s="139"/>
    </row>
    <row r="301" spans="1:24" ht="31.5">
      <c r="A301" s="139"/>
      <c r="B301" s="139" t="str">
        <f>IF(OR(ISBLANK(C301),C301="TOTAL")," ",SUM(A$8:A301))</f>
        <v xml:space="preserve"> </v>
      </c>
      <c r="C301" s="71"/>
      <c r="D301" s="89"/>
      <c r="E301" s="73"/>
      <c r="F301" s="100"/>
      <c r="G301" s="139"/>
      <c r="H301" s="30">
        <v>43065.854166666664</v>
      </c>
      <c r="I301" s="30">
        <v>43066.402083333334</v>
      </c>
      <c r="J301" s="133" t="s">
        <v>773</v>
      </c>
      <c r="K301" s="133" t="s">
        <v>773</v>
      </c>
      <c r="L301" s="133" t="s">
        <v>773</v>
      </c>
      <c r="M301" s="12">
        <f t="shared" si="250"/>
        <v>0</v>
      </c>
      <c r="N301" s="12">
        <f t="shared" si="251"/>
        <v>0</v>
      </c>
      <c r="O301" s="12">
        <f t="shared" si="252"/>
        <v>0</v>
      </c>
      <c r="P301" s="12">
        <f t="shared" si="253"/>
        <v>0.54791666667006211</v>
      </c>
      <c r="Q301" s="26" t="s">
        <v>772</v>
      </c>
      <c r="R301" s="26" t="s">
        <v>772</v>
      </c>
      <c r="S301" s="26" t="s">
        <v>772</v>
      </c>
      <c r="T301" s="25" t="s">
        <v>889</v>
      </c>
      <c r="U301" s="21" t="s">
        <v>470</v>
      </c>
      <c r="V301" s="19" t="s">
        <v>804</v>
      </c>
      <c r="W301" s="139"/>
      <c r="X301" s="139"/>
    </row>
    <row r="302" spans="1:24" ht="31.5">
      <c r="A302" s="139"/>
      <c r="B302" s="139" t="str">
        <f>IF(OR(ISBLANK(C302),C302="TOTAL")," ",SUM(A$8:A302))</f>
        <v xml:space="preserve"> </v>
      </c>
      <c r="C302" s="71"/>
      <c r="D302" s="89"/>
      <c r="E302" s="73"/>
      <c r="F302" s="100"/>
      <c r="G302" s="139"/>
      <c r="H302" s="30">
        <v>43066.402083333334</v>
      </c>
      <c r="I302" s="30">
        <v>43066.820138888892</v>
      </c>
      <c r="J302" s="133" t="s">
        <v>773</v>
      </c>
      <c r="K302" s="133" t="s">
        <v>773</v>
      </c>
      <c r="L302" s="133" t="s">
        <v>773</v>
      </c>
      <c r="M302" s="12">
        <f t="shared" si="250"/>
        <v>0</v>
      </c>
      <c r="N302" s="12">
        <f t="shared" si="251"/>
        <v>0</v>
      </c>
      <c r="O302" s="12">
        <f t="shared" si="252"/>
        <v>0</v>
      </c>
      <c r="P302" s="12">
        <f t="shared" si="253"/>
        <v>0.4180555555576575</v>
      </c>
      <c r="Q302" s="26" t="s">
        <v>772</v>
      </c>
      <c r="R302" s="26" t="s">
        <v>772</v>
      </c>
      <c r="S302" s="26" t="s">
        <v>772</v>
      </c>
      <c r="T302" s="25" t="s">
        <v>971</v>
      </c>
      <c r="U302" s="21" t="s">
        <v>516</v>
      </c>
      <c r="V302" s="19" t="s">
        <v>868</v>
      </c>
      <c r="W302" s="139"/>
      <c r="X302" s="139"/>
    </row>
    <row r="303" spans="1:24" ht="31.5">
      <c r="A303" s="139"/>
      <c r="B303" s="139" t="str">
        <f>IF(OR(ISBLANK(C303),C303="TOTAL")," ",SUM(A$8:A303))</f>
        <v xml:space="preserve"> </v>
      </c>
      <c r="C303" s="71"/>
      <c r="D303" s="89"/>
      <c r="E303" s="73"/>
      <c r="F303" s="100"/>
      <c r="G303" s="139"/>
      <c r="H303" s="30">
        <v>43067.038888888892</v>
      </c>
      <c r="I303" s="30">
        <v>43067.254166666666</v>
      </c>
      <c r="J303" s="133" t="s">
        <v>773</v>
      </c>
      <c r="K303" s="133" t="s">
        <v>773</v>
      </c>
      <c r="L303" s="133" t="s">
        <v>773</v>
      </c>
      <c r="M303" s="12">
        <f t="shared" si="250"/>
        <v>0</v>
      </c>
      <c r="N303" s="12">
        <f t="shared" si="251"/>
        <v>0</v>
      </c>
      <c r="O303" s="12">
        <f t="shared" si="252"/>
        <v>0</v>
      </c>
      <c r="P303" s="12">
        <f t="shared" si="253"/>
        <v>0.21527777777373558</v>
      </c>
      <c r="Q303" s="26" t="s">
        <v>772</v>
      </c>
      <c r="R303" s="26" t="s">
        <v>772</v>
      </c>
      <c r="S303" s="26" t="s">
        <v>772</v>
      </c>
      <c r="T303" s="25" t="s">
        <v>972</v>
      </c>
      <c r="U303" s="21" t="s">
        <v>470</v>
      </c>
      <c r="V303" s="19" t="s">
        <v>973</v>
      </c>
      <c r="W303" s="139"/>
      <c r="X303" s="139"/>
    </row>
    <row r="304" spans="1:24" ht="31.5">
      <c r="A304" s="139"/>
      <c r="B304" s="139" t="str">
        <f>IF(OR(ISBLANK(C304),C304="TOTAL")," ",SUM(A$8:A304))</f>
        <v xml:space="preserve"> </v>
      </c>
      <c r="C304" s="71"/>
      <c r="D304" s="89"/>
      <c r="E304" s="73"/>
      <c r="F304" s="100"/>
      <c r="G304" s="139"/>
      <c r="H304" s="30">
        <v>43067.838888888888</v>
      </c>
      <c r="I304" s="30">
        <v>43068.385416666664</v>
      </c>
      <c r="J304" s="133" t="s">
        <v>773</v>
      </c>
      <c r="K304" s="133" t="s">
        <v>773</v>
      </c>
      <c r="L304" s="133" t="s">
        <v>773</v>
      </c>
      <c r="M304" s="12">
        <f t="shared" si="250"/>
        <v>0</v>
      </c>
      <c r="N304" s="12">
        <f t="shared" si="251"/>
        <v>0</v>
      </c>
      <c r="O304" s="12">
        <f t="shared" si="252"/>
        <v>0</v>
      </c>
      <c r="P304" s="12">
        <f t="shared" si="253"/>
        <v>0.54652777777664596</v>
      </c>
      <c r="Q304" s="26" t="s">
        <v>772</v>
      </c>
      <c r="R304" s="26" t="s">
        <v>772</v>
      </c>
      <c r="S304" s="26" t="s">
        <v>772</v>
      </c>
      <c r="T304" s="25" t="s">
        <v>840</v>
      </c>
      <c r="U304" s="21" t="s">
        <v>470</v>
      </c>
      <c r="V304" s="19" t="s">
        <v>841</v>
      </c>
      <c r="W304" s="139"/>
      <c r="X304" s="139"/>
    </row>
    <row r="305" spans="1:24" ht="31.5">
      <c r="A305" s="139"/>
      <c r="B305" s="139" t="str">
        <f>IF(OR(ISBLANK(C305),C305="TOTAL")," ",SUM(A$8:A305))</f>
        <v xml:space="preserve"> </v>
      </c>
      <c r="C305" s="71"/>
      <c r="D305" s="89"/>
      <c r="E305" s="73"/>
      <c r="F305" s="100"/>
      <c r="G305" s="139"/>
      <c r="H305" s="30">
        <v>43068.385416666664</v>
      </c>
      <c r="I305" s="30">
        <v>43068.813888888886</v>
      </c>
      <c r="J305" s="133" t="s">
        <v>773</v>
      </c>
      <c r="K305" s="133" t="s">
        <v>773</v>
      </c>
      <c r="L305" s="133" t="s">
        <v>773</v>
      </c>
      <c r="M305" s="12">
        <f t="shared" si="250"/>
        <v>0</v>
      </c>
      <c r="N305" s="12">
        <f t="shared" si="251"/>
        <v>0</v>
      </c>
      <c r="O305" s="12">
        <f t="shared" si="252"/>
        <v>0</v>
      </c>
      <c r="P305" s="12">
        <f t="shared" si="253"/>
        <v>0.42847222222189885</v>
      </c>
      <c r="Q305" s="26" t="s">
        <v>772</v>
      </c>
      <c r="R305" s="26" t="s">
        <v>772</v>
      </c>
      <c r="S305" s="26" t="s">
        <v>772</v>
      </c>
      <c r="T305" s="25" t="s">
        <v>974</v>
      </c>
      <c r="U305" s="21" t="s">
        <v>516</v>
      </c>
      <c r="V305" s="19" t="s">
        <v>868</v>
      </c>
      <c r="W305" s="139"/>
      <c r="X305" s="139"/>
    </row>
    <row r="306" spans="1:24" ht="31.5">
      <c r="A306" s="139"/>
      <c r="B306" s="139" t="str">
        <f>IF(OR(ISBLANK(C306),C306="TOTAL")," ",SUM(A$8:A306))</f>
        <v xml:space="preserve"> </v>
      </c>
      <c r="C306" s="71"/>
      <c r="D306" s="89"/>
      <c r="E306" s="73"/>
      <c r="F306" s="100"/>
      <c r="G306" s="139"/>
      <c r="H306" s="30">
        <v>43068.85</v>
      </c>
      <c r="I306" s="30">
        <v>43069.32916666667</v>
      </c>
      <c r="J306" s="133" t="s">
        <v>773</v>
      </c>
      <c r="K306" s="133" t="s">
        <v>773</v>
      </c>
      <c r="L306" s="133" t="s">
        <v>773</v>
      </c>
      <c r="M306" s="12">
        <f t="shared" si="250"/>
        <v>0</v>
      </c>
      <c r="N306" s="12">
        <f t="shared" si="251"/>
        <v>0</v>
      </c>
      <c r="O306" s="12">
        <f t="shared" si="252"/>
        <v>0</v>
      </c>
      <c r="P306" s="12">
        <f t="shared" si="253"/>
        <v>0.47916666667151731</v>
      </c>
      <c r="Q306" s="26" t="s">
        <v>772</v>
      </c>
      <c r="R306" s="26" t="s">
        <v>772</v>
      </c>
      <c r="S306" s="26" t="s">
        <v>772</v>
      </c>
      <c r="T306" s="25" t="s">
        <v>842</v>
      </c>
      <c r="U306" s="21" t="s">
        <v>470</v>
      </c>
      <c r="V306" s="19" t="s">
        <v>604</v>
      </c>
      <c r="W306" s="139"/>
      <c r="X306" s="139"/>
    </row>
    <row r="307" spans="1:24" ht="31.5">
      <c r="A307" s="139"/>
      <c r="B307" s="139" t="str">
        <f>IF(OR(ISBLANK(C307),C307="TOTAL")," ",SUM(A$8:A307))</f>
        <v xml:space="preserve"> </v>
      </c>
      <c r="C307" s="71"/>
      <c r="D307" s="89"/>
      <c r="E307" s="73"/>
      <c r="F307" s="100"/>
      <c r="G307" s="139"/>
      <c r="H307" s="30">
        <v>43069.915972222225</v>
      </c>
      <c r="I307" s="30">
        <v>43070</v>
      </c>
      <c r="J307" s="133" t="s">
        <v>773</v>
      </c>
      <c r="K307" s="133" t="s">
        <v>773</v>
      </c>
      <c r="L307" s="133" t="s">
        <v>773</v>
      </c>
      <c r="M307" s="12">
        <f t="shared" si="250"/>
        <v>0</v>
      </c>
      <c r="N307" s="12">
        <f t="shared" si="251"/>
        <v>0</v>
      </c>
      <c r="O307" s="12">
        <f t="shared" si="252"/>
        <v>0</v>
      </c>
      <c r="P307" s="12">
        <f t="shared" si="253"/>
        <v>8.4027777775190771E-2</v>
      </c>
      <c r="Q307" s="26" t="s">
        <v>772</v>
      </c>
      <c r="R307" s="26" t="s">
        <v>772</v>
      </c>
      <c r="S307" s="26" t="s">
        <v>772</v>
      </c>
      <c r="T307" s="25" t="s">
        <v>843</v>
      </c>
      <c r="U307" s="21" t="s">
        <v>470</v>
      </c>
      <c r="V307" s="29" t="s">
        <v>844</v>
      </c>
      <c r="W307" s="139"/>
      <c r="X307" s="139"/>
    </row>
    <row r="308" spans="1:24" ht="18.75">
      <c r="A308" s="139"/>
      <c r="B308" s="139" t="str">
        <f>IF(OR(ISBLANK(C308),C308="TOTAL")," ",SUM(A$8:A308))</f>
        <v xml:space="preserve"> </v>
      </c>
      <c r="C308" s="71"/>
      <c r="D308" s="89"/>
      <c r="E308" s="73"/>
      <c r="F308" s="100"/>
      <c r="G308" s="139"/>
      <c r="H308" s="30"/>
      <c r="I308" s="30"/>
      <c r="J308" s="30"/>
      <c r="K308" s="30"/>
      <c r="L308" s="30"/>
      <c r="M308" s="138">
        <f>SUM(M280:M307)</f>
        <v>0</v>
      </c>
      <c r="N308" s="138">
        <f>SUM(N280:N307)</f>
        <v>0</v>
      </c>
      <c r="O308" s="138">
        <f>SUM(O280:O307)</f>
        <v>2.7777777795563452E-3</v>
      </c>
      <c r="P308" s="138">
        <f>SUM(P280:P307)</f>
        <v>13.393055555548926</v>
      </c>
      <c r="Q308" s="138"/>
      <c r="R308" s="138"/>
      <c r="S308" s="138"/>
      <c r="T308" s="25"/>
      <c r="U308" s="21"/>
      <c r="V308" s="19"/>
      <c r="W308" s="139"/>
      <c r="X308" s="53">
        <v>100</v>
      </c>
    </row>
    <row r="309" spans="1:24" ht="31.5">
      <c r="A309" s="139">
        <v>1</v>
      </c>
      <c r="B309" s="139">
        <f>IF(OR(ISBLANK(C309),C309="TOTAL")," ",SUM(A$8:A309))</f>
        <v>68</v>
      </c>
      <c r="C309" s="71" t="s">
        <v>267</v>
      </c>
      <c r="D309" s="89" t="s">
        <v>266</v>
      </c>
      <c r="E309" s="73">
        <v>162</v>
      </c>
      <c r="F309" s="100" t="s">
        <v>0</v>
      </c>
      <c r="G309" s="139"/>
      <c r="H309" s="30">
        <v>43040</v>
      </c>
      <c r="I309" s="30">
        <v>43040.259722222225</v>
      </c>
      <c r="J309" s="133" t="s">
        <v>773</v>
      </c>
      <c r="K309" s="133" t="s">
        <v>773</v>
      </c>
      <c r="L309" s="133" t="s">
        <v>773</v>
      </c>
      <c r="M309" s="12">
        <f t="shared" ref="M309:M328" si="254">IF(RIGHT(U309)="T",(+I309-H309),0)</f>
        <v>0</v>
      </c>
      <c r="N309" s="12">
        <f t="shared" ref="N309:N328" si="255">IF(RIGHT(U309)="U",(+I309-H309),0)</f>
        <v>0</v>
      </c>
      <c r="O309" s="12">
        <f t="shared" ref="O309:O328" si="256">IF(RIGHT(U309)="C",(+I309-H309),0)</f>
        <v>0</v>
      </c>
      <c r="P309" s="12">
        <f t="shared" ref="P309:P328" si="257">IF(RIGHT(U309)="D",(+I309-H309),0)</f>
        <v>0.25972222222480923</v>
      </c>
      <c r="Q309" s="26" t="s">
        <v>772</v>
      </c>
      <c r="R309" s="26" t="s">
        <v>772</v>
      </c>
      <c r="S309" s="26" t="s">
        <v>772</v>
      </c>
      <c r="T309" s="13" t="s">
        <v>535</v>
      </c>
      <c r="U309" s="21" t="s">
        <v>470</v>
      </c>
      <c r="V309" s="135" t="s">
        <v>604</v>
      </c>
      <c r="W309" s="139"/>
      <c r="X309" s="139"/>
    </row>
    <row r="310" spans="1:24" ht="18.75">
      <c r="A310" s="139"/>
      <c r="B310" s="139" t="str">
        <f>IF(OR(ISBLANK(C310),C310="TOTAL")," ",SUM(A$8:A310))</f>
        <v xml:space="preserve"> </v>
      </c>
      <c r="C310" s="71"/>
      <c r="D310" s="89"/>
      <c r="E310" s="73"/>
      <c r="F310" s="100"/>
      <c r="G310" s="139"/>
      <c r="H310" s="30">
        <v>43040.540972222225</v>
      </c>
      <c r="I310" s="30">
        <v>43040.543749999997</v>
      </c>
      <c r="J310" s="133" t="s">
        <v>773</v>
      </c>
      <c r="K310" s="133" t="s">
        <v>773</v>
      </c>
      <c r="L310" s="133" t="s">
        <v>773</v>
      </c>
      <c r="M310" s="12">
        <f t="shared" si="254"/>
        <v>0</v>
      </c>
      <c r="N310" s="12">
        <f t="shared" si="255"/>
        <v>0</v>
      </c>
      <c r="O310" s="12">
        <f t="shared" si="256"/>
        <v>2.7777777722803876E-3</v>
      </c>
      <c r="P310" s="12">
        <f t="shared" si="257"/>
        <v>0</v>
      </c>
      <c r="Q310" s="26" t="s">
        <v>772</v>
      </c>
      <c r="R310" s="26" t="s">
        <v>772</v>
      </c>
      <c r="S310" s="26" t="s">
        <v>772</v>
      </c>
      <c r="T310" s="25" t="s">
        <v>472</v>
      </c>
      <c r="U310" s="21" t="s">
        <v>575</v>
      </c>
      <c r="V310" s="19" t="s">
        <v>576</v>
      </c>
      <c r="W310" s="139"/>
      <c r="X310" s="139"/>
    </row>
    <row r="311" spans="1:24" ht="18.75">
      <c r="A311" s="139"/>
      <c r="B311" s="139" t="str">
        <f>IF(OR(ISBLANK(C311),C311="TOTAL")," ",SUM(A$8:A311))</f>
        <v xml:space="preserve"> </v>
      </c>
      <c r="C311" s="71"/>
      <c r="D311" s="89"/>
      <c r="E311" s="73"/>
      <c r="F311" s="100"/>
      <c r="G311" s="139"/>
      <c r="H311" s="30">
        <v>43040.543749999997</v>
      </c>
      <c r="I311" s="30">
        <v>43042.409722222219</v>
      </c>
      <c r="J311" s="133" t="s">
        <v>773</v>
      </c>
      <c r="K311" s="133" t="s">
        <v>773</v>
      </c>
      <c r="L311" s="133" t="s">
        <v>773</v>
      </c>
      <c r="M311" s="12">
        <f t="shared" si="254"/>
        <v>0</v>
      </c>
      <c r="N311" s="12">
        <f t="shared" si="255"/>
        <v>0</v>
      </c>
      <c r="O311" s="12">
        <f t="shared" si="256"/>
        <v>0</v>
      </c>
      <c r="P311" s="12">
        <f t="shared" si="257"/>
        <v>1.8659722222218988</v>
      </c>
      <c r="Q311" s="26" t="s">
        <v>772</v>
      </c>
      <c r="R311" s="26" t="s">
        <v>772</v>
      </c>
      <c r="S311" s="26" t="s">
        <v>772</v>
      </c>
      <c r="T311" s="25" t="s">
        <v>975</v>
      </c>
      <c r="U311" s="21" t="s">
        <v>470</v>
      </c>
      <c r="V311" s="19" t="s">
        <v>967</v>
      </c>
      <c r="W311" s="139"/>
      <c r="X311" s="139"/>
    </row>
    <row r="312" spans="1:24" ht="31.5">
      <c r="A312" s="139"/>
      <c r="B312" s="139" t="str">
        <f>IF(OR(ISBLANK(C312),C312="TOTAL")," ",SUM(A$8:A312))</f>
        <v xml:space="preserve"> </v>
      </c>
      <c r="C312" s="71"/>
      <c r="D312" s="89"/>
      <c r="E312" s="73"/>
      <c r="F312" s="100"/>
      <c r="G312" s="139"/>
      <c r="H312" s="30">
        <v>43042.89166666667</v>
      </c>
      <c r="I312" s="30">
        <v>43043.388888888891</v>
      </c>
      <c r="J312" s="133" t="s">
        <v>773</v>
      </c>
      <c r="K312" s="133" t="s">
        <v>773</v>
      </c>
      <c r="L312" s="133" t="s">
        <v>773</v>
      </c>
      <c r="M312" s="12">
        <f t="shared" si="254"/>
        <v>0</v>
      </c>
      <c r="N312" s="12">
        <f t="shared" si="255"/>
        <v>0</v>
      </c>
      <c r="O312" s="12">
        <f t="shared" si="256"/>
        <v>0</v>
      </c>
      <c r="P312" s="12">
        <f t="shared" si="257"/>
        <v>0.49722222222044365</v>
      </c>
      <c r="Q312" s="26" t="s">
        <v>772</v>
      </c>
      <c r="R312" s="26" t="s">
        <v>772</v>
      </c>
      <c r="S312" s="26" t="s">
        <v>772</v>
      </c>
      <c r="T312" s="25" t="s">
        <v>850</v>
      </c>
      <c r="U312" s="21" t="s">
        <v>470</v>
      </c>
      <c r="V312" s="19" t="s">
        <v>808</v>
      </c>
      <c r="W312" s="139"/>
      <c r="X312" s="139"/>
    </row>
    <row r="313" spans="1:24" ht="31.5">
      <c r="A313" s="139"/>
      <c r="B313" s="139" t="str">
        <f>IF(OR(ISBLANK(C313),C313="TOTAL")," ",SUM(A$8:A313))</f>
        <v xml:space="preserve"> </v>
      </c>
      <c r="C313" s="71"/>
      <c r="D313" s="89"/>
      <c r="E313" s="73"/>
      <c r="F313" s="100"/>
      <c r="G313" s="139"/>
      <c r="H313" s="30">
        <v>43044.081250000003</v>
      </c>
      <c r="I313" s="30">
        <v>43044.225694444445</v>
      </c>
      <c r="J313" s="133" t="s">
        <v>773</v>
      </c>
      <c r="K313" s="133" t="s">
        <v>773</v>
      </c>
      <c r="L313" s="133" t="s">
        <v>773</v>
      </c>
      <c r="M313" s="12">
        <f t="shared" si="254"/>
        <v>0</v>
      </c>
      <c r="N313" s="12">
        <f t="shared" si="255"/>
        <v>0</v>
      </c>
      <c r="O313" s="12">
        <f t="shared" si="256"/>
        <v>0</v>
      </c>
      <c r="P313" s="12">
        <f t="shared" si="257"/>
        <v>0.1444444444423425</v>
      </c>
      <c r="Q313" s="26" t="s">
        <v>772</v>
      </c>
      <c r="R313" s="26" t="s">
        <v>772</v>
      </c>
      <c r="S313" s="26" t="s">
        <v>772</v>
      </c>
      <c r="T313" s="25" t="s">
        <v>976</v>
      </c>
      <c r="U313" s="21" t="s">
        <v>470</v>
      </c>
      <c r="V313" s="19" t="s">
        <v>811</v>
      </c>
      <c r="W313" s="139"/>
      <c r="X313" s="139"/>
    </row>
    <row r="314" spans="1:24" ht="31.5">
      <c r="A314" s="139"/>
      <c r="B314" s="139" t="str">
        <f>IF(OR(ISBLANK(C314),C314="TOTAL")," ",SUM(A$8:A314))</f>
        <v xml:space="preserve"> </v>
      </c>
      <c r="C314" s="71"/>
      <c r="D314" s="89"/>
      <c r="E314" s="73"/>
      <c r="F314" s="100"/>
      <c r="G314" s="139"/>
      <c r="H314" s="30">
        <v>43044.897916666669</v>
      </c>
      <c r="I314" s="30">
        <v>43047.412499999999</v>
      </c>
      <c r="J314" s="133" t="s">
        <v>773</v>
      </c>
      <c r="K314" s="133" t="s">
        <v>773</v>
      </c>
      <c r="L314" s="133" t="s">
        <v>773</v>
      </c>
      <c r="M314" s="12">
        <f t="shared" si="254"/>
        <v>0</v>
      </c>
      <c r="N314" s="12">
        <f t="shared" si="255"/>
        <v>0</v>
      </c>
      <c r="O314" s="12">
        <f t="shared" si="256"/>
        <v>0</v>
      </c>
      <c r="P314" s="12">
        <f t="shared" si="257"/>
        <v>2.5145833333299379</v>
      </c>
      <c r="Q314" s="26" t="s">
        <v>772</v>
      </c>
      <c r="R314" s="26" t="s">
        <v>772</v>
      </c>
      <c r="S314" s="26" t="s">
        <v>772</v>
      </c>
      <c r="T314" s="25" t="s">
        <v>884</v>
      </c>
      <c r="U314" s="21" t="s">
        <v>470</v>
      </c>
      <c r="V314" s="19" t="s">
        <v>808</v>
      </c>
      <c r="W314" s="139"/>
      <c r="X314" s="139"/>
    </row>
    <row r="315" spans="1:24" ht="31.5">
      <c r="A315" s="139"/>
      <c r="B315" s="139" t="str">
        <f>IF(OR(ISBLANK(C315),C315="TOTAL")," ",SUM(A$8:A315))</f>
        <v xml:space="preserve"> </v>
      </c>
      <c r="C315" s="71"/>
      <c r="D315" s="89"/>
      <c r="E315" s="73"/>
      <c r="F315" s="100"/>
      <c r="G315" s="139"/>
      <c r="H315" s="30">
        <v>43047.887499999997</v>
      </c>
      <c r="I315" s="30">
        <v>43049.272916666669</v>
      </c>
      <c r="J315" s="133" t="s">
        <v>773</v>
      </c>
      <c r="K315" s="133" t="s">
        <v>773</v>
      </c>
      <c r="L315" s="133" t="s">
        <v>773</v>
      </c>
      <c r="M315" s="12">
        <f t="shared" si="254"/>
        <v>0</v>
      </c>
      <c r="N315" s="12">
        <f t="shared" si="255"/>
        <v>0</v>
      </c>
      <c r="O315" s="12">
        <f t="shared" si="256"/>
        <v>0</v>
      </c>
      <c r="P315" s="12">
        <f t="shared" si="257"/>
        <v>1.3854166666715173</v>
      </c>
      <c r="Q315" s="26" t="s">
        <v>772</v>
      </c>
      <c r="R315" s="26" t="s">
        <v>772</v>
      </c>
      <c r="S315" s="26" t="s">
        <v>772</v>
      </c>
      <c r="T315" s="25" t="s">
        <v>852</v>
      </c>
      <c r="U315" s="21" t="s">
        <v>470</v>
      </c>
      <c r="V315" s="19" t="s">
        <v>977</v>
      </c>
      <c r="W315" s="139"/>
      <c r="X315" s="139"/>
    </row>
    <row r="316" spans="1:24" ht="31.5">
      <c r="A316" s="139"/>
      <c r="B316" s="139" t="str">
        <f>IF(OR(ISBLANK(C316),C316="TOTAL")," ",SUM(A$8:A316))</f>
        <v xml:space="preserve"> </v>
      </c>
      <c r="C316" s="71"/>
      <c r="D316" s="89"/>
      <c r="E316" s="73"/>
      <c r="F316" s="100"/>
      <c r="G316" s="139"/>
      <c r="H316" s="30">
        <v>43049.556944444441</v>
      </c>
      <c r="I316" s="30">
        <v>43050.288194444445</v>
      </c>
      <c r="J316" s="133" t="s">
        <v>773</v>
      </c>
      <c r="K316" s="133" t="s">
        <v>773</v>
      </c>
      <c r="L316" s="133" t="s">
        <v>773</v>
      </c>
      <c r="M316" s="12">
        <f t="shared" si="254"/>
        <v>0</v>
      </c>
      <c r="N316" s="12">
        <f t="shared" si="255"/>
        <v>0</v>
      </c>
      <c r="O316" s="12">
        <f t="shared" si="256"/>
        <v>0</v>
      </c>
      <c r="P316" s="12">
        <f t="shared" si="257"/>
        <v>0.73125000000436557</v>
      </c>
      <c r="Q316" s="26" t="s">
        <v>772</v>
      </c>
      <c r="R316" s="26" t="s">
        <v>772</v>
      </c>
      <c r="S316" s="26" t="s">
        <v>772</v>
      </c>
      <c r="T316" s="25" t="s">
        <v>815</v>
      </c>
      <c r="U316" s="21" t="s">
        <v>470</v>
      </c>
      <c r="V316" s="19" t="s">
        <v>811</v>
      </c>
      <c r="W316" s="139"/>
      <c r="X316" s="139"/>
    </row>
    <row r="317" spans="1:24" ht="31.5">
      <c r="A317" s="139"/>
      <c r="B317" s="139" t="str">
        <f>IF(OR(ISBLANK(C317),C317="TOTAL")," ",SUM(A$8:A317))</f>
        <v xml:space="preserve"> </v>
      </c>
      <c r="C317" s="71"/>
      <c r="D317" s="89"/>
      <c r="E317" s="73"/>
      <c r="F317" s="100"/>
      <c r="G317" s="139"/>
      <c r="H317" s="30">
        <v>43052.013888888891</v>
      </c>
      <c r="I317" s="30">
        <v>43055.277777777781</v>
      </c>
      <c r="J317" s="133" t="s">
        <v>773</v>
      </c>
      <c r="K317" s="133" t="s">
        <v>773</v>
      </c>
      <c r="L317" s="133" t="s">
        <v>773</v>
      </c>
      <c r="M317" s="12">
        <f t="shared" si="254"/>
        <v>0</v>
      </c>
      <c r="N317" s="12">
        <f t="shared" si="255"/>
        <v>0</v>
      </c>
      <c r="O317" s="12">
        <f t="shared" si="256"/>
        <v>0</v>
      </c>
      <c r="P317" s="12">
        <f t="shared" si="257"/>
        <v>3.2638888888905058</v>
      </c>
      <c r="Q317" s="26" t="s">
        <v>772</v>
      </c>
      <c r="R317" s="26" t="s">
        <v>772</v>
      </c>
      <c r="S317" s="26" t="s">
        <v>772</v>
      </c>
      <c r="T317" s="25" t="s">
        <v>978</v>
      </c>
      <c r="U317" s="21" t="s">
        <v>470</v>
      </c>
      <c r="V317" s="19" t="s">
        <v>822</v>
      </c>
      <c r="W317" s="139"/>
      <c r="X317" s="139"/>
    </row>
    <row r="318" spans="1:24" ht="31.5">
      <c r="A318" s="139"/>
      <c r="B318" s="139" t="str">
        <f>IF(OR(ISBLANK(C318),C318="TOTAL")," ",SUM(A$8:A318))</f>
        <v xml:space="preserve"> </v>
      </c>
      <c r="C318" s="71"/>
      <c r="D318" s="89"/>
      <c r="E318" s="73"/>
      <c r="F318" s="100"/>
      <c r="G318" s="139"/>
      <c r="H318" s="30">
        <v>43055.884722222225</v>
      </c>
      <c r="I318" s="30">
        <v>43057.285416666666</v>
      </c>
      <c r="J318" s="133" t="s">
        <v>773</v>
      </c>
      <c r="K318" s="133" t="s">
        <v>773</v>
      </c>
      <c r="L318" s="133" t="s">
        <v>773</v>
      </c>
      <c r="M318" s="12">
        <f t="shared" si="254"/>
        <v>0</v>
      </c>
      <c r="N318" s="12">
        <f t="shared" si="255"/>
        <v>0</v>
      </c>
      <c r="O318" s="12">
        <f t="shared" si="256"/>
        <v>0</v>
      </c>
      <c r="P318" s="12">
        <f t="shared" si="257"/>
        <v>1.4006944444408873</v>
      </c>
      <c r="Q318" s="26" t="s">
        <v>772</v>
      </c>
      <c r="R318" s="26" t="s">
        <v>772</v>
      </c>
      <c r="S318" s="26" t="s">
        <v>772</v>
      </c>
      <c r="T318" s="25" t="s">
        <v>857</v>
      </c>
      <c r="U318" s="21" t="s">
        <v>470</v>
      </c>
      <c r="V318" s="19" t="s">
        <v>828</v>
      </c>
      <c r="W318" s="139"/>
      <c r="X318" s="139"/>
    </row>
    <row r="319" spans="1:24" ht="31.5">
      <c r="A319" s="139"/>
      <c r="B319" s="139" t="str">
        <f>IF(OR(ISBLANK(C319),C319="TOTAL")," ",SUM(A$8:A319))</f>
        <v xml:space="preserve"> </v>
      </c>
      <c r="C319" s="71"/>
      <c r="D319" s="89"/>
      <c r="E319" s="73"/>
      <c r="F319" s="100"/>
      <c r="G319" s="139"/>
      <c r="H319" s="30">
        <v>43058.592361111114</v>
      </c>
      <c r="I319" s="30">
        <v>43063.245833333334</v>
      </c>
      <c r="J319" s="133" t="s">
        <v>773</v>
      </c>
      <c r="K319" s="133" t="s">
        <v>773</v>
      </c>
      <c r="L319" s="133" t="s">
        <v>773</v>
      </c>
      <c r="M319" s="12">
        <f t="shared" si="254"/>
        <v>0</v>
      </c>
      <c r="N319" s="12">
        <f t="shared" si="255"/>
        <v>0</v>
      </c>
      <c r="O319" s="12">
        <f t="shared" si="256"/>
        <v>0</v>
      </c>
      <c r="P319" s="12">
        <f t="shared" si="257"/>
        <v>4.6534722222204437</v>
      </c>
      <c r="Q319" s="26" t="s">
        <v>772</v>
      </c>
      <c r="R319" s="26" t="s">
        <v>772</v>
      </c>
      <c r="S319" s="26" t="s">
        <v>772</v>
      </c>
      <c r="T319" s="25" t="s">
        <v>858</v>
      </c>
      <c r="U319" s="21" t="s">
        <v>470</v>
      </c>
      <c r="V319" s="19" t="s">
        <v>811</v>
      </c>
      <c r="W319" s="139"/>
      <c r="X319" s="139"/>
    </row>
    <row r="320" spans="1:24" ht="31.5">
      <c r="A320" s="139"/>
      <c r="B320" s="139" t="str">
        <f>IF(OR(ISBLANK(C320),C320="TOTAL")," ",SUM(A$8:A320))</f>
        <v xml:space="preserve"> </v>
      </c>
      <c r="C320" s="71"/>
      <c r="D320" s="89"/>
      <c r="E320" s="73"/>
      <c r="F320" s="100"/>
      <c r="G320" s="139"/>
      <c r="H320" s="30">
        <v>43063.888888888891</v>
      </c>
      <c r="I320" s="30">
        <v>43064.263194444444</v>
      </c>
      <c r="J320" s="133" t="s">
        <v>773</v>
      </c>
      <c r="K320" s="133" t="s">
        <v>773</v>
      </c>
      <c r="L320" s="133" t="s">
        <v>773</v>
      </c>
      <c r="M320" s="12">
        <f t="shared" si="254"/>
        <v>0</v>
      </c>
      <c r="N320" s="12">
        <f t="shared" si="255"/>
        <v>0</v>
      </c>
      <c r="O320" s="12">
        <f t="shared" si="256"/>
        <v>0</v>
      </c>
      <c r="P320" s="12">
        <f t="shared" si="257"/>
        <v>0.37430555555329192</v>
      </c>
      <c r="Q320" s="26" t="s">
        <v>772</v>
      </c>
      <c r="R320" s="26" t="s">
        <v>772</v>
      </c>
      <c r="S320" s="26" t="s">
        <v>772</v>
      </c>
      <c r="T320" s="25" t="s">
        <v>979</v>
      </c>
      <c r="U320" s="21" t="s">
        <v>470</v>
      </c>
      <c r="V320" s="19" t="s">
        <v>820</v>
      </c>
      <c r="W320" s="139"/>
      <c r="X320" s="139"/>
    </row>
    <row r="321" spans="1:24" ht="31.5">
      <c r="A321" s="139"/>
      <c r="B321" s="139" t="str">
        <f>IF(OR(ISBLANK(C321),C321="TOTAL")," ",SUM(A$8:A321))</f>
        <v xml:space="preserve"> </v>
      </c>
      <c r="C321" s="71"/>
      <c r="D321" s="89"/>
      <c r="E321" s="73"/>
      <c r="F321" s="100"/>
      <c r="G321" s="139"/>
      <c r="H321" s="30">
        <v>43064.824999999997</v>
      </c>
      <c r="I321" s="30">
        <v>43065.388888888891</v>
      </c>
      <c r="J321" s="133" t="s">
        <v>773</v>
      </c>
      <c r="K321" s="133" t="s">
        <v>773</v>
      </c>
      <c r="L321" s="133" t="s">
        <v>773</v>
      </c>
      <c r="M321" s="12">
        <f t="shared" si="254"/>
        <v>0</v>
      </c>
      <c r="N321" s="12">
        <f t="shared" si="255"/>
        <v>0</v>
      </c>
      <c r="O321" s="12">
        <f t="shared" si="256"/>
        <v>0</v>
      </c>
      <c r="P321" s="12">
        <f t="shared" si="257"/>
        <v>0.56388888889341615</v>
      </c>
      <c r="Q321" s="26" t="s">
        <v>772</v>
      </c>
      <c r="R321" s="26" t="s">
        <v>772</v>
      </c>
      <c r="S321" s="26" t="s">
        <v>772</v>
      </c>
      <c r="T321" s="25" t="s">
        <v>838</v>
      </c>
      <c r="U321" s="21" t="s">
        <v>470</v>
      </c>
      <c r="V321" s="19" t="s">
        <v>839</v>
      </c>
      <c r="W321" s="139"/>
      <c r="X321" s="139"/>
    </row>
    <row r="322" spans="1:24" ht="31.5">
      <c r="A322" s="139"/>
      <c r="B322" s="139" t="str">
        <f>IF(OR(ISBLANK(C322),C322="TOTAL")," ",SUM(A$8:A322))</f>
        <v xml:space="preserve"> </v>
      </c>
      <c r="C322" s="71"/>
      <c r="D322" s="89"/>
      <c r="E322" s="73"/>
      <c r="F322" s="100"/>
      <c r="G322" s="139"/>
      <c r="H322" s="30">
        <v>43065.388888888891</v>
      </c>
      <c r="I322" s="30">
        <v>43065.788194444445</v>
      </c>
      <c r="J322" s="133" t="s">
        <v>773</v>
      </c>
      <c r="K322" s="133" t="s">
        <v>773</v>
      </c>
      <c r="L322" s="133" t="s">
        <v>773</v>
      </c>
      <c r="M322" s="12">
        <f t="shared" si="254"/>
        <v>0</v>
      </c>
      <c r="N322" s="12">
        <f t="shared" si="255"/>
        <v>0</v>
      </c>
      <c r="O322" s="12">
        <f t="shared" si="256"/>
        <v>0</v>
      </c>
      <c r="P322" s="12">
        <f t="shared" si="257"/>
        <v>0.39930555555474712</v>
      </c>
      <c r="Q322" s="26" t="s">
        <v>772</v>
      </c>
      <c r="R322" s="26" t="s">
        <v>772</v>
      </c>
      <c r="S322" s="26" t="s">
        <v>772</v>
      </c>
      <c r="T322" s="25" t="s">
        <v>980</v>
      </c>
      <c r="U322" s="21" t="s">
        <v>516</v>
      </c>
      <c r="V322" s="19" t="s">
        <v>868</v>
      </c>
      <c r="W322" s="139"/>
      <c r="X322" s="139"/>
    </row>
    <row r="323" spans="1:24" ht="31.5">
      <c r="A323" s="139"/>
      <c r="B323" s="139" t="str">
        <f>IF(OR(ISBLANK(C323),C323="TOTAL")," ",SUM(A$8:A323))</f>
        <v xml:space="preserve"> </v>
      </c>
      <c r="C323" s="71"/>
      <c r="D323" s="89"/>
      <c r="E323" s="73"/>
      <c r="F323" s="100"/>
      <c r="G323" s="139"/>
      <c r="H323" s="30">
        <v>43066.84375</v>
      </c>
      <c r="I323" s="30">
        <v>43067.375</v>
      </c>
      <c r="J323" s="133" t="s">
        <v>773</v>
      </c>
      <c r="K323" s="133" t="s">
        <v>773</v>
      </c>
      <c r="L323" s="133" t="s">
        <v>773</v>
      </c>
      <c r="M323" s="12">
        <f t="shared" si="254"/>
        <v>0</v>
      </c>
      <c r="N323" s="12">
        <f t="shared" si="255"/>
        <v>0</v>
      </c>
      <c r="O323" s="12">
        <f t="shared" si="256"/>
        <v>0</v>
      </c>
      <c r="P323" s="12">
        <f t="shared" si="257"/>
        <v>0.53125</v>
      </c>
      <c r="Q323" s="26" t="s">
        <v>772</v>
      </c>
      <c r="R323" s="26" t="s">
        <v>772</v>
      </c>
      <c r="S323" s="26" t="s">
        <v>772</v>
      </c>
      <c r="T323" s="25" t="s">
        <v>862</v>
      </c>
      <c r="U323" s="21" t="s">
        <v>470</v>
      </c>
      <c r="V323" s="19" t="s">
        <v>839</v>
      </c>
      <c r="W323" s="139"/>
      <c r="X323" s="139"/>
    </row>
    <row r="324" spans="1:24" ht="31.5">
      <c r="A324" s="139"/>
      <c r="B324" s="139" t="str">
        <f>IF(OR(ISBLANK(C324),C324="TOTAL")," ",SUM(A$8:A324))</f>
        <v xml:space="preserve"> </v>
      </c>
      <c r="C324" s="71"/>
      <c r="D324" s="89"/>
      <c r="E324" s="73"/>
      <c r="F324" s="100"/>
      <c r="G324" s="139"/>
      <c r="H324" s="30">
        <v>43067.375</v>
      </c>
      <c r="I324" s="30">
        <v>43067.770833333336</v>
      </c>
      <c r="J324" s="133" t="s">
        <v>773</v>
      </c>
      <c r="K324" s="133" t="s">
        <v>773</v>
      </c>
      <c r="L324" s="133" t="s">
        <v>773</v>
      </c>
      <c r="M324" s="12">
        <f t="shared" si="254"/>
        <v>0</v>
      </c>
      <c r="N324" s="12">
        <f t="shared" si="255"/>
        <v>0</v>
      </c>
      <c r="O324" s="12">
        <f t="shared" si="256"/>
        <v>0</v>
      </c>
      <c r="P324" s="12">
        <f t="shared" si="257"/>
        <v>0.39583333333575865</v>
      </c>
      <c r="Q324" s="26" t="s">
        <v>772</v>
      </c>
      <c r="R324" s="26" t="s">
        <v>772</v>
      </c>
      <c r="S324" s="26" t="s">
        <v>772</v>
      </c>
      <c r="T324" s="25" t="s">
        <v>981</v>
      </c>
      <c r="U324" s="21" t="s">
        <v>516</v>
      </c>
      <c r="V324" s="19" t="s">
        <v>868</v>
      </c>
      <c r="W324" s="139"/>
      <c r="X324" s="139"/>
    </row>
    <row r="325" spans="1:24" ht="31.5">
      <c r="A325" s="139"/>
      <c r="B325" s="139" t="str">
        <f>IF(OR(ISBLANK(C325),C325="TOTAL")," ",SUM(A$8:A325))</f>
        <v xml:space="preserve"> </v>
      </c>
      <c r="C325" s="71"/>
      <c r="D325" s="89"/>
      <c r="E325" s="73"/>
      <c r="F325" s="100"/>
      <c r="G325" s="139"/>
      <c r="H325" s="30">
        <v>43068.020833333336</v>
      </c>
      <c r="I325" s="30">
        <v>43068.251388888886</v>
      </c>
      <c r="J325" s="133" t="s">
        <v>773</v>
      </c>
      <c r="K325" s="133" t="s">
        <v>773</v>
      </c>
      <c r="L325" s="133" t="s">
        <v>773</v>
      </c>
      <c r="M325" s="12">
        <f t="shared" si="254"/>
        <v>0</v>
      </c>
      <c r="N325" s="12">
        <f t="shared" si="255"/>
        <v>0</v>
      </c>
      <c r="O325" s="12">
        <f t="shared" si="256"/>
        <v>0</v>
      </c>
      <c r="P325" s="12">
        <f t="shared" si="257"/>
        <v>0.23055555555038154</v>
      </c>
      <c r="Q325" s="26" t="s">
        <v>772</v>
      </c>
      <c r="R325" s="26" t="s">
        <v>772</v>
      </c>
      <c r="S325" s="26" t="s">
        <v>772</v>
      </c>
      <c r="T325" s="25" t="s">
        <v>982</v>
      </c>
      <c r="U325" s="21" t="s">
        <v>470</v>
      </c>
      <c r="V325" s="19" t="s">
        <v>841</v>
      </c>
      <c r="W325" s="139"/>
      <c r="X325" s="139"/>
    </row>
    <row r="326" spans="1:24" ht="31.5">
      <c r="A326" s="139"/>
      <c r="B326" s="139" t="str">
        <f>IF(OR(ISBLANK(C326),C326="TOTAL")," ",SUM(A$8:A326))</f>
        <v xml:space="preserve"> </v>
      </c>
      <c r="C326" s="71"/>
      <c r="D326" s="89"/>
      <c r="E326" s="73"/>
      <c r="F326" s="100"/>
      <c r="G326" s="139"/>
      <c r="H326" s="30">
        <v>43069.005555555559</v>
      </c>
      <c r="I326" s="30">
        <v>43069.381944444445</v>
      </c>
      <c r="J326" s="133" t="s">
        <v>773</v>
      </c>
      <c r="K326" s="133" t="s">
        <v>773</v>
      </c>
      <c r="L326" s="133" t="s">
        <v>773</v>
      </c>
      <c r="M326" s="12">
        <f t="shared" si="254"/>
        <v>0</v>
      </c>
      <c r="N326" s="12">
        <f t="shared" si="255"/>
        <v>0</v>
      </c>
      <c r="O326" s="12">
        <f t="shared" si="256"/>
        <v>0</v>
      </c>
      <c r="P326" s="12">
        <f t="shared" si="257"/>
        <v>0.37638888888614019</v>
      </c>
      <c r="Q326" s="26" t="s">
        <v>772</v>
      </c>
      <c r="R326" s="26" t="s">
        <v>772</v>
      </c>
      <c r="S326" s="26" t="s">
        <v>772</v>
      </c>
      <c r="T326" s="25" t="s">
        <v>983</v>
      </c>
      <c r="U326" s="21" t="s">
        <v>470</v>
      </c>
      <c r="V326" s="19" t="s">
        <v>834</v>
      </c>
      <c r="W326" s="139"/>
      <c r="X326" s="139"/>
    </row>
    <row r="327" spans="1:24" ht="31.5">
      <c r="A327" s="139"/>
      <c r="B327" s="139" t="str">
        <f>IF(OR(ISBLANK(C327),C327="TOTAL")," ",SUM(A$8:A327))</f>
        <v xml:space="preserve"> </v>
      </c>
      <c r="C327" s="71"/>
      <c r="D327" s="89"/>
      <c r="E327" s="73"/>
      <c r="F327" s="100"/>
      <c r="G327" s="139"/>
      <c r="H327" s="30">
        <v>43069.381944444445</v>
      </c>
      <c r="I327" s="30">
        <v>43069.765277777777</v>
      </c>
      <c r="J327" s="133" t="s">
        <v>773</v>
      </c>
      <c r="K327" s="133" t="s">
        <v>773</v>
      </c>
      <c r="L327" s="133" t="s">
        <v>773</v>
      </c>
      <c r="M327" s="12">
        <f t="shared" si="254"/>
        <v>0</v>
      </c>
      <c r="N327" s="12">
        <f t="shared" si="255"/>
        <v>0</v>
      </c>
      <c r="O327" s="12">
        <f t="shared" si="256"/>
        <v>0</v>
      </c>
      <c r="P327" s="12">
        <f t="shared" si="257"/>
        <v>0.38333333333139308</v>
      </c>
      <c r="Q327" s="26" t="s">
        <v>772</v>
      </c>
      <c r="R327" s="26" t="s">
        <v>772</v>
      </c>
      <c r="S327" s="26" t="s">
        <v>772</v>
      </c>
      <c r="T327" s="25" t="s">
        <v>984</v>
      </c>
      <c r="U327" s="21" t="s">
        <v>516</v>
      </c>
      <c r="V327" s="19" t="s">
        <v>868</v>
      </c>
      <c r="W327" s="139"/>
      <c r="X327" s="139"/>
    </row>
    <row r="328" spans="1:24" ht="31.5">
      <c r="A328" s="139"/>
      <c r="B328" s="139" t="str">
        <f>IF(OR(ISBLANK(C328),C328="TOTAL")," ",SUM(A$8:A328))</f>
        <v xml:space="preserve"> </v>
      </c>
      <c r="C328" s="71"/>
      <c r="D328" s="89"/>
      <c r="E328" s="73"/>
      <c r="F328" s="100"/>
      <c r="G328" s="139"/>
      <c r="H328" s="30">
        <v>43069.915972222225</v>
      </c>
      <c r="I328" s="30">
        <v>43070</v>
      </c>
      <c r="J328" s="133" t="s">
        <v>773</v>
      </c>
      <c r="K328" s="133" t="s">
        <v>773</v>
      </c>
      <c r="L328" s="133" t="s">
        <v>773</v>
      </c>
      <c r="M328" s="12">
        <f t="shared" si="254"/>
        <v>0</v>
      </c>
      <c r="N328" s="12">
        <f t="shared" si="255"/>
        <v>0</v>
      </c>
      <c r="O328" s="12">
        <f t="shared" si="256"/>
        <v>0</v>
      </c>
      <c r="P328" s="12">
        <f t="shared" si="257"/>
        <v>8.4027777775190771E-2</v>
      </c>
      <c r="Q328" s="26" t="s">
        <v>772</v>
      </c>
      <c r="R328" s="26" t="s">
        <v>772</v>
      </c>
      <c r="S328" s="26" t="s">
        <v>772</v>
      </c>
      <c r="T328" s="25" t="s">
        <v>843</v>
      </c>
      <c r="U328" s="21" t="s">
        <v>470</v>
      </c>
      <c r="V328" s="29" t="s">
        <v>844</v>
      </c>
      <c r="W328" s="139"/>
      <c r="X328" s="139"/>
    </row>
    <row r="329" spans="1:24" ht="18.75">
      <c r="A329" s="139"/>
      <c r="B329" s="139" t="str">
        <f>IF(OR(ISBLANK(C329),C329="TOTAL")," ",SUM(A$8:A329))</f>
        <v xml:space="preserve"> </v>
      </c>
      <c r="C329" s="71"/>
      <c r="D329" s="89"/>
      <c r="E329" s="73"/>
      <c r="F329" s="100"/>
      <c r="G329" s="139"/>
      <c r="H329" s="30"/>
      <c r="I329" s="30"/>
      <c r="J329" s="30"/>
      <c r="K329" s="30"/>
      <c r="L329" s="30"/>
      <c r="M329" s="138">
        <f>SUM(M309:M328)</f>
        <v>0</v>
      </c>
      <c r="N329" s="138">
        <f>SUM(N309:N328)</f>
        <v>0</v>
      </c>
      <c r="O329" s="138">
        <f>SUM(O309:O328)</f>
        <v>2.7777777722803876E-3</v>
      </c>
      <c r="P329" s="138">
        <f>SUM(P309:P328)</f>
        <v>20.055555555547471</v>
      </c>
      <c r="Q329" s="138"/>
      <c r="R329" s="138"/>
      <c r="S329" s="138"/>
      <c r="T329" s="25"/>
      <c r="U329" s="21"/>
      <c r="V329" s="19"/>
      <c r="W329" s="139"/>
      <c r="X329" s="53">
        <v>100</v>
      </c>
    </row>
    <row r="330" spans="1:24" ht="18.75">
      <c r="A330" s="139">
        <v>1</v>
      </c>
      <c r="B330" s="139">
        <f>IF(OR(ISBLANK(C330),C330="TOTAL")," ",SUM(A$8:A330))</f>
        <v>69</v>
      </c>
      <c r="C330" s="71" t="s">
        <v>265</v>
      </c>
      <c r="D330" s="89" t="s">
        <v>264</v>
      </c>
      <c r="E330" s="73">
        <v>34.819000000000003</v>
      </c>
      <c r="F330" s="100" t="s">
        <v>0</v>
      </c>
      <c r="G330" s="139"/>
      <c r="H330" s="30">
        <v>43050.504166666666</v>
      </c>
      <c r="I330" s="30">
        <v>43050.67083333333</v>
      </c>
      <c r="J330" s="133" t="s">
        <v>773</v>
      </c>
      <c r="K330" s="133" t="s">
        <v>773</v>
      </c>
      <c r="L330" s="133" t="s">
        <v>773</v>
      </c>
      <c r="M330" s="12">
        <f>IF(RIGHT(U330)="T",(+I330-H330),0)</f>
        <v>0.16666666666424135</v>
      </c>
      <c r="N330" s="12">
        <f>IF(RIGHT(U330)="U",(+I330-H330),0)</f>
        <v>0</v>
      </c>
      <c r="O330" s="12">
        <f>IF(RIGHT(U330)="C",(+I330-H330),0)</f>
        <v>0</v>
      </c>
      <c r="P330" s="12">
        <f>IF(RIGHT(U330)="D",(+I330-H330),0)</f>
        <v>0</v>
      </c>
      <c r="Q330" s="26" t="s">
        <v>772</v>
      </c>
      <c r="R330" s="26" t="s">
        <v>772</v>
      </c>
      <c r="S330" s="26" t="s">
        <v>772</v>
      </c>
      <c r="T330" s="25" t="s">
        <v>985</v>
      </c>
      <c r="U330" s="21" t="s">
        <v>498</v>
      </c>
      <c r="V330" s="19" t="s">
        <v>986</v>
      </c>
      <c r="W330" s="139"/>
      <c r="X330" s="139"/>
    </row>
    <row r="331" spans="1:24" ht="31.5">
      <c r="A331" s="139"/>
      <c r="B331" s="139" t="str">
        <f>IF(OR(ISBLANK(C331),C331="TOTAL")," ",SUM(A$8:A331))</f>
        <v xml:space="preserve"> </v>
      </c>
      <c r="C331" s="71"/>
      <c r="D331" s="89"/>
      <c r="E331" s="73"/>
      <c r="F331" s="100"/>
      <c r="G331" s="139"/>
      <c r="H331" s="30">
        <v>43054.043055555558</v>
      </c>
      <c r="I331" s="30">
        <v>43054.26666666667</v>
      </c>
      <c r="J331" s="133" t="s">
        <v>773</v>
      </c>
      <c r="K331" s="133" t="s">
        <v>773</v>
      </c>
      <c r="L331" s="133" t="s">
        <v>773</v>
      </c>
      <c r="M331" s="12">
        <f>IF(RIGHT(U331)="T",(+I331-H331),0)</f>
        <v>0</v>
      </c>
      <c r="N331" s="12">
        <f>IF(RIGHT(U331)="U",(+I331-H331),0)</f>
        <v>0</v>
      </c>
      <c r="O331" s="12">
        <f>IF(RIGHT(U331)="C",(+I331-H331),0)</f>
        <v>0</v>
      </c>
      <c r="P331" s="12">
        <f>IF(RIGHT(U331)="D",(+I331-H331),0)</f>
        <v>0.22361111111240461</v>
      </c>
      <c r="Q331" s="26" t="s">
        <v>772</v>
      </c>
      <c r="R331" s="26" t="s">
        <v>772</v>
      </c>
      <c r="S331" s="26" t="s">
        <v>772</v>
      </c>
      <c r="T331" s="25" t="s">
        <v>987</v>
      </c>
      <c r="U331" s="21" t="s">
        <v>470</v>
      </c>
      <c r="V331" s="19" t="s">
        <v>870</v>
      </c>
      <c r="W331" s="139"/>
      <c r="X331" s="139"/>
    </row>
    <row r="332" spans="1:24" ht="18.75">
      <c r="A332" s="139"/>
      <c r="B332" s="139" t="str">
        <f>IF(OR(ISBLANK(C332),C332="TOTAL")," ",SUM(A$8:A332))</f>
        <v xml:space="preserve"> </v>
      </c>
      <c r="C332" s="71"/>
      <c r="D332" s="89"/>
      <c r="E332" s="73"/>
      <c r="F332" s="100"/>
      <c r="G332" s="139"/>
      <c r="H332" s="30"/>
      <c r="I332" s="30"/>
      <c r="J332" s="30"/>
      <c r="K332" s="30"/>
      <c r="L332" s="30"/>
      <c r="M332" s="138">
        <f>SUM(M330:M331)</f>
        <v>0.16666666666424135</v>
      </c>
      <c r="N332" s="138">
        <f>SUM(N330:N331)</f>
        <v>0</v>
      </c>
      <c r="O332" s="138">
        <f>SUM(O330:O331)</f>
        <v>0</v>
      </c>
      <c r="P332" s="138">
        <f>SUM(P330:P331)</f>
        <v>0.22361111111240461</v>
      </c>
      <c r="Q332" s="138"/>
      <c r="R332" s="138"/>
      <c r="S332" s="138"/>
      <c r="T332" s="25"/>
      <c r="U332" s="21"/>
      <c r="V332" s="19"/>
      <c r="W332" s="139"/>
      <c r="X332" s="53">
        <v>99.46</v>
      </c>
    </row>
    <row r="333" spans="1:24" ht="18.75">
      <c r="A333" s="139">
        <v>1</v>
      </c>
      <c r="B333" s="139">
        <f>IF(OR(ISBLANK(C333),C333="TOTAL")," ",SUM(A$8:A333))</f>
        <v>70</v>
      </c>
      <c r="C333" s="71" t="s">
        <v>263</v>
      </c>
      <c r="D333" s="89" t="s">
        <v>262</v>
      </c>
      <c r="E333" s="73">
        <v>34.819000000000003</v>
      </c>
      <c r="F333" s="100" t="s">
        <v>0</v>
      </c>
      <c r="G333" s="139"/>
      <c r="H333" s="139"/>
      <c r="I333" s="139"/>
      <c r="J333" s="133" t="s">
        <v>773</v>
      </c>
      <c r="K333" s="133" t="s">
        <v>773</v>
      </c>
      <c r="L333" s="133" t="s">
        <v>773</v>
      </c>
      <c r="M333" s="12">
        <f>IF(RIGHT(U333)="T",(+I333-H333),0)</f>
        <v>0</v>
      </c>
      <c r="N333" s="12">
        <f>IF(RIGHT(U333)="U",(+I333-H333),0)</f>
        <v>0</v>
      </c>
      <c r="O333" s="12">
        <f>IF(RIGHT(U333)="C",(+I333-H333),0)</f>
        <v>0</v>
      </c>
      <c r="P333" s="12">
        <f>IF(RIGHT(U333)="D",(+I333-H333),0)</f>
        <v>0</v>
      </c>
      <c r="Q333" s="26" t="s">
        <v>772</v>
      </c>
      <c r="R333" s="26" t="s">
        <v>772</v>
      </c>
      <c r="S333" s="26" t="s">
        <v>772</v>
      </c>
      <c r="T333" s="139"/>
      <c r="U333" s="139"/>
      <c r="V333" s="139"/>
      <c r="W333" s="139"/>
      <c r="X333" s="139"/>
    </row>
    <row r="334" spans="1:24" ht="18.75">
      <c r="A334" s="139"/>
      <c r="B334" s="139" t="str">
        <f>IF(OR(ISBLANK(C334),C334="TOTAL")," ",SUM(A$8:A334))</f>
        <v xml:space="preserve"> </v>
      </c>
      <c r="C334" s="71"/>
      <c r="D334" s="89"/>
      <c r="E334" s="73"/>
      <c r="F334" s="100"/>
      <c r="G334" s="139"/>
      <c r="H334" s="139"/>
      <c r="I334" s="139"/>
      <c r="J334" s="139"/>
      <c r="K334" s="139"/>
      <c r="L334" s="139"/>
      <c r="M334" s="138">
        <f>SUM(M333)</f>
        <v>0</v>
      </c>
      <c r="N334" s="138">
        <f>SUM(N333)</f>
        <v>0</v>
      </c>
      <c r="O334" s="138">
        <f>SUM(O333)</f>
        <v>0</v>
      </c>
      <c r="P334" s="138">
        <f>SUM(P333)</f>
        <v>0</v>
      </c>
      <c r="Q334" s="139"/>
      <c r="R334" s="139"/>
      <c r="S334" s="139"/>
      <c r="T334" s="139"/>
      <c r="U334" s="139"/>
      <c r="V334" s="139"/>
      <c r="W334" s="139"/>
      <c r="X334" s="53">
        <v>100</v>
      </c>
    </row>
    <row r="335" spans="1:24" ht="31.5">
      <c r="A335" s="139">
        <v>1</v>
      </c>
      <c r="B335" s="139">
        <f>IF(OR(ISBLANK(C335),C335="TOTAL")," ",SUM(A$8:A335))</f>
        <v>71</v>
      </c>
      <c r="C335" s="71" t="s">
        <v>261</v>
      </c>
      <c r="D335" s="89" t="s">
        <v>260</v>
      </c>
      <c r="E335" s="73">
        <v>250.53</v>
      </c>
      <c r="F335" s="100" t="s">
        <v>0</v>
      </c>
      <c r="G335" s="139"/>
      <c r="H335" s="30">
        <v>43040</v>
      </c>
      <c r="I335" s="30">
        <v>43040.357638888891</v>
      </c>
      <c r="J335" s="133" t="s">
        <v>773</v>
      </c>
      <c r="K335" s="133" t="s">
        <v>773</v>
      </c>
      <c r="L335" s="133" t="s">
        <v>773</v>
      </c>
      <c r="M335" s="12">
        <f t="shared" ref="M335:M357" si="258">IF(RIGHT(U335)="T",(+I335-H335),0)</f>
        <v>0</v>
      </c>
      <c r="N335" s="12">
        <f t="shared" ref="N335:N357" si="259">IF(RIGHT(U335)="U",(+I335-H335),0)</f>
        <v>0</v>
      </c>
      <c r="O335" s="12">
        <f t="shared" ref="O335:O357" si="260">IF(RIGHT(U335)="C",(+I335-H335),0)</f>
        <v>0</v>
      </c>
      <c r="P335" s="12">
        <f t="shared" ref="P335:P357" si="261">IF(RIGHT(U335)="D",(+I335-H335),0)</f>
        <v>0.35763888889050577</v>
      </c>
      <c r="Q335" s="26" t="s">
        <v>772</v>
      </c>
      <c r="R335" s="26" t="s">
        <v>772</v>
      </c>
      <c r="S335" s="26" t="s">
        <v>772</v>
      </c>
      <c r="T335" s="13" t="s">
        <v>535</v>
      </c>
      <c r="U335" s="21" t="s">
        <v>470</v>
      </c>
      <c r="V335" s="135" t="s">
        <v>608</v>
      </c>
      <c r="W335" s="139"/>
      <c r="X335" s="139"/>
    </row>
    <row r="336" spans="1:24" ht="31.5">
      <c r="A336" s="139"/>
      <c r="B336" s="139" t="str">
        <f>IF(OR(ISBLANK(C336),C336="TOTAL")," ",SUM(A$8:A336))</f>
        <v xml:space="preserve"> </v>
      </c>
      <c r="C336" s="71"/>
      <c r="D336" s="89"/>
      <c r="E336" s="73"/>
      <c r="F336" s="100"/>
      <c r="G336" s="139"/>
      <c r="H336" s="30">
        <v>43040.912499999999</v>
      </c>
      <c r="I336" s="30">
        <v>43041.425000000003</v>
      </c>
      <c r="J336" s="133" t="s">
        <v>773</v>
      </c>
      <c r="K336" s="133" t="s">
        <v>773</v>
      </c>
      <c r="L336" s="133" t="s">
        <v>773</v>
      </c>
      <c r="M336" s="12">
        <f t="shared" si="258"/>
        <v>0</v>
      </c>
      <c r="N336" s="12">
        <f t="shared" si="259"/>
        <v>0</v>
      </c>
      <c r="O336" s="12">
        <f t="shared" si="260"/>
        <v>0</v>
      </c>
      <c r="P336" s="12">
        <f t="shared" si="261"/>
        <v>0.51250000000436557</v>
      </c>
      <c r="Q336" s="26" t="s">
        <v>772</v>
      </c>
      <c r="R336" s="26" t="s">
        <v>772</v>
      </c>
      <c r="S336" s="26" t="s">
        <v>772</v>
      </c>
      <c r="T336" s="25" t="s">
        <v>988</v>
      </c>
      <c r="U336" s="21" t="s">
        <v>470</v>
      </c>
      <c r="V336" s="19" t="s">
        <v>989</v>
      </c>
      <c r="W336" s="139"/>
      <c r="X336" s="139"/>
    </row>
    <row r="337" spans="1:24" ht="31.5">
      <c r="A337" s="139"/>
      <c r="B337" s="139" t="str">
        <f>IF(OR(ISBLANK(C337),C337="TOTAL")," ",SUM(A$8:A337))</f>
        <v xml:space="preserve"> </v>
      </c>
      <c r="C337" s="71"/>
      <c r="D337" s="89"/>
      <c r="E337" s="73"/>
      <c r="F337" s="100"/>
      <c r="G337" s="139"/>
      <c r="H337" s="30">
        <v>43041.918749999997</v>
      </c>
      <c r="I337" s="30">
        <v>43042.438194444447</v>
      </c>
      <c r="J337" s="133" t="s">
        <v>773</v>
      </c>
      <c r="K337" s="133" t="s">
        <v>773</v>
      </c>
      <c r="L337" s="133" t="s">
        <v>773</v>
      </c>
      <c r="M337" s="12">
        <f t="shared" si="258"/>
        <v>0</v>
      </c>
      <c r="N337" s="12">
        <f t="shared" si="259"/>
        <v>0</v>
      </c>
      <c r="O337" s="12">
        <f t="shared" si="260"/>
        <v>0</v>
      </c>
      <c r="P337" s="12">
        <f t="shared" si="261"/>
        <v>0.51944444444961846</v>
      </c>
      <c r="Q337" s="26" t="s">
        <v>772</v>
      </c>
      <c r="R337" s="26" t="s">
        <v>772</v>
      </c>
      <c r="S337" s="26" t="s">
        <v>772</v>
      </c>
      <c r="T337" s="25" t="s">
        <v>805</v>
      </c>
      <c r="U337" s="21" t="s">
        <v>470</v>
      </c>
      <c r="V337" s="19" t="s">
        <v>989</v>
      </c>
      <c r="W337" s="139"/>
      <c r="X337" s="139"/>
    </row>
    <row r="338" spans="1:24" ht="31.5">
      <c r="A338" s="139"/>
      <c r="B338" s="139" t="str">
        <f>IF(OR(ISBLANK(C338),C338="TOTAL")," ",SUM(A$8:A338))</f>
        <v xml:space="preserve"> </v>
      </c>
      <c r="C338" s="71"/>
      <c r="D338" s="89"/>
      <c r="E338" s="73"/>
      <c r="F338" s="100"/>
      <c r="G338" s="139"/>
      <c r="H338" s="30">
        <v>43042.890972222223</v>
      </c>
      <c r="I338" s="30">
        <v>43043.388194444444</v>
      </c>
      <c r="J338" s="133" t="s">
        <v>773</v>
      </c>
      <c r="K338" s="133" t="s">
        <v>773</v>
      </c>
      <c r="L338" s="133" t="s">
        <v>773</v>
      </c>
      <c r="M338" s="12">
        <f t="shared" si="258"/>
        <v>0</v>
      </c>
      <c r="N338" s="12">
        <f t="shared" si="259"/>
        <v>0</v>
      </c>
      <c r="O338" s="12">
        <f t="shared" si="260"/>
        <v>0</v>
      </c>
      <c r="P338" s="12">
        <f t="shared" si="261"/>
        <v>0.49722222222044365</v>
      </c>
      <c r="Q338" s="26" t="s">
        <v>772</v>
      </c>
      <c r="R338" s="26" t="s">
        <v>772</v>
      </c>
      <c r="S338" s="26" t="s">
        <v>772</v>
      </c>
      <c r="T338" s="25" t="s">
        <v>850</v>
      </c>
      <c r="U338" s="21" t="s">
        <v>470</v>
      </c>
      <c r="V338" s="19" t="s">
        <v>989</v>
      </c>
      <c r="W338" s="139"/>
      <c r="X338" s="139"/>
    </row>
    <row r="339" spans="1:24" ht="31.5">
      <c r="A339" s="139"/>
      <c r="B339" s="139" t="str">
        <f>IF(OR(ISBLANK(C339),C339="TOTAL")," ",SUM(A$8:A339))</f>
        <v xml:space="preserve"> </v>
      </c>
      <c r="C339" s="71"/>
      <c r="D339" s="89"/>
      <c r="E339" s="73"/>
      <c r="F339" s="100"/>
      <c r="G339" s="139"/>
      <c r="H339" s="30">
        <v>43044.098611111112</v>
      </c>
      <c r="I339" s="30">
        <v>43044.363888888889</v>
      </c>
      <c r="J339" s="133" t="s">
        <v>773</v>
      </c>
      <c r="K339" s="133" t="s">
        <v>773</v>
      </c>
      <c r="L339" s="133" t="s">
        <v>773</v>
      </c>
      <c r="M339" s="12">
        <f t="shared" si="258"/>
        <v>0</v>
      </c>
      <c r="N339" s="12">
        <f t="shared" si="259"/>
        <v>0</v>
      </c>
      <c r="O339" s="12">
        <f t="shared" si="260"/>
        <v>0</v>
      </c>
      <c r="P339" s="12">
        <f t="shared" si="261"/>
        <v>0.26527777777664596</v>
      </c>
      <c r="Q339" s="26" t="s">
        <v>772</v>
      </c>
      <c r="R339" s="26" t="s">
        <v>772</v>
      </c>
      <c r="S339" s="26" t="s">
        <v>772</v>
      </c>
      <c r="T339" s="25" t="s">
        <v>851</v>
      </c>
      <c r="U339" s="21" t="s">
        <v>470</v>
      </c>
      <c r="V339" s="19" t="s">
        <v>989</v>
      </c>
      <c r="W339" s="139"/>
      <c r="X339" s="139"/>
    </row>
    <row r="340" spans="1:24" ht="31.5">
      <c r="A340" s="139"/>
      <c r="B340" s="139" t="str">
        <f>IF(OR(ISBLANK(C340),C340="TOTAL")," ",SUM(A$8:A340))</f>
        <v xml:space="preserve"> </v>
      </c>
      <c r="C340" s="71"/>
      <c r="D340" s="89"/>
      <c r="E340" s="73"/>
      <c r="F340" s="100"/>
      <c r="G340" s="139"/>
      <c r="H340" s="30">
        <v>43045.890277777777</v>
      </c>
      <c r="I340" s="30">
        <v>43046.46597222222</v>
      </c>
      <c r="J340" s="133" t="s">
        <v>773</v>
      </c>
      <c r="K340" s="133" t="s">
        <v>773</v>
      </c>
      <c r="L340" s="133" t="s">
        <v>773</v>
      </c>
      <c r="M340" s="12">
        <f t="shared" si="258"/>
        <v>0</v>
      </c>
      <c r="N340" s="12">
        <f t="shared" si="259"/>
        <v>0</v>
      </c>
      <c r="O340" s="12">
        <f t="shared" si="260"/>
        <v>0</v>
      </c>
      <c r="P340" s="12">
        <f t="shared" si="261"/>
        <v>0.57569444444379769</v>
      </c>
      <c r="Q340" s="26" t="s">
        <v>772</v>
      </c>
      <c r="R340" s="26" t="s">
        <v>772</v>
      </c>
      <c r="S340" s="26" t="s">
        <v>772</v>
      </c>
      <c r="T340" s="25" t="s">
        <v>810</v>
      </c>
      <c r="U340" s="21" t="s">
        <v>470</v>
      </c>
      <c r="V340" s="19" t="s">
        <v>990</v>
      </c>
      <c r="W340" s="139"/>
      <c r="X340" s="139"/>
    </row>
    <row r="341" spans="1:24" ht="31.5">
      <c r="A341" s="139"/>
      <c r="B341" s="139" t="str">
        <f>IF(OR(ISBLANK(C341),C341="TOTAL")," ",SUM(A$8:A341))</f>
        <v xml:space="preserve"> </v>
      </c>
      <c r="C341" s="71"/>
      <c r="D341" s="89"/>
      <c r="E341" s="73"/>
      <c r="F341" s="100"/>
      <c r="G341" s="139"/>
      <c r="H341" s="30">
        <v>43046.881249999999</v>
      </c>
      <c r="I341" s="30">
        <v>43047.401388888888</v>
      </c>
      <c r="J341" s="133" t="s">
        <v>773</v>
      </c>
      <c r="K341" s="133" t="s">
        <v>773</v>
      </c>
      <c r="L341" s="133" t="s">
        <v>773</v>
      </c>
      <c r="M341" s="12">
        <f t="shared" si="258"/>
        <v>0</v>
      </c>
      <c r="N341" s="12">
        <f t="shared" si="259"/>
        <v>0</v>
      </c>
      <c r="O341" s="12">
        <f t="shared" si="260"/>
        <v>0</v>
      </c>
      <c r="P341" s="12">
        <f t="shared" si="261"/>
        <v>0.52013888888905058</v>
      </c>
      <c r="Q341" s="26" t="s">
        <v>772</v>
      </c>
      <c r="R341" s="26" t="s">
        <v>772</v>
      </c>
      <c r="S341" s="26" t="s">
        <v>772</v>
      </c>
      <c r="T341" s="25" t="s">
        <v>812</v>
      </c>
      <c r="U341" s="21" t="s">
        <v>470</v>
      </c>
      <c r="V341" s="19" t="s">
        <v>991</v>
      </c>
      <c r="W341" s="139"/>
      <c r="X341" s="139"/>
    </row>
    <row r="342" spans="1:24" ht="31.5">
      <c r="A342" s="139"/>
      <c r="B342" s="139" t="str">
        <f>IF(OR(ISBLANK(C342),C342="TOTAL")," ",SUM(A$8:A342))</f>
        <v xml:space="preserve"> </v>
      </c>
      <c r="C342" s="71"/>
      <c r="D342" s="89"/>
      <c r="E342" s="73"/>
      <c r="F342" s="100"/>
      <c r="G342" s="139"/>
      <c r="H342" s="30">
        <v>43047.884722222225</v>
      </c>
      <c r="I342" s="30">
        <v>43048.401388888888</v>
      </c>
      <c r="J342" s="133" t="s">
        <v>773</v>
      </c>
      <c r="K342" s="133" t="s">
        <v>773</v>
      </c>
      <c r="L342" s="133" t="s">
        <v>773</v>
      </c>
      <c r="M342" s="12">
        <f t="shared" si="258"/>
        <v>0</v>
      </c>
      <c r="N342" s="12">
        <f t="shared" si="259"/>
        <v>0</v>
      </c>
      <c r="O342" s="12">
        <f t="shared" si="260"/>
        <v>0</v>
      </c>
      <c r="P342" s="12">
        <f t="shared" si="261"/>
        <v>0.51666666666278616</v>
      </c>
      <c r="Q342" s="26" t="s">
        <v>772</v>
      </c>
      <c r="R342" s="26" t="s">
        <v>772</v>
      </c>
      <c r="S342" s="26" t="s">
        <v>772</v>
      </c>
      <c r="T342" s="25" t="s">
        <v>852</v>
      </c>
      <c r="U342" s="21" t="s">
        <v>470</v>
      </c>
      <c r="V342" s="19" t="s">
        <v>992</v>
      </c>
      <c r="W342" s="139"/>
      <c r="X342" s="139"/>
    </row>
    <row r="343" spans="1:24" ht="31.5">
      <c r="A343" s="139"/>
      <c r="B343" s="139" t="str">
        <f>IF(OR(ISBLANK(C343),C343="TOTAL")," ",SUM(A$8:A343))</f>
        <v xml:space="preserve"> </v>
      </c>
      <c r="C343" s="71"/>
      <c r="D343" s="89"/>
      <c r="E343" s="73"/>
      <c r="F343" s="100"/>
      <c r="G343" s="139"/>
      <c r="H343" s="30">
        <v>43049.82916666667</v>
      </c>
      <c r="I343" s="30">
        <v>43053.314583333333</v>
      </c>
      <c r="J343" s="133" t="s">
        <v>773</v>
      </c>
      <c r="K343" s="133" t="s">
        <v>773</v>
      </c>
      <c r="L343" s="133" t="s">
        <v>773</v>
      </c>
      <c r="M343" s="12">
        <f t="shared" si="258"/>
        <v>0</v>
      </c>
      <c r="N343" s="12">
        <f t="shared" si="259"/>
        <v>0</v>
      </c>
      <c r="O343" s="12">
        <f t="shared" si="260"/>
        <v>0</v>
      </c>
      <c r="P343" s="12">
        <f t="shared" si="261"/>
        <v>3.4854166666627862</v>
      </c>
      <c r="Q343" s="26" t="s">
        <v>772</v>
      </c>
      <c r="R343" s="26" t="s">
        <v>772</v>
      </c>
      <c r="S343" s="26" t="s">
        <v>772</v>
      </c>
      <c r="T343" s="25" t="s">
        <v>886</v>
      </c>
      <c r="U343" s="21" t="s">
        <v>470</v>
      </c>
      <c r="V343" s="19" t="s">
        <v>992</v>
      </c>
      <c r="W343" s="139"/>
      <c r="X343" s="139"/>
    </row>
    <row r="344" spans="1:24" ht="18.75">
      <c r="A344" s="139"/>
      <c r="B344" s="139" t="str">
        <f>IF(OR(ISBLANK(C344),C344="TOTAL")," ",SUM(A$8:A344))</f>
        <v xml:space="preserve"> </v>
      </c>
      <c r="C344" s="71"/>
      <c r="D344" s="89"/>
      <c r="E344" s="73"/>
      <c r="F344" s="100"/>
      <c r="G344" s="139"/>
      <c r="H344" s="30">
        <v>43053.324305555558</v>
      </c>
      <c r="I344" s="30">
        <v>43053.324305555558</v>
      </c>
      <c r="J344" s="133" t="s">
        <v>773</v>
      </c>
      <c r="K344" s="133" t="s">
        <v>773</v>
      </c>
      <c r="L344" s="133" t="s">
        <v>773</v>
      </c>
      <c r="M344" s="12">
        <f t="shared" si="258"/>
        <v>0</v>
      </c>
      <c r="N344" s="12">
        <f t="shared" si="259"/>
        <v>0</v>
      </c>
      <c r="O344" s="12">
        <f t="shared" si="260"/>
        <v>0</v>
      </c>
      <c r="P344" s="12">
        <f t="shared" si="261"/>
        <v>0</v>
      </c>
      <c r="Q344" s="26" t="s">
        <v>772</v>
      </c>
      <c r="R344" s="26" t="s">
        <v>772</v>
      </c>
      <c r="S344" s="26" t="s">
        <v>772</v>
      </c>
      <c r="T344" s="25" t="s">
        <v>790</v>
      </c>
      <c r="U344" s="21" t="s">
        <v>473</v>
      </c>
      <c r="V344" s="19" t="s">
        <v>993</v>
      </c>
      <c r="W344" s="139"/>
      <c r="X344" s="139"/>
    </row>
    <row r="345" spans="1:24" ht="31.5">
      <c r="A345" s="139"/>
      <c r="B345" s="139" t="str">
        <f>IF(OR(ISBLANK(C345),C345="TOTAL")," ",SUM(A$8:A345))</f>
        <v xml:space="preserve"> </v>
      </c>
      <c r="C345" s="71"/>
      <c r="D345" s="89"/>
      <c r="E345" s="73"/>
      <c r="F345" s="100"/>
      <c r="G345" s="139"/>
      <c r="H345" s="30">
        <v>43054.008333333331</v>
      </c>
      <c r="I345" s="30">
        <v>43054.359722222223</v>
      </c>
      <c r="J345" s="133" t="s">
        <v>773</v>
      </c>
      <c r="K345" s="133" t="s">
        <v>773</v>
      </c>
      <c r="L345" s="133" t="s">
        <v>773</v>
      </c>
      <c r="M345" s="12">
        <f t="shared" si="258"/>
        <v>0</v>
      </c>
      <c r="N345" s="12">
        <f t="shared" si="259"/>
        <v>0</v>
      </c>
      <c r="O345" s="12">
        <f t="shared" si="260"/>
        <v>0</v>
      </c>
      <c r="P345" s="12">
        <f t="shared" si="261"/>
        <v>0.35138888889196096</v>
      </c>
      <c r="Q345" s="26" t="s">
        <v>772</v>
      </c>
      <c r="R345" s="26" t="s">
        <v>772</v>
      </c>
      <c r="S345" s="26" t="s">
        <v>772</v>
      </c>
      <c r="T345" s="25" t="s">
        <v>964</v>
      </c>
      <c r="U345" s="21" t="s">
        <v>470</v>
      </c>
      <c r="V345" s="19" t="s">
        <v>994</v>
      </c>
      <c r="W345" s="139"/>
      <c r="X345" s="139"/>
    </row>
    <row r="346" spans="1:24" ht="31.5">
      <c r="A346" s="139"/>
      <c r="B346" s="139" t="str">
        <f>IF(OR(ISBLANK(C346),C346="TOTAL")," ",SUM(A$8:A346))</f>
        <v xml:space="preserve"> </v>
      </c>
      <c r="C346" s="71"/>
      <c r="D346" s="89"/>
      <c r="E346" s="73"/>
      <c r="F346" s="100"/>
      <c r="G346" s="139"/>
      <c r="H346" s="30">
        <v>43054.879861111112</v>
      </c>
      <c r="I346" s="30">
        <v>43055.261111111111</v>
      </c>
      <c r="J346" s="133" t="s">
        <v>773</v>
      </c>
      <c r="K346" s="133" t="s">
        <v>773</v>
      </c>
      <c r="L346" s="133" t="s">
        <v>773</v>
      </c>
      <c r="M346" s="12">
        <f t="shared" si="258"/>
        <v>0</v>
      </c>
      <c r="N346" s="12">
        <f t="shared" si="259"/>
        <v>0</v>
      </c>
      <c r="O346" s="12">
        <f t="shared" si="260"/>
        <v>0</v>
      </c>
      <c r="P346" s="12">
        <f t="shared" si="261"/>
        <v>0.38124999999854481</v>
      </c>
      <c r="Q346" s="26" t="s">
        <v>772</v>
      </c>
      <c r="R346" s="26" t="s">
        <v>772</v>
      </c>
      <c r="S346" s="26" t="s">
        <v>772</v>
      </c>
      <c r="T346" s="25" t="s">
        <v>823</v>
      </c>
      <c r="U346" s="21" t="s">
        <v>470</v>
      </c>
      <c r="V346" s="19" t="s">
        <v>990</v>
      </c>
      <c r="W346" s="139"/>
      <c r="X346" s="139"/>
    </row>
    <row r="347" spans="1:24" ht="31.5">
      <c r="A347" s="139"/>
      <c r="B347" s="139" t="str">
        <f>IF(OR(ISBLANK(C347),C347="TOTAL")," ",SUM(A$8:A347))</f>
        <v xml:space="preserve"> </v>
      </c>
      <c r="C347" s="71"/>
      <c r="D347" s="89"/>
      <c r="E347" s="73"/>
      <c r="F347" s="100"/>
      <c r="G347" s="139"/>
      <c r="H347" s="30">
        <v>43055.84375</v>
      </c>
      <c r="I347" s="30">
        <v>43057.701388888891</v>
      </c>
      <c r="J347" s="133" t="s">
        <v>773</v>
      </c>
      <c r="K347" s="133" t="s">
        <v>773</v>
      </c>
      <c r="L347" s="133" t="s">
        <v>773</v>
      </c>
      <c r="M347" s="12">
        <f t="shared" si="258"/>
        <v>0</v>
      </c>
      <c r="N347" s="12">
        <f t="shared" si="259"/>
        <v>0</v>
      </c>
      <c r="O347" s="12">
        <f t="shared" si="260"/>
        <v>0</v>
      </c>
      <c r="P347" s="12">
        <f t="shared" si="261"/>
        <v>1.8576388888905058</v>
      </c>
      <c r="Q347" s="26" t="s">
        <v>772</v>
      </c>
      <c r="R347" s="26" t="s">
        <v>772</v>
      </c>
      <c r="S347" s="26" t="s">
        <v>772</v>
      </c>
      <c r="T347" s="25" t="s">
        <v>825</v>
      </c>
      <c r="U347" s="21" t="s">
        <v>470</v>
      </c>
      <c r="V347" s="19" t="s">
        <v>995</v>
      </c>
      <c r="W347" s="139"/>
      <c r="X347" s="139"/>
    </row>
    <row r="348" spans="1:24" ht="31.5">
      <c r="A348" s="139"/>
      <c r="B348" s="139" t="str">
        <f>IF(OR(ISBLANK(C348),C348="TOTAL")," ",SUM(A$8:A348))</f>
        <v xml:space="preserve"> </v>
      </c>
      <c r="C348" s="71"/>
      <c r="D348" s="89"/>
      <c r="E348" s="73"/>
      <c r="F348" s="100"/>
      <c r="G348" s="139"/>
      <c r="H348" s="30">
        <v>43057.856249999997</v>
      </c>
      <c r="I348" s="30">
        <v>43059.313888888886</v>
      </c>
      <c r="J348" s="133" t="s">
        <v>773</v>
      </c>
      <c r="K348" s="133" t="s">
        <v>773</v>
      </c>
      <c r="L348" s="133" t="s">
        <v>773</v>
      </c>
      <c r="M348" s="12">
        <f t="shared" si="258"/>
        <v>0</v>
      </c>
      <c r="N348" s="12">
        <f t="shared" si="259"/>
        <v>0</v>
      </c>
      <c r="O348" s="12">
        <f t="shared" si="260"/>
        <v>0</v>
      </c>
      <c r="P348" s="12">
        <f t="shared" si="261"/>
        <v>1.4576388888890506</v>
      </c>
      <c r="Q348" s="26" t="s">
        <v>772</v>
      </c>
      <c r="R348" s="26" t="s">
        <v>772</v>
      </c>
      <c r="S348" s="26" t="s">
        <v>772</v>
      </c>
      <c r="T348" s="25" t="s">
        <v>829</v>
      </c>
      <c r="U348" s="21" t="s">
        <v>470</v>
      </c>
      <c r="V348" s="19" t="s">
        <v>996</v>
      </c>
      <c r="W348" s="139"/>
      <c r="X348" s="139"/>
    </row>
    <row r="349" spans="1:24" ht="31.5">
      <c r="A349" s="139"/>
      <c r="B349" s="139" t="str">
        <f>IF(OR(ISBLANK(C349),C349="TOTAL")," ",SUM(A$8:A349))</f>
        <v xml:space="preserve"> </v>
      </c>
      <c r="C349" s="71"/>
      <c r="D349" s="89"/>
      <c r="E349" s="73"/>
      <c r="F349" s="100"/>
      <c r="G349" s="139"/>
      <c r="H349" s="30">
        <v>43059.548611111109</v>
      </c>
      <c r="I349" s="30">
        <v>43062.413194444445</v>
      </c>
      <c r="J349" s="133" t="s">
        <v>773</v>
      </c>
      <c r="K349" s="133" t="s">
        <v>773</v>
      </c>
      <c r="L349" s="133" t="s">
        <v>773</v>
      </c>
      <c r="M349" s="12">
        <f t="shared" si="258"/>
        <v>0</v>
      </c>
      <c r="N349" s="12">
        <f t="shared" si="259"/>
        <v>0</v>
      </c>
      <c r="O349" s="12">
        <f t="shared" si="260"/>
        <v>0</v>
      </c>
      <c r="P349" s="12">
        <f t="shared" si="261"/>
        <v>2.8645833333357587</v>
      </c>
      <c r="Q349" s="26" t="s">
        <v>772</v>
      </c>
      <c r="R349" s="26" t="s">
        <v>772</v>
      </c>
      <c r="S349" s="26" t="s">
        <v>772</v>
      </c>
      <c r="T349" s="25" t="s">
        <v>831</v>
      </c>
      <c r="U349" s="21" t="s">
        <v>470</v>
      </c>
      <c r="V349" s="19" t="s">
        <v>997</v>
      </c>
      <c r="W349" s="139"/>
      <c r="X349" s="139"/>
    </row>
    <row r="350" spans="1:24" ht="31.5">
      <c r="A350" s="139"/>
      <c r="B350" s="139" t="str">
        <f>IF(OR(ISBLANK(C350),C350="TOTAL")," ",SUM(A$8:A350))</f>
        <v xml:space="preserve"> </v>
      </c>
      <c r="C350" s="71"/>
      <c r="D350" s="89"/>
      <c r="E350" s="73"/>
      <c r="F350" s="100"/>
      <c r="G350" s="139"/>
      <c r="H350" s="30">
        <v>43062.847222222219</v>
      </c>
      <c r="I350" s="30">
        <v>43063.399305555555</v>
      </c>
      <c r="J350" s="133" t="s">
        <v>773</v>
      </c>
      <c r="K350" s="133" t="s">
        <v>773</v>
      </c>
      <c r="L350" s="133" t="s">
        <v>773</v>
      </c>
      <c r="M350" s="12">
        <f t="shared" si="258"/>
        <v>0</v>
      </c>
      <c r="N350" s="12">
        <f t="shared" si="259"/>
        <v>0</v>
      </c>
      <c r="O350" s="12">
        <f t="shared" si="260"/>
        <v>0</v>
      </c>
      <c r="P350" s="12">
        <f t="shared" si="261"/>
        <v>0.55208333333575865</v>
      </c>
      <c r="Q350" s="26" t="s">
        <v>772</v>
      </c>
      <c r="R350" s="26" t="s">
        <v>772</v>
      </c>
      <c r="S350" s="26" t="s">
        <v>772</v>
      </c>
      <c r="T350" s="25" t="s">
        <v>836</v>
      </c>
      <c r="U350" s="21" t="s">
        <v>470</v>
      </c>
      <c r="V350" s="19" t="s">
        <v>996</v>
      </c>
      <c r="W350" s="139"/>
      <c r="X350" s="139"/>
    </row>
    <row r="351" spans="1:24" ht="31.5">
      <c r="A351" s="139"/>
      <c r="B351" s="139" t="str">
        <f>IF(OR(ISBLANK(C351),C351="TOTAL")," ",SUM(A$8:A351))</f>
        <v xml:space="preserve"> </v>
      </c>
      <c r="C351" s="71"/>
      <c r="D351" s="89"/>
      <c r="E351" s="73"/>
      <c r="F351" s="100"/>
      <c r="G351" s="139"/>
      <c r="H351" s="30">
        <v>43063.856249999997</v>
      </c>
      <c r="I351" s="30">
        <v>43064.753472222219</v>
      </c>
      <c r="J351" s="133" t="s">
        <v>773</v>
      </c>
      <c r="K351" s="133" t="s">
        <v>773</v>
      </c>
      <c r="L351" s="133" t="s">
        <v>773</v>
      </c>
      <c r="M351" s="12">
        <f t="shared" si="258"/>
        <v>0</v>
      </c>
      <c r="N351" s="12">
        <f t="shared" si="259"/>
        <v>0</v>
      </c>
      <c r="O351" s="12">
        <f t="shared" si="260"/>
        <v>0</v>
      </c>
      <c r="P351" s="12">
        <f t="shared" si="261"/>
        <v>0.89722222222189885</v>
      </c>
      <c r="Q351" s="26" t="s">
        <v>772</v>
      </c>
      <c r="R351" s="26" t="s">
        <v>772</v>
      </c>
      <c r="S351" s="26" t="s">
        <v>772</v>
      </c>
      <c r="T351" s="25" t="s">
        <v>837</v>
      </c>
      <c r="U351" s="21" t="s">
        <v>470</v>
      </c>
      <c r="V351" s="19" t="s">
        <v>998</v>
      </c>
      <c r="W351" s="139"/>
      <c r="X351" s="139"/>
    </row>
    <row r="352" spans="1:24" ht="31.5">
      <c r="A352" s="139"/>
      <c r="B352" s="139" t="str">
        <f>IF(OR(ISBLANK(C352),C352="TOTAL")," ",SUM(A$8:A352))</f>
        <v xml:space="preserve"> </v>
      </c>
      <c r="C352" s="71"/>
      <c r="D352" s="89"/>
      <c r="E352" s="73"/>
      <c r="F352" s="100"/>
      <c r="G352" s="139"/>
      <c r="H352" s="30">
        <v>43064.825694444444</v>
      </c>
      <c r="I352" s="30">
        <v>43065.331250000003</v>
      </c>
      <c r="J352" s="133" t="s">
        <v>773</v>
      </c>
      <c r="K352" s="133" t="s">
        <v>773</v>
      </c>
      <c r="L352" s="133" t="s">
        <v>773</v>
      </c>
      <c r="M352" s="12">
        <f t="shared" si="258"/>
        <v>0</v>
      </c>
      <c r="N352" s="12">
        <f t="shared" si="259"/>
        <v>0</v>
      </c>
      <c r="O352" s="12">
        <f t="shared" si="260"/>
        <v>0</v>
      </c>
      <c r="P352" s="12">
        <f t="shared" si="261"/>
        <v>0.50555555555911269</v>
      </c>
      <c r="Q352" s="26" t="s">
        <v>772</v>
      </c>
      <c r="R352" s="26" t="s">
        <v>772</v>
      </c>
      <c r="S352" s="26" t="s">
        <v>772</v>
      </c>
      <c r="T352" s="25" t="s">
        <v>838</v>
      </c>
      <c r="U352" s="21" t="s">
        <v>470</v>
      </c>
      <c r="V352" s="19" t="s">
        <v>998</v>
      </c>
      <c r="W352" s="139"/>
      <c r="X352" s="139"/>
    </row>
    <row r="353" spans="1:24" ht="31.5">
      <c r="A353" s="139"/>
      <c r="B353" s="139" t="str">
        <f>IF(OR(ISBLANK(C353),C353="TOTAL")," ",SUM(A$8:A353))</f>
        <v xml:space="preserve"> </v>
      </c>
      <c r="C353" s="71"/>
      <c r="D353" s="89"/>
      <c r="E353" s="73"/>
      <c r="F353" s="100"/>
      <c r="G353" s="139"/>
      <c r="H353" s="30">
        <v>43065.851388888892</v>
      </c>
      <c r="I353" s="30">
        <v>43066.306250000001</v>
      </c>
      <c r="J353" s="133" t="s">
        <v>773</v>
      </c>
      <c r="K353" s="133" t="s">
        <v>773</v>
      </c>
      <c r="L353" s="133" t="s">
        <v>773</v>
      </c>
      <c r="M353" s="12">
        <f t="shared" si="258"/>
        <v>0</v>
      </c>
      <c r="N353" s="12">
        <f t="shared" si="259"/>
        <v>0</v>
      </c>
      <c r="O353" s="12">
        <f t="shared" si="260"/>
        <v>0</v>
      </c>
      <c r="P353" s="12">
        <f t="shared" si="261"/>
        <v>0.45486111110949423</v>
      </c>
      <c r="Q353" s="26" t="s">
        <v>772</v>
      </c>
      <c r="R353" s="26" t="s">
        <v>772</v>
      </c>
      <c r="S353" s="26" t="s">
        <v>772</v>
      </c>
      <c r="T353" s="25" t="s">
        <v>889</v>
      </c>
      <c r="U353" s="21" t="s">
        <v>470</v>
      </c>
      <c r="V353" s="19" t="s">
        <v>999</v>
      </c>
      <c r="W353" s="139"/>
      <c r="X353" s="139"/>
    </row>
    <row r="354" spans="1:24" ht="31.5">
      <c r="A354" s="139"/>
      <c r="B354" s="139" t="str">
        <f>IF(OR(ISBLANK(C354),C354="TOTAL")," ",SUM(A$8:A354))</f>
        <v xml:space="preserve"> </v>
      </c>
      <c r="C354" s="71"/>
      <c r="D354" s="89"/>
      <c r="E354" s="73"/>
      <c r="F354" s="100"/>
      <c r="G354" s="139"/>
      <c r="H354" s="30">
        <v>43066.547222222223</v>
      </c>
      <c r="I354" s="30">
        <v>43067.359027777777</v>
      </c>
      <c r="J354" s="133" t="s">
        <v>773</v>
      </c>
      <c r="K354" s="133" t="s">
        <v>773</v>
      </c>
      <c r="L354" s="133" t="s">
        <v>773</v>
      </c>
      <c r="M354" s="12">
        <f t="shared" si="258"/>
        <v>0</v>
      </c>
      <c r="N354" s="12">
        <f t="shared" si="259"/>
        <v>0</v>
      </c>
      <c r="O354" s="12">
        <f t="shared" si="260"/>
        <v>0</v>
      </c>
      <c r="P354" s="12">
        <f t="shared" si="261"/>
        <v>0.81180555555329192</v>
      </c>
      <c r="Q354" s="26" t="s">
        <v>772</v>
      </c>
      <c r="R354" s="26" t="s">
        <v>772</v>
      </c>
      <c r="S354" s="26" t="s">
        <v>772</v>
      </c>
      <c r="T354" s="25" t="s">
        <v>891</v>
      </c>
      <c r="U354" s="21" t="s">
        <v>470</v>
      </c>
      <c r="V354" s="19" t="s">
        <v>999</v>
      </c>
      <c r="W354" s="139"/>
      <c r="X354" s="139"/>
    </row>
    <row r="355" spans="1:24" ht="31.5">
      <c r="A355" s="139"/>
      <c r="B355" s="139" t="str">
        <f>IF(OR(ISBLANK(C355),C355="TOTAL")," ",SUM(A$8:A355))</f>
        <v xml:space="preserve"> </v>
      </c>
      <c r="C355" s="71"/>
      <c r="D355" s="89"/>
      <c r="E355" s="73"/>
      <c r="F355" s="100"/>
      <c r="G355" s="139"/>
      <c r="H355" s="30">
        <v>43067.836111111108</v>
      </c>
      <c r="I355" s="30">
        <v>43068.414583333331</v>
      </c>
      <c r="J355" s="133" t="s">
        <v>773</v>
      </c>
      <c r="K355" s="133" t="s">
        <v>773</v>
      </c>
      <c r="L355" s="133" t="s">
        <v>773</v>
      </c>
      <c r="M355" s="12">
        <f t="shared" si="258"/>
        <v>0</v>
      </c>
      <c r="N355" s="12">
        <f t="shared" si="259"/>
        <v>0</v>
      </c>
      <c r="O355" s="12">
        <f t="shared" si="260"/>
        <v>0</v>
      </c>
      <c r="P355" s="12">
        <f t="shared" si="261"/>
        <v>0.57847222222335404</v>
      </c>
      <c r="Q355" s="26" t="s">
        <v>772</v>
      </c>
      <c r="R355" s="26" t="s">
        <v>772</v>
      </c>
      <c r="S355" s="26" t="s">
        <v>772</v>
      </c>
      <c r="T355" s="25" t="s">
        <v>840</v>
      </c>
      <c r="U355" s="21" t="s">
        <v>470</v>
      </c>
      <c r="V355" s="19" t="s">
        <v>1000</v>
      </c>
      <c r="W355" s="139"/>
      <c r="X355" s="139"/>
    </row>
    <row r="356" spans="1:24" ht="31.5">
      <c r="A356" s="139"/>
      <c r="B356" s="139" t="str">
        <f>IF(OR(ISBLANK(C356),C356="TOTAL")," ",SUM(A$8:A356))</f>
        <v xml:space="preserve"> </v>
      </c>
      <c r="C356" s="71"/>
      <c r="D356" s="89"/>
      <c r="E356" s="73"/>
      <c r="F356" s="100"/>
      <c r="G356" s="139"/>
      <c r="H356" s="30">
        <v>43068.546527777777</v>
      </c>
      <c r="I356" s="30">
        <v>43069.270138888889</v>
      </c>
      <c r="J356" s="133" t="s">
        <v>773</v>
      </c>
      <c r="K356" s="133" t="s">
        <v>773</v>
      </c>
      <c r="L356" s="133" t="s">
        <v>773</v>
      </c>
      <c r="M356" s="12">
        <f t="shared" si="258"/>
        <v>0</v>
      </c>
      <c r="N356" s="12">
        <f t="shared" si="259"/>
        <v>0</v>
      </c>
      <c r="O356" s="12">
        <f t="shared" si="260"/>
        <v>0</v>
      </c>
      <c r="P356" s="12">
        <f t="shared" si="261"/>
        <v>0.72361111111240461</v>
      </c>
      <c r="Q356" s="26" t="s">
        <v>772</v>
      </c>
      <c r="R356" s="26" t="s">
        <v>772</v>
      </c>
      <c r="S356" s="26" t="s">
        <v>772</v>
      </c>
      <c r="T356" s="25" t="s">
        <v>894</v>
      </c>
      <c r="U356" s="21" t="s">
        <v>470</v>
      </c>
      <c r="V356" s="19" t="s">
        <v>990</v>
      </c>
      <c r="W356" s="139"/>
      <c r="X356" s="139"/>
    </row>
    <row r="357" spans="1:24" ht="31.5">
      <c r="A357" s="139"/>
      <c r="B357" s="139" t="str">
        <f>IF(OR(ISBLANK(C357),C357="TOTAL")," ",SUM(A$8:A357))</f>
        <v xml:space="preserve"> </v>
      </c>
      <c r="C357" s="71"/>
      <c r="D357" s="89"/>
      <c r="E357" s="73"/>
      <c r="F357" s="100"/>
      <c r="G357" s="139"/>
      <c r="H357" s="30">
        <v>43069.544444444444</v>
      </c>
      <c r="I357" s="30">
        <v>43070</v>
      </c>
      <c r="J357" s="133" t="s">
        <v>773</v>
      </c>
      <c r="K357" s="133" t="s">
        <v>773</v>
      </c>
      <c r="L357" s="133" t="s">
        <v>773</v>
      </c>
      <c r="M357" s="12">
        <f t="shared" si="258"/>
        <v>0</v>
      </c>
      <c r="N357" s="12">
        <f t="shared" si="259"/>
        <v>0</v>
      </c>
      <c r="O357" s="12">
        <f t="shared" si="260"/>
        <v>0</v>
      </c>
      <c r="P357" s="12">
        <f t="shared" si="261"/>
        <v>0.45555555555620231</v>
      </c>
      <c r="Q357" s="26" t="s">
        <v>772</v>
      </c>
      <c r="R357" s="26" t="s">
        <v>772</v>
      </c>
      <c r="S357" s="26" t="s">
        <v>772</v>
      </c>
      <c r="T357" s="25" t="s">
        <v>896</v>
      </c>
      <c r="U357" s="21" t="s">
        <v>470</v>
      </c>
      <c r="V357" s="19" t="s">
        <v>992</v>
      </c>
      <c r="W357" s="139"/>
      <c r="X357" s="139"/>
    </row>
    <row r="358" spans="1:24" ht="18.75">
      <c r="A358" s="139"/>
      <c r="B358" s="139" t="str">
        <f>IF(OR(ISBLANK(C358),C358="TOTAL")," ",SUM(A$8:A358))</f>
        <v xml:space="preserve"> </v>
      </c>
      <c r="C358" s="71"/>
      <c r="D358" s="89"/>
      <c r="E358" s="73"/>
      <c r="F358" s="100"/>
      <c r="G358" s="139"/>
      <c r="H358" s="30"/>
      <c r="I358" s="30"/>
      <c r="J358" s="30"/>
      <c r="K358" s="30"/>
      <c r="L358" s="30"/>
      <c r="M358" s="138">
        <f>SUM(M335:M357)</f>
        <v>0</v>
      </c>
      <c r="N358" s="138">
        <f>SUM(N335:N357)</f>
        <v>0</v>
      </c>
      <c r="O358" s="138">
        <f>SUM(O335:O357)</f>
        <v>0</v>
      </c>
      <c r="P358" s="138">
        <f>SUM(P335:P357)</f>
        <v>19.141666666677338</v>
      </c>
      <c r="Q358" s="138"/>
      <c r="R358" s="138"/>
      <c r="S358" s="138"/>
      <c r="T358" s="25"/>
      <c r="U358" s="21"/>
      <c r="V358" s="19"/>
      <c r="W358" s="139"/>
      <c r="X358" s="53">
        <v>100</v>
      </c>
    </row>
    <row r="359" spans="1:24" ht="31.5">
      <c r="A359" s="139">
        <v>1</v>
      </c>
      <c r="B359" s="139">
        <f>IF(OR(ISBLANK(C359),C359="TOTAL")," ",SUM(A$8:A359))</f>
        <v>72</v>
      </c>
      <c r="C359" s="71" t="s">
        <v>259</v>
      </c>
      <c r="D359" s="89" t="s">
        <v>258</v>
      </c>
      <c r="E359" s="73">
        <v>3.1139999999999999</v>
      </c>
      <c r="F359" s="100" t="s">
        <v>0</v>
      </c>
      <c r="G359" s="139"/>
      <c r="H359" s="30">
        <v>43068.447916666664</v>
      </c>
      <c r="I359" s="30">
        <v>43068.637499999997</v>
      </c>
      <c r="J359" s="133" t="s">
        <v>773</v>
      </c>
      <c r="K359" s="133" t="s">
        <v>773</v>
      </c>
      <c r="L359" s="133" t="s">
        <v>773</v>
      </c>
      <c r="M359" s="12">
        <f>IF(RIGHT(U359)="T",(+I359-H359),0)</f>
        <v>0.18958333333284827</v>
      </c>
      <c r="N359" s="12">
        <f>IF(RIGHT(U359)="U",(+I359-H359),0)</f>
        <v>0</v>
      </c>
      <c r="O359" s="12">
        <f>IF(RIGHT(U359)="C",(+I359-H359),0)</f>
        <v>0</v>
      </c>
      <c r="P359" s="12">
        <f>IF(RIGHT(U359)="D",(+I359-H359),0)</f>
        <v>0</v>
      </c>
      <c r="Q359" s="26" t="s">
        <v>772</v>
      </c>
      <c r="R359" s="26" t="s">
        <v>772</v>
      </c>
      <c r="S359" s="26" t="s">
        <v>772</v>
      </c>
      <c r="T359" s="25" t="s">
        <v>1001</v>
      </c>
      <c r="U359" s="21" t="s">
        <v>498</v>
      </c>
      <c r="V359" s="19" t="s">
        <v>1002</v>
      </c>
      <c r="W359" s="139"/>
      <c r="X359" s="139"/>
    </row>
    <row r="360" spans="1:24" ht="18.75">
      <c r="A360" s="139"/>
      <c r="B360" s="139" t="str">
        <f>IF(OR(ISBLANK(C360),C360="TOTAL")," ",SUM(A$8:A360))</f>
        <v xml:space="preserve"> </v>
      </c>
      <c r="C360" s="71"/>
      <c r="D360" s="89"/>
      <c r="E360" s="73"/>
      <c r="F360" s="100"/>
      <c r="G360" s="139"/>
      <c r="H360" s="30"/>
      <c r="I360" s="30"/>
      <c r="J360" s="30"/>
      <c r="K360" s="30"/>
      <c r="L360" s="30"/>
      <c r="M360" s="138">
        <f>SUM(M359)</f>
        <v>0.18958333333284827</v>
      </c>
      <c r="N360" s="138">
        <f>SUM(N359)</f>
        <v>0</v>
      </c>
      <c r="O360" s="138">
        <f>SUM(O359)</f>
        <v>0</v>
      </c>
      <c r="P360" s="138">
        <f>SUM(P359)</f>
        <v>0</v>
      </c>
      <c r="Q360" s="138"/>
      <c r="R360" s="138"/>
      <c r="S360" s="138"/>
      <c r="T360" s="25"/>
      <c r="U360" s="21"/>
      <c r="V360" s="19"/>
      <c r="W360" s="139"/>
      <c r="X360" s="53">
        <v>99.39</v>
      </c>
    </row>
    <row r="361" spans="1:24" ht="18.75">
      <c r="A361" s="139">
        <v>1</v>
      </c>
      <c r="B361" s="139">
        <f>IF(OR(ISBLANK(C361),C361="TOTAL")," ",SUM(A$8:A361))</f>
        <v>73</v>
      </c>
      <c r="C361" s="71" t="s">
        <v>257</v>
      </c>
      <c r="D361" s="89" t="s">
        <v>256</v>
      </c>
      <c r="E361" s="72">
        <v>57</v>
      </c>
      <c r="F361" s="100" t="s">
        <v>0</v>
      </c>
      <c r="G361" s="139"/>
      <c r="H361" s="139"/>
      <c r="I361" s="139"/>
      <c r="J361" s="133" t="s">
        <v>773</v>
      </c>
      <c r="K361" s="133" t="s">
        <v>773</v>
      </c>
      <c r="L361" s="133" t="s">
        <v>773</v>
      </c>
      <c r="M361" s="12">
        <f>IF(RIGHT(U361)="T",(+I361-H361),0)</f>
        <v>0</v>
      </c>
      <c r="N361" s="12">
        <f>IF(RIGHT(U361)="U",(+I361-H361),0)</f>
        <v>0</v>
      </c>
      <c r="O361" s="12">
        <f>IF(RIGHT(U361)="C",(+I361-H361),0)</f>
        <v>0</v>
      </c>
      <c r="P361" s="12">
        <f>IF(RIGHT(U361)="D",(+I361-H361),0)</f>
        <v>0</v>
      </c>
      <c r="Q361" s="26" t="s">
        <v>772</v>
      </c>
      <c r="R361" s="26" t="s">
        <v>772</v>
      </c>
      <c r="S361" s="26" t="s">
        <v>772</v>
      </c>
      <c r="T361" s="139"/>
      <c r="U361" s="139"/>
      <c r="V361" s="139"/>
      <c r="W361" s="139"/>
      <c r="X361" s="139"/>
    </row>
    <row r="362" spans="1:24" ht="18.75">
      <c r="A362" s="139"/>
      <c r="B362" s="139" t="str">
        <f>IF(OR(ISBLANK(C362),C362="TOTAL")," ",SUM(A$8:A362))</f>
        <v xml:space="preserve"> </v>
      </c>
      <c r="C362" s="71"/>
      <c r="D362" s="89"/>
      <c r="E362" s="72"/>
      <c r="F362" s="100"/>
      <c r="G362" s="139"/>
      <c r="H362" s="139"/>
      <c r="I362" s="139"/>
      <c r="J362" s="139"/>
      <c r="K362" s="139"/>
      <c r="L362" s="139"/>
      <c r="M362" s="138">
        <f>SUM(M361)</f>
        <v>0</v>
      </c>
      <c r="N362" s="138">
        <f>SUM(N361)</f>
        <v>0</v>
      </c>
      <c r="O362" s="138">
        <f>SUM(O361)</f>
        <v>0</v>
      </c>
      <c r="P362" s="138">
        <f>SUM(P361)</f>
        <v>0</v>
      </c>
      <c r="Q362" s="139"/>
      <c r="R362" s="139"/>
      <c r="S362" s="139"/>
      <c r="T362" s="139"/>
      <c r="U362" s="139"/>
      <c r="V362" s="139"/>
      <c r="W362" s="139"/>
      <c r="X362" s="53">
        <v>100</v>
      </c>
    </row>
    <row r="363" spans="1:24" ht="31.5">
      <c r="A363" s="139">
        <v>1</v>
      </c>
      <c r="B363" s="139">
        <f>IF(OR(ISBLANK(C363),C363="TOTAL")," ",SUM(A$8:A363))</f>
        <v>74</v>
      </c>
      <c r="C363" s="71" t="s">
        <v>255</v>
      </c>
      <c r="D363" s="89" t="s">
        <v>254</v>
      </c>
      <c r="E363" s="72">
        <v>57</v>
      </c>
      <c r="F363" s="100" t="s">
        <v>0</v>
      </c>
      <c r="G363" s="139"/>
      <c r="H363" s="30">
        <v>43064.907638888886</v>
      </c>
      <c r="I363" s="30">
        <v>43064.924305555556</v>
      </c>
      <c r="J363" s="133" t="s">
        <v>773</v>
      </c>
      <c r="K363" s="133" t="s">
        <v>773</v>
      </c>
      <c r="L363" s="133" t="s">
        <v>773</v>
      </c>
      <c r="M363" s="12">
        <f>IF(RIGHT(U363)="T",(+I363-H363),0)</f>
        <v>1.6666666670062114E-2</v>
      </c>
      <c r="N363" s="12">
        <f>IF(RIGHT(U363)="U",(+I363-H363),0)</f>
        <v>0</v>
      </c>
      <c r="O363" s="12">
        <f>IF(RIGHT(U363)="C",(+I363-H363),0)</f>
        <v>0</v>
      </c>
      <c r="P363" s="12">
        <f>IF(RIGHT(U363)="D",(+I363-H363),0)</f>
        <v>0</v>
      </c>
      <c r="Q363" s="26" t="s">
        <v>772</v>
      </c>
      <c r="R363" s="26" t="s">
        <v>772</v>
      </c>
      <c r="S363" s="26" t="s">
        <v>772</v>
      </c>
      <c r="T363" s="25" t="s">
        <v>1003</v>
      </c>
      <c r="U363" s="21" t="s">
        <v>561</v>
      </c>
      <c r="V363" s="19" t="s">
        <v>1004</v>
      </c>
      <c r="W363" s="139"/>
      <c r="X363" s="139"/>
    </row>
    <row r="364" spans="1:24" ht="18.75">
      <c r="A364" s="139"/>
      <c r="B364" s="139" t="str">
        <f>IF(OR(ISBLANK(C364),C364="TOTAL")," ",SUM(A$8:A364))</f>
        <v xml:space="preserve"> </v>
      </c>
      <c r="C364" s="71"/>
      <c r="D364" s="89"/>
      <c r="E364" s="72"/>
      <c r="F364" s="100"/>
      <c r="G364" s="139"/>
      <c r="H364" s="30"/>
      <c r="I364" s="30"/>
      <c r="J364" s="30"/>
      <c r="K364" s="30"/>
      <c r="L364" s="30"/>
      <c r="M364" s="138">
        <f>SUM(M363)</f>
        <v>1.6666666670062114E-2</v>
      </c>
      <c r="N364" s="138">
        <f>SUM(N363)</f>
        <v>0</v>
      </c>
      <c r="O364" s="138">
        <f>SUM(O363)</f>
        <v>0</v>
      </c>
      <c r="P364" s="138">
        <f>SUM(P363)</f>
        <v>0</v>
      </c>
      <c r="Q364" s="138"/>
      <c r="R364" s="138"/>
      <c r="S364" s="138"/>
      <c r="T364" s="25"/>
      <c r="U364" s="21"/>
      <c r="V364" s="19"/>
      <c r="W364" s="139"/>
      <c r="X364" s="53">
        <v>99.95</v>
      </c>
    </row>
    <row r="365" spans="1:24" ht="31.5">
      <c r="A365" s="139">
        <v>1</v>
      </c>
      <c r="B365" s="139">
        <f>IF(OR(ISBLANK(C365),C365="TOTAL")," ",SUM(A$8:A365))</f>
        <v>75</v>
      </c>
      <c r="C365" s="71" t="s">
        <v>253</v>
      </c>
      <c r="D365" s="89" t="s">
        <v>252</v>
      </c>
      <c r="E365" s="72">
        <v>129.76</v>
      </c>
      <c r="F365" s="100" t="s">
        <v>0</v>
      </c>
      <c r="G365" s="139"/>
      <c r="H365" s="30">
        <v>43054.063888888886</v>
      </c>
      <c r="I365" s="30">
        <v>43054.252083333333</v>
      </c>
      <c r="J365" s="133" t="s">
        <v>773</v>
      </c>
      <c r="K365" s="133" t="s">
        <v>773</v>
      </c>
      <c r="L365" s="133" t="s">
        <v>773</v>
      </c>
      <c r="M365" s="12">
        <f>IF(RIGHT(U365)="T",(+I365-H365),0)</f>
        <v>0</v>
      </c>
      <c r="N365" s="12">
        <f>IF(RIGHT(U365)="U",(+I365-H365),0)</f>
        <v>0</v>
      </c>
      <c r="O365" s="12">
        <f>IF(RIGHT(U365)="C",(+I365-H365),0)</f>
        <v>0</v>
      </c>
      <c r="P365" s="12">
        <f>IF(RIGHT(U365)="D",(+I365-H365),0)</f>
        <v>0.18819444444670808</v>
      </c>
      <c r="Q365" s="26" t="s">
        <v>772</v>
      </c>
      <c r="R365" s="26" t="s">
        <v>772</v>
      </c>
      <c r="S365" s="26" t="s">
        <v>772</v>
      </c>
      <c r="T365" s="25" t="s">
        <v>1005</v>
      </c>
      <c r="U365" s="21" t="s">
        <v>470</v>
      </c>
      <c r="V365" s="19" t="s">
        <v>870</v>
      </c>
      <c r="W365" s="139"/>
      <c r="X365" s="139"/>
    </row>
    <row r="366" spans="1:24" ht="18.75">
      <c r="A366" s="139"/>
      <c r="B366" s="139" t="str">
        <f>IF(OR(ISBLANK(C366),C366="TOTAL")," ",SUM(A$8:A366))</f>
        <v xml:space="preserve"> </v>
      </c>
      <c r="C366" s="71"/>
      <c r="D366" s="89"/>
      <c r="E366" s="72"/>
      <c r="F366" s="100"/>
      <c r="G366" s="139"/>
      <c r="H366" s="30"/>
      <c r="I366" s="30"/>
      <c r="J366" s="30"/>
      <c r="K366" s="30"/>
      <c r="L366" s="30"/>
      <c r="M366" s="138">
        <f>SUM(M365)</f>
        <v>0</v>
      </c>
      <c r="N366" s="138">
        <f>SUM(N365)</f>
        <v>0</v>
      </c>
      <c r="O366" s="138">
        <f>SUM(O365)</f>
        <v>0</v>
      </c>
      <c r="P366" s="138">
        <f>SUM(P365)</f>
        <v>0.18819444444670808</v>
      </c>
      <c r="Q366" s="138"/>
      <c r="R366" s="138"/>
      <c r="S366" s="138"/>
      <c r="T366" s="25"/>
      <c r="U366" s="21"/>
      <c r="V366" s="19"/>
      <c r="W366" s="139"/>
      <c r="X366" s="53">
        <v>100</v>
      </c>
    </row>
    <row r="367" spans="1:24" ht="18.75">
      <c r="A367" s="139">
        <v>1</v>
      </c>
      <c r="B367" s="139">
        <f>IF(OR(ISBLANK(C367),C367="TOTAL")," ",SUM(A$8:A367))</f>
        <v>76</v>
      </c>
      <c r="C367" s="71" t="s">
        <v>251</v>
      </c>
      <c r="D367" s="89" t="s">
        <v>250</v>
      </c>
      <c r="E367" s="72">
        <v>130.25</v>
      </c>
      <c r="F367" s="100" t="s">
        <v>0</v>
      </c>
      <c r="G367" s="139"/>
      <c r="H367" s="139"/>
      <c r="I367" s="139"/>
      <c r="J367" s="133" t="s">
        <v>773</v>
      </c>
      <c r="K367" s="133" t="s">
        <v>773</v>
      </c>
      <c r="L367" s="133" t="s">
        <v>773</v>
      </c>
      <c r="M367" s="12">
        <f t="shared" ref="M367" si="262">IF(RIGHT(U367)="T",(+I367-H367),0)</f>
        <v>0</v>
      </c>
      <c r="N367" s="12">
        <f t="shared" ref="N367" si="263">IF(RIGHT(U367)="U",(+I367-H367),0)</f>
        <v>0</v>
      </c>
      <c r="O367" s="12">
        <f t="shared" ref="O367" si="264">IF(RIGHT(U367)="C",(+I367-H367),0)</f>
        <v>0</v>
      </c>
      <c r="P367" s="12">
        <f t="shared" ref="P367" si="265">IF(RIGHT(U367)="D",(+I367-H367),0)</f>
        <v>0</v>
      </c>
      <c r="Q367" s="26" t="s">
        <v>772</v>
      </c>
      <c r="R367" s="26" t="s">
        <v>772</v>
      </c>
      <c r="S367" s="26" t="s">
        <v>772</v>
      </c>
      <c r="T367" s="139"/>
      <c r="U367" s="139"/>
      <c r="V367" s="139"/>
      <c r="W367" s="139"/>
      <c r="X367" s="139"/>
    </row>
    <row r="368" spans="1:24" ht="18.75">
      <c r="A368" s="139"/>
      <c r="B368" s="139" t="str">
        <f>IF(OR(ISBLANK(C368),C368="TOTAL")," ",SUM(A$8:A368))</f>
        <v xml:space="preserve"> </v>
      </c>
      <c r="C368" s="71"/>
      <c r="D368" s="89"/>
      <c r="E368" s="72"/>
      <c r="F368" s="100"/>
      <c r="G368" s="139"/>
      <c r="H368" s="139"/>
      <c r="I368" s="139"/>
      <c r="J368" s="139"/>
      <c r="K368" s="139"/>
      <c r="L368" s="139"/>
      <c r="M368" s="138">
        <f t="shared" ref="M368" si="266">SUM(M367)</f>
        <v>0</v>
      </c>
      <c r="N368" s="138">
        <f t="shared" ref="N368:P368" si="267">SUM(N367)</f>
        <v>0</v>
      </c>
      <c r="O368" s="138">
        <f t="shared" si="267"/>
        <v>0</v>
      </c>
      <c r="P368" s="138">
        <f t="shared" si="267"/>
        <v>0</v>
      </c>
      <c r="Q368" s="139"/>
      <c r="R368" s="139"/>
      <c r="S368" s="139"/>
      <c r="T368" s="139"/>
      <c r="U368" s="139"/>
      <c r="V368" s="139"/>
      <c r="W368" s="139"/>
      <c r="X368" s="53">
        <v>100</v>
      </c>
    </row>
    <row r="369" spans="1:24" ht="18.75">
      <c r="A369" s="139">
        <v>1</v>
      </c>
      <c r="B369" s="139">
        <f>IF(OR(ISBLANK(C369),C369="TOTAL")," ",SUM(A$8:A369))</f>
        <v>77</v>
      </c>
      <c r="C369" s="71" t="s">
        <v>249</v>
      </c>
      <c r="D369" s="89" t="s">
        <v>248</v>
      </c>
      <c r="E369" s="72">
        <v>77</v>
      </c>
      <c r="F369" s="100" t="s">
        <v>0</v>
      </c>
      <c r="G369" s="139"/>
      <c r="H369" s="139"/>
      <c r="I369" s="139"/>
      <c r="J369" s="133" t="s">
        <v>773</v>
      </c>
      <c r="K369" s="133" t="s">
        <v>773</v>
      </c>
      <c r="L369" s="133" t="s">
        <v>773</v>
      </c>
      <c r="M369" s="12">
        <f t="shared" ref="M369" si="268">IF(RIGHT(U369)="T",(+I369-H369),0)</f>
        <v>0</v>
      </c>
      <c r="N369" s="12">
        <f t="shared" ref="N369" si="269">IF(RIGHT(U369)="U",(+I369-H369),0)</f>
        <v>0</v>
      </c>
      <c r="O369" s="12">
        <f t="shared" ref="O369" si="270">IF(RIGHT(U369)="C",(+I369-H369),0)</f>
        <v>0</v>
      </c>
      <c r="P369" s="12">
        <f t="shared" ref="P369" si="271">IF(RIGHT(U369)="D",(+I369-H369),0)</f>
        <v>0</v>
      </c>
      <c r="Q369" s="26" t="s">
        <v>772</v>
      </c>
      <c r="R369" s="26" t="s">
        <v>772</v>
      </c>
      <c r="S369" s="26" t="s">
        <v>772</v>
      </c>
      <c r="T369" s="139"/>
      <c r="U369" s="139"/>
      <c r="V369" s="139"/>
      <c r="W369" s="139"/>
      <c r="X369" s="139"/>
    </row>
    <row r="370" spans="1:24" ht="18.75">
      <c r="A370" s="139"/>
      <c r="B370" s="139" t="str">
        <f>IF(OR(ISBLANK(C370),C370="TOTAL")," ",SUM(A$8:A370))</f>
        <v xml:space="preserve"> </v>
      </c>
      <c r="C370" s="71"/>
      <c r="D370" s="89"/>
      <c r="E370" s="72"/>
      <c r="F370" s="100"/>
      <c r="G370" s="139"/>
      <c r="H370" s="139"/>
      <c r="I370" s="139"/>
      <c r="J370" s="139"/>
      <c r="K370" s="139"/>
      <c r="L370" s="139"/>
      <c r="M370" s="138">
        <f t="shared" ref="M370:P370" si="272">SUM(M369)</f>
        <v>0</v>
      </c>
      <c r="N370" s="138">
        <f t="shared" si="272"/>
        <v>0</v>
      </c>
      <c r="O370" s="138">
        <f t="shared" si="272"/>
        <v>0</v>
      </c>
      <c r="P370" s="138">
        <f t="shared" si="272"/>
        <v>0</v>
      </c>
      <c r="Q370" s="139"/>
      <c r="R370" s="139"/>
      <c r="S370" s="139"/>
      <c r="T370" s="139"/>
      <c r="U370" s="139"/>
      <c r="V370" s="139"/>
      <c r="W370" s="139"/>
      <c r="X370" s="53">
        <v>100</v>
      </c>
    </row>
    <row r="371" spans="1:24" ht="47.25">
      <c r="A371" s="139">
        <v>1</v>
      </c>
      <c r="B371" s="139">
        <f>IF(OR(ISBLANK(C371),C371="TOTAL")," ",SUM(A$8:A371))</f>
        <v>78</v>
      </c>
      <c r="C371" s="71" t="s">
        <v>247</v>
      </c>
      <c r="D371" s="89" t="s">
        <v>246</v>
      </c>
      <c r="E371" s="72">
        <v>20.518999999999998</v>
      </c>
      <c r="F371" s="100" t="s">
        <v>0</v>
      </c>
      <c r="G371" s="139"/>
      <c r="H371" s="30">
        <v>43047.34652777778</v>
      </c>
      <c r="I371" s="30">
        <v>43047.720138888886</v>
      </c>
      <c r="J371" s="133" t="s">
        <v>773</v>
      </c>
      <c r="K371" s="133" t="s">
        <v>773</v>
      </c>
      <c r="L371" s="133" t="s">
        <v>773</v>
      </c>
      <c r="M371" s="12">
        <f t="shared" ref="M371:M376" si="273">IF(RIGHT(U371)="T",(+I371-H371),0)</f>
        <v>0</v>
      </c>
      <c r="N371" s="12">
        <f t="shared" ref="N371:N376" si="274">IF(RIGHT(U371)="U",(+I371-H371),0)</f>
        <v>0</v>
      </c>
      <c r="O371" s="12">
        <f t="shared" ref="O371:O376" si="275">IF(RIGHT(U371)="C",(+I371-H371),0)</f>
        <v>0</v>
      </c>
      <c r="P371" s="12">
        <f t="shared" ref="P371:P376" si="276">IF(RIGHT(U371)="D",(+I371-H371),0)</f>
        <v>0.37361111110658385</v>
      </c>
      <c r="Q371" s="26" t="s">
        <v>772</v>
      </c>
      <c r="R371" s="26" t="s">
        <v>772</v>
      </c>
      <c r="S371" s="26" t="s">
        <v>772</v>
      </c>
      <c r="T371" s="25" t="s">
        <v>1006</v>
      </c>
      <c r="U371" s="21" t="s">
        <v>447</v>
      </c>
      <c r="V371" s="19" t="s">
        <v>1007</v>
      </c>
      <c r="W371" s="139"/>
      <c r="X371" s="139"/>
    </row>
    <row r="372" spans="1:24" ht="47.25">
      <c r="A372" s="139"/>
      <c r="B372" s="139" t="str">
        <f>IF(OR(ISBLANK(C372),C372="TOTAL")," ",SUM(A$8:A372))</f>
        <v xml:space="preserve"> </v>
      </c>
      <c r="C372" s="71"/>
      <c r="D372" s="89"/>
      <c r="E372" s="72"/>
      <c r="F372" s="100"/>
      <c r="G372" s="139"/>
      <c r="H372" s="30">
        <v>43049.34652777778</v>
      </c>
      <c r="I372" s="30">
        <v>43049.73333333333</v>
      </c>
      <c r="J372" s="133" t="s">
        <v>773</v>
      </c>
      <c r="K372" s="133" t="s">
        <v>773</v>
      </c>
      <c r="L372" s="133" t="s">
        <v>773</v>
      </c>
      <c r="M372" s="12">
        <f t="shared" si="273"/>
        <v>0</v>
      </c>
      <c r="N372" s="12">
        <f t="shared" si="274"/>
        <v>0</v>
      </c>
      <c r="O372" s="12">
        <f t="shared" si="275"/>
        <v>0</v>
      </c>
      <c r="P372" s="12">
        <f t="shared" si="276"/>
        <v>0.38680555555038154</v>
      </c>
      <c r="Q372" s="26" t="s">
        <v>772</v>
      </c>
      <c r="R372" s="26" t="s">
        <v>772</v>
      </c>
      <c r="S372" s="26" t="s">
        <v>772</v>
      </c>
      <c r="T372" s="25" t="s">
        <v>1008</v>
      </c>
      <c r="U372" s="21" t="s">
        <v>447</v>
      </c>
      <c r="V372" s="19" t="s">
        <v>1007</v>
      </c>
      <c r="W372" s="139"/>
      <c r="X372" s="139"/>
    </row>
    <row r="373" spans="1:24" ht="18.75">
      <c r="A373" s="139"/>
      <c r="B373" s="139" t="str">
        <f>IF(OR(ISBLANK(C373),C373="TOTAL")," ",SUM(A$8:A373))</f>
        <v xml:space="preserve"> </v>
      </c>
      <c r="C373" s="71"/>
      <c r="D373" s="89"/>
      <c r="E373" s="72"/>
      <c r="F373" s="100"/>
      <c r="G373" s="139"/>
      <c r="H373" s="30">
        <v>43058.90902777778</v>
      </c>
      <c r="I373" s="30">
        <v>43059.259027777778</v>
      </c>
      <c r="J373" s="133" t="s">
        <v>773</v>
      </c>
      <c r="K373" s="133" t="s">
        <v>773</v>
      </c>
      <c r="L373" s="133" t="s">
        <v>773</v>
      </c>
      <c r="M373" s="12">
        <f t="shared" si="273"/>
        <v>0</v>
      </c>
      <c r="N373" s="12">
        <f t="shared" si="274"/>
        <v>0</v>
      </c>
      <c r="O373" s="12">
        <f t="shared" si="275"/>
        <v>0</v>
      </c>
      <c r="P373" s="12">
        <f t="shared" si="276"/>
        <v>0.34999999999854481</v>
      </c>
      <c r="Q373" s="26" t="s">
        <v>772</v>
      </c>
      <c r="R373" s="26" t="s">
        <v>772</v>
      </c>
      <c r="S373" s="26" t="s">
        <v>772</v>
      </c>
      <c r="T373" s="25" t="s">
        <v>901</v>
      </c>
      <c r="U373" s="21" t="s">
        <v>470</v>
      </c>
      <c r="V373" s="19" t="s">
        <v>1009</v>
      </c>
      <c r="W373" s="139"/>
      <c r="X373" s="139"/>
    </row>
    <row r="374" spans="1:24" ht="31.5">
      <c r="A374" s="139"/>
      <c r="B374" s="139" t="str">
        <f>IF(OR(ISBLANK(C374),C374="TOTAL")," ",SUM(A$8:A374))</f>
        <v xml:space="preserve"> </v>
      </c>
      <c r="C374" s="71"/>
      <c r="D374" s="89"/>
      <c r="E374" s="72"/>
      <c r="F374" s="100"/>
      <c r="G374" s="139"/>
      <c r="H374" s="30">
        <v>43061.841666666667</v>
      </c>
      <c r="I374" s="30">
        <v>43062.22152777778</v>
      </c>
      <c r="J374" s="133" t="s">
        <v>773</v>
      </c>
      <c r="K374" s="133" t="s">
        <v>773</v>
      </c>
      <c r="L374" s="133" t="s">
        <v>773</v>
      </c>
      <c r="M374" s="12">
        <f t="shared" si="273"/>
        <v>0</v>
      </c>
      <c r="N374" s="12">
        <f t="shared" si="274"/>
        <v>0</v>
      </c>
      <c r="O374" s="12">
        <f t="shared" si="275"/>
        <v>0</v>
      </c>
      <c r="P374" s="12">
        <f t="shared" si="276"/>
        <v>0.37986111111240461</v>
      </c>
      <c r="Q374" s="26" t="s">
        <v>772</v>
      </c>
      <c r="R374" s="26" t="s">
        <v>772</v>
      </c>
      <c r="S374" s="26" t="s">
        <v>772</v>
      </c>
      <c r="T374" s="25" t="s">
        <v>950</v>
      </c>
      <c r="U374" s="21" t="s">
        <v>470</v>
      </c>
      <c r="V374" s="19" t="s">
        <v>1010</v>
      </c>
      <c r="W374" s="139"/>
      <c r="X374" s="139"/>
    </row>
    <row r="375" spans="1:24" ht="18.75">
      <c r="A375" s="139"/>
      <c r="B375" s="139" t="str">
        <f>IF(OR(ISBLANK(C375),C375="TOTAL")," ",SUM(A$8:A375))</f>
        <v xml:space="preserve"> </v>
      </c>
      <c r="C375" s="71"/>
      <c r="D375" s="89"/>
      <c r="E375" s="72"/>
      <c r="F375" s="100"/>
      <c r="G375" s="139"/>
      <c r="H375" s="30">
        <v>43063.896527777775</v>
      </c>
      <c r="I375" s="30">
        <v>43064.211805555555</v>
      </c>
      <c r="J375" s="133" t="s">
        <v>773</v>
      </c>
      <c r="K375" s="133" t="s">
        <v>773</v>
      </c>
      <c r="L375" s="133" t="s">
        <v>773</v>
      </c>
      <c r="M375" s="12">
        <f t="shared" si="273"/>
        <v>0</v>
      </c>
      <c r="N375" s="12">
        <f t="shared" si="274"/>
        <v>0</v>
      </c>
      <c r="O375" s="12">
        <f t="shared" si="275"/>
        <v>0</v>
      </c>
      <c r="P375" s="12">
        <f t="shared" si="276"/>
        <v>0.31527777777955635</v>
      </c>
      <c r="Q375" s="26" t="s">
        <v>772</v>
      </c>
      <c r="R375" s="26" t="s">
        <v>772</v>
      </c>
      <c r="S375" s="26" t="s">
        <v>772</v>
      </c>
      <c r="T375" s="25" t="s">
        <v>979</v>
      </c>
      <c r="U375" s="21" t="s">
        <v>470</v>
      </c>
      <c r="V375" s="19" t="s">
        <v>952</v>
      </c>
      <c r="W375" s="139"/>
      <c r="X375" s="139"/>
    </row>
    <row r="376" spans="1:24" ht="31.5">
      <c r="A376" s="139"/>
      <c r="B376" s="139" t="str">
        <f>IF(OR(ISBLANK(C376),C376="TOTAL")," ",SUM(A$8:A376))</f>
        <v xml:space="preserve"> </v>
      </c>
      <c r="C376" s="71"/>
      <c r="D376" s="89"/>
      <c r="E376" s="72"/>
      <c r="F376" s="100"/>
      <c r="G376" s="139"/>
      <c r="H376" s="30">
        <v>43069.87777777778</v>
      </c>
      <c r="I376" s="30">
        <v>43070</v>
      </c>
      <c r="J376" s="133" t="s">
        <v>773</v>
      </c>
      <c r="K376" s="133" t="s">
        <v>773</v>
      </c>
      <c r="L376" s="133" t="s">
        <v>773</v>
      </c>
      <c r="M376" s="12">
        <f t="shared" si="273"/>
        <v>0</v>
      </c>
      <c r="N376" s="12">
        <f t="shared" si="274"/>
        <v>0</v>
      </c>
      <c r="O376" s="12">
        <f t="shared" si="275"/>
        <v>0</v>
      </c>
      <c r="P376" s="12">
        <f t="shared" si="276"/>
        <v>0.12222222222044365</v>
      </c>
      <c r="Q376" s="26" t="s">
        <v>772</v>
      </c>
      <c r="R376" s="26" t="s">
        <v>772</v>
      </c>
      <c r="S376" s="26" t="s">
        <v>772</v>
      </c>
      <c r="T376" s="25" t="s">
        <v>1011</v>
      </c>
      <c r="U376" s="21" t="s">
        <v>447</v>
      </c>
      <c r="V376" s="19" t="s">
        <v>1012</v>
      </c>
      <c r="W376" s="139"/>
      <c r="X376" s="139"/>
    </row>
    <row r="377" spans="1:24" ht="18.75">
      <c r="A377" s="139"/>
      <c r="B377" s="139" t="str">
        <f>IF(OR(ISBLANK(C377),C377="TOTAL")," ",SUM(A$8:A377))</f>
        <v xml:space="preserve"> </v>
      </c>
      <c r="C377" s="71"/>
      <c r="D377" s="89"/>
      <c r="E377" s="72"/>
      <c r="F377" s="100"/>
      <c r="G377" s="139"/>
      <c r="H377" s="30"/>
      <c r="I377" s="30"/>
      <c r="J377" s="30"/>
      <c r="K377" s="30"/>
      <c r="L377" s="30"/>
      <c r="M377" s="138">
        <f>SUM(M371:M376)</f>
        <v>0</v>
      </c>
      <c r="N377" s="138">
        <f>SUM(N371:N376)</f>
        <v>0</v>
      </c>
      <c r="O377" s="138">
        <f>SUM(O371:O376)</f>
        <v>0</v>
      </c>
      <c r="P377" s="138">
        <f>SUM(P371:P376)</f>
        <v>1.9277777777679148</v>
      </c>
      <c r="Q377" s="138"/>
      <c r="R377" s="138"/>
      <c r="S377" s="138"/>
      <c r="T377" s="25"/>
      <c r="U377" s="21"/>
      <c r="V377" s="19"/>
      <c r="W377" s="139"/>
      <c r="X377" s="53">
        <v>100</v>
      </c>
    </row>
    <row r="378" spans="1:24" ht="31.5">
      <c r="A378" s="139">
        <v>1</v>
      </c>
      <c r="B378" s="139">
        <f>IF(OR(ISBLANK(C378),C378="TOTAL")," ",SUM(A$8:A378))</f>
        <v>79</v>
      </c>
      <c r="C378" s="71" t="s">
        <v>245</v>
      </c>
      <c r="D378" s="89" t="s">
        <v>244</v>
      </c>
      <c r="E378" s="72">
        <v>126.48099999999999</v>
      </c>
      <c r="F378" s="100" t="s">
        <v>0</v>
      </c>
      <c r="G378" s="139"/>
      <c r="H378" s="30">
        <v>43040</v>
      </c>
      <c r="I378" s="30">
        <v>43040.209722222222</v>
      </c>
      <c r="J378" s="133" t="s">
        <v>773</v>
      </c>
      <c r="K378" s="133" t="s">
        <v>773</v>
      </c>
      <c r="L378" s="133" t="s">
        <v>773</v>
      </c>
      <c r="M378" s="12">
        <f t="shared" ref="M378:M400" si="277">IF(RIGHT(U378)="T",(+I378-H378),0)</f>
        <v>0</v>
      </c>
      <c r="N378" s="12">
        <f t="shared" ref="N378:N400" si="278">IF(RIGHT(U378)="U",(+I378-H378),0)</f>
        <v>0</v>
      </c>
      <c r="O378" s="12">
        <f t="shared" ref="O378:O400" si="279">IF(RIGHT(U378)="C",(+I378-H378),0)</f>
        <v>0</v>
      </c>
      <c r="P378" s="12">
        <f t="shared" ref="P378:P400" si="280">IF(RIGHT(U378)="D",(+I378-H378),0)</f>
        <v>0.20972222222189885</v>
      </c>
      <c r="Q378" s="26" t="s">
        <v>772</v>
      </c>
      <c r="R378" s="26" t="s">
        <v>772</v>
      </c>
      <c r="S378" s="26" t="s">
        <v>772</v>
      </c>
      <c r="T378" s="13" t="s">
        <v>621</v>
      </c>
      <c r="U378" s="21" t="s">
        <v>470</v>
      </c>
      <c r="V378" s="135" t="s">
        <v>622</v>
      </c>
      <c r="W378" s="139"/>
      <c r="X378" s="139"/>
    </row>
    <row r="379" spans="1:24" ht="31.5">
      <c r="A379" s="139"/>
      <c r="B379" s="139" t="str">
        <f>IF(OR(ISBLANK(C379),C379="TOTAL")," ",SUM(A$8:A379))</f>
        <v xml:space="preserve"> </v>
      </c>
      <c r="C379" s="71"/>
      <c r="D379" s="89"/>
      <c r="E379" s="72"/>
      <c r="F379" s="100"/>
      <c r="G379" s="139"/>
      <c r="H379" s="30">
        <v>43040.945138888892</v>
      </c>
      <c r="I379" s="30">
        <v>43041.22152777778</v>
      </c>
      <c r="J379" s="133" t="s">
        <v>773</v>
      </c>
      <c r="K379" s="133" t="s">
        <v>773</v>
      </c>
      <c r="L379" s="133" t="s">
        <v>773</v>
      </c>
      <c r="M379" s="12">
        <f t="shared" si="277"/>
        <v>0</v>
      </c>
      <c r="N379" s="12">
        <f t="shared" si="278"/>
        <v>0</v>
      </c>
      <c r="O379" s="12">
        <f t="shared" si="279"/>
        <v>0</v>
      </c>
      <c r="P379" s="12">
        <f t="shared" si="280"/>
        <v>0.27638888888759539</v>
      </c>
      <c r="Q379" s="26" t="s">
        <v>772</v>
      </c>
      <c r="R379" s="26" t="s">
        <v>772</v>
      </c>
      <c r="S379" s="26" t="s">
        <v>772</v>
      </c>
      <c r="T379" s="25" t="s">
        <v>1013</v>
      </c>
      <c r="U379" s="21" t="s">
        <v>470</v>
      </c>
      <c r="V379" s="19" t="s">
        <v>849</v>
      </c>
      <c r="W379" s="139"/>
      <c r="X379" s="139"/>
    </row>
    <row r="380" spans="1:24" ht="31.5">
      <c r="A380" s="139"/>
      <c r="B380" s="139" t="str">
        <f>IF(OR(ISBLANK(C380),C380="TOTAL")," ",SUM(A$8:A380))</f>
        <v xml:space="preserve"> </v>
      </c>
      <c r="C380" s="71"/>
      <c r="D380" s="89"/>
      <c r="E380" s="72"/>
      <c r="F380" s="100"/>
      <c r="G380" s="139"/>
      <c r="H380" s="30">
        <v>43043.10833333333</v>
      </c>
      <c r="I380" s="30">
        <v>43043.238888888889</v>
      </c>
      <c r="J380" s="133" t="s">
        <v>773</v>
      </c>
      <c r="K380" s="133" t="s">
        <v>773</v>
      </c>
      <c r="L380" s="133" t="s">
        <v>773</v>
      </c>
      <c r="M380" s="12">
        <f t="shared" si="277"/>
        <v>0</v>
      </c>
      <c r="N380" s="12">
        <f t="shared" si="278"/>
        <v>0</v>
      </c>
      <c r="O380" s="12">
        <f t="shared" si="279"/>
        <v>0</v>
      </c>
      <c r="P380" s="12">
        <f t="shared" si="280"/>
        <v>0.13055555555911269</v>
      </c>
      <c r="Q380" s="26" t="s">
        <v>772</v>
      </c>
      <c r="R380" s="26" t="s">
        <v>772</v>
      </c>
      <c r="S380" s="26" t="s">
        <v>772</v>
      </c>
      <c r="T380" s="25" t="s">
        <v>1014</v>
      </c>
      <c r="U380" s="21" t="s">
        <v>470</v>
      </c>
      <c r="V380" s="19" t="s">
        <v>624</v>
      </c>
      <c r="W380" s="139"/>
      <c r="X380" s="139"/>
    </row>
    <row r="381" spans="1:24" ht="31.5">
      <c r="A381" s="139"/>
      <c r="B381" s="139" t="str">
        <f>IF(OR(ISBLANK(C381),C381="TOTAL")," ",SUM(A$8:A381))</f>
        <v xml:space="preserve"> </v>
      </c>
      <c r="C381" s="71"/>
      <c r="D381" s="89"/>
      <c r="E381" s="72"/>
      <c r="F381" s="100"/>
      <c r="G381" s="139"/>
      <c r="H381" s="30">
        <v>43044.967361111114</v>
      </c>
      <c r="I381" s="30">
        <v>43045.23333333333</v>
      </c>
      <c r="J381" s="133" t="s">
        <v>773</v>
      </c>
      <c r="K381" s="133" t="s">
        <v>773</v>
      </c>
      <c r="L381" s="133" t="s">
        <v>773</v>
      </c>
      <c r="M381" s="12">
        <f t="shared" si="277"/>
        <v>0</v>
      </c>
      <c r="N381" s="12">
        <f t="shared" si="278"/>
        <v>0</v>
      </c>
      <c r="O381" s="12">
        <f t="shared" si="279"/>
        <v>0</v>
      </c>
      <c r="P381" s="12">
        <f t="shared" si="280"/>
        <v>0.26597222221607808</v>
      </c>
      <c r="Q381" s="26" t="s">
        <v>772</v>
      </c>
      <c r="R381" s="26" t="s">
        <v>772</v>
      </c>
      <c r="S381" s="26" t="s">
        <v>772</v>
      </c>
      <c r="T381" s="25" t="s">
        <v>1015</v>
      </c>
      <c r="U381" s="21" t="s">
        <v>470</v>
      </c>
      <c r="V381" s="19" t="s">
        <v>849</v>
      </c>
      <c r="W381" s="139"/>
      <c r="X381" s="139"/>
    </row>
    <row r="382" spans="1:24" ht="31.5">
      <c r="A382" s="139"/>
      <c r="B382" s="139" t="str">
        <f>IF(OR(ISBLANK(C382),C382="TOTAL")," ",SUM(A$8:A382))</f>
        <v xml:space="preserve"> </v>
      </c>
      <c r="C382" s="71"/>
      <c r="D382" s="89"/>
      <c r="E382" s="72"/>
      <c r="F382" s="100"/>
      <c r="G382" s="139"/>
      <c r="H382" s="30">
        <v>43045.948611111111</v>
      </c>
      <c r="I382" s="30">
        <v>43046.229166666664</v>
      </c>
      <c r="J382" s="133" t="s">
        <v>773</v>
      </c>
      <c r="K382" s="133" t="s">
        <v>773</v>
      </c>
      <c r="L382" s="133" t="s">
        <v>773</v>
      </c>
      <c r="M382" s="12">
        <f t="shared" si="277"/>
        <v>0</v>
      </c>
      <c r="N382" s="12">
        <f t="shared" si="278"/>
        <v>0</v>
      </c>
      <c r="O382" s="12">
        <f t="shared" si="279"/>
        <v>0</v>
      </c>
      <c r="P382" s="12">
        <f t="shared" si="280"/>
        <v>0.28055555555329192</v>
      </c>
      <c r="Q382" s="26" t="s">
        <v>772</v>
      </c>
      <c r="R382" s="26" t="s">
        <v>772</v>
      </c>
      <c r="S382" s="26" t="s">
        <v>772</v>
      </c>
      <c r="T382" s="25" t="s">
        <v>961</v>
      </c>
      <c r="U382" s="21" t="s">
        <v>470</v>
      </c>
      <c r="V382" s="19" t="s">
        <v>622</v>
      </c>
      <c r="W382" s="139"/>
      <c r="X382" s="139"/>
    </row>
    <row r="383" spans="1:24" ht="31.5">
      <c r="A383" s="139"/>
      <c r="B383" s="139" t="str">
        <f>IF(OR(ISBLANK(C383),C383="TOTAL")," ",SUM(A$8:A383))</f>
        <v xml:space="preserve"> </v>
      </c>
      <c r="C383" s="71"/>
      <c r="D383" s="89"/>
      <c r="E383" s="72"/>
      <c r="F383" s="100"/>
      <c r="G383" s="139"/>
      <c r="H383" s="30">
        <v>43047.011805555558</v>
      </c>
      <c r="I383" s="30">
        <v>43047.215277777781</v>
      </c>
      <c r="J383" s="133" t="s">
        <v>773</v>
      </c>
      <c r="K383" s="133" t="s">
        <v>773</v>
      </c>
      <c r="L383" s="133" t="s">
        <v>773</v>
      </c>
      <c r="M383" s="12">
        <f t="shared" si="277"/>
        <v>0</v>
      </c>
      <c r="N383" s="12">
        <f t="shared" si="278"/>
        <v>0</v>
      </c>
      <c r="O383" s="12">
        <f t="shared" si="279"/>
        <v>0</v>
      </c>
      <c r="P383" s="12">
        <f t="shared" si="280"/>
        <v>0.20347222222335404</v>
      </c>
      <c r="Q383" s="26" t="s">
        <v>772</v>
      </c>
      <c r="R383" s="26" t="s">
        <v>772</v>
      </c>
      <c r="S383" s="26" t="s">
        <v>772</v>
      </c>
      <c r="T383" s="25" t="s">
        <v>1016</v>
      </c>
      <c r="U383" s="21" t="s">
        <v>470</v>
      </c>
      <c r="V383" s="19" t="s">
        <v>529</v>
      </c>
      <c r="W383" s="139"/>
      <c r="X383" s="139"/>
    </row>
    <row r="384" spans="1:24" ht="31.5">
      <c r="A384" s="139"/>
      <c r="B384" s="139" t="str">
        <f>IF(OR(ISBLANK(C384),C384="TOTAL")," ",SUM(A$8:A384))</f>
        <v xml:space="preserve"> </v>
      </c>
      <c r="C384" s="71"/>
      <c r="D384" s="89"/>
      <c r="E384" s="72"/>
      <c r="F384" s="100"/>
      <c r="G384" s="139"/>
      <c r="H384" s="30">
        <v>43048.017361111109</v>
      </c>
      <c r="I384" s="30">
        <v>43048.220833333333</v>
      </c>
      <c r="J384" s="133" t="s">
        <v>773</v>
      </c>
      <c r="K384" s="133" t="s">
        <v>773</v>
      </c>
      <c r="L384" s="133" t="s">
        <v>773</v>
      </c>
      <c r="M384" s="12">
        <f t="shared" si="277"/>
        <v>0</v>
      </c>
      <c r="N384" s="12">
        <f t="shared" si="278"/>
        <v>0</v>
      </c>
      <c r="O384" s="12">
        <f t="shared" si="279"/>
        <v>0</v>
      </c>
      <c r="P384" s="12">
        <f t="shared" si="280"/>
        <v>0.20347222222335404</v>
      </c>
      <c r="Q384" s="26" t="s">
        <v>772</v>
      </c>
      <c r="R384" s="26" t="s">
        <v>772</v>
      </c>
      <c r="S384" s="26" t="s">
        <v>772</v>
      </c>
      <c r="T384" s="25" t="s">
        <v>846</v>
      </c>
      <c r="U384" s="21" t="s">
        <v>470</v>
      </c>
      <c r="V384" s="19" t="s">
        <v>531</v>
      </c>
      <c r="W384" s="139"/>
      <c r="X384" s="139"/>
    </row>
    <row r="385" spans="1:24" ht="31.5">
      <c r="A385" s="139"/>
      <c r="B385" s="139" t="str">
        <f>IF(OR(ISBLANK(C385),C385="TOTAL")," ",SUM(A$8:A385))</f>
        <v xml:space="preserve"> </v>
      </c>
      <c r="C385" s="71"/>
      <c r="D385" s="89"/>
      <c r="E385" s="72"/>
      <c r="F385" s="100"/>
      <c r="G385" s="139"/>
      <c r="H385" s="30">
        <v>43049.919444444444</v>
      </c>
      <c r="I385" s="30">
        <v>43050.229166666664</v>
      </c>
      <c r="J385" s="133" t="s">
        <v>773</v>
      </c>
      <c r="K385" s="133" t="s">
        <v>773</v>
      </c>
      <c r="L385" s="133" t="s">
        <v>773</v>
      </c>
      <c r="M385" s="12">
        <f t="shared" si="277"/>
        <v>0</v>
      </c>
      <c r="N385" s="12">
        <f t="shared" si="278"/>
        <v>0</v>
      </c>
      <c r="O385" s="12">
        <f t="shared" si="279"/>
        <v>0</v>
      </c>
      <c r="P385" s="12">
        <f t="shared" si="280"/>
        <v>0.30972222222044365</v>
      </c>
      <c r="Q385" s="26" t="s">
        <v>772</v>
      </c>
      <c r="R385" s="26" t="s">
        <v>772</v>
      </c>
      <c r="S385" s="26" t="s">
        <v>772</v>
      </c>
      <c r="T385" s="25" t="s">
        <v>854</v>
      </c>
      <c r="U385" s="21" t="s">
        <v>470</v>
      </c>
      <c r="V385" s="19" t="s">
        <v>849</v>
      </c>
      <c r="W385" s="139"/>
      <c r="X385" s="139"/>
    </row>
    <row r="386" spans="1:24" ht="31.5">
      <c r="A386" s="139"/>
      <c r="B386" s="139" t="str">
        <f>IF(OR(ISBLANK(C386),C386="TOTAL")," ",SUM(A$8:A386))</f>
        <v xml:space="preserve"> </v>
      </c>
      <c r="C386" s="71"/>
      <c r="D386" s="89"/>
      <c r="E386" s="72"/>
      <c r="F386" s="100"/>
      <c r="G386" s="139"/>
      <c r="H386" s="30">
        <v>43051.931944444441</v>
      </c>
      <c r="I386" s="30">
        <v>43052.245833333334</v>
      </c>
      <c r="J386" s="133" t="s">
        <v>773</v>
      </c>
      <c r="K386" s="133" t="s">
        <v>773</v>
      </c>
      <c r="L386" s="133" t="s">
        <v>773</v>
      </c>
      <c r="M386" s="12">
        <f t="shared" si="277"/>
        <v>0</v>
      </c>
      <c r="N386" s="12">
        <f t="shared" si="278"/>
        <v>0</v>
      </c>
      <c r="O386" s="12">
        <f t="shared" si="279"/>
        <v>0</v>
      </c>
      <c r="P386" s="12">
        <f t="shared" si="280"/>
        <v>0.31388888889341615</v>
      </c>
      <c r="Q386" s="26" t="s">
        <v>772</v>
      </c>
      <c r="R386" s="26" t="s">
        <v>772</v>
      </c>
      <c r="S386" s="26" t="s">
        <v>772</v>
      </c>
      <c r="T386" s="25" t="s">
        <v>1017</v>
      </c>
      <c r="U386" s="21" t="s">
        <v>470</v>
      </c>
      <c r="V386" s="19" t="s">
        <v>849</v>
      </c>
      <c r="W386" s="139"/>
      <c r="X386" s="139"/>
    </row>
    <row r="387" spans="1:24" ht="31.5">
      <c r="A387" s="139"/>
      <c r="B387" s="139" t="str">
        <f>IF(OR(ISBLANK(C387),C387="TOTAL")," ",SUM(A$8:A387))</f>
        <v xml:space="preserve"> </v>
      </c>
      <c r="C387" s="71"/>
      <c r="D387" s="89"/>
      <c r="E387" s="72"/>
      <c r="F387" s="100"/>
      <c r="G387" s="139"/>
      <c r="H387" s="30">
        <v>43053.890972222223</v>
      </c>
      <c r="I387" s="30">
        <v>43054.267361111109</v>
      </c>
      <c r="J387" s="133" t="s">
        <v>773</v>
      </c>
      <c r="K387" s="133" t="s">
        <v>773</v>
      </c>
      <c r="L387" s="133" t="s">
        <v>773</v>
      </c>
      <c r="M387" s="12">
        <f t="shared" si="277"/>
        <v>0</v>
      </c>
      <c r="N387" s="12">
        <f t="shared" si="278"/>
        <v>0</v>
      </c>
      <c r="O387" s="12">
        <f t="shared" si="279"/>
        <v>0</v>
      </c>
      <c r="P387" s="12">
        <f t="shared" si="280"/>
        <v>0.37638888888614019</v>
      </c>
      <c r="Q387" s="26" t="s">
        <v>772</v>
      </c>
      <c r="R387" s="26" t="s">
        <v>772</v>
      </c>
      <c r="S387" s="26" t="s">
        <v>772</v>
      </c>
      <c r="T387" s="25" t="s">
        <v>876</v>
      </c>
      <c r="U387" s="21" t="s">
        <v>470</v>
      </c>
      <c r="V387" s="19" t="s">
        <v>531</v>
      </c>
      <c r="W387" s="139"/>
      <c r="X387" s="139"/>
    </row>
    <row r="388" spans="1:24" ht="31.5">
      <c r="A388" s="139"/>
      <c r="B388" s="139" t="str">
        <f>IF(OR(ISBLANK(C388),C388="TOTAL")," ",SUM(A$8:A388))</f>
        <v xml:space="preserve"> </v>
      </c>
      <c r="C388" s="71"/>
      <c r="D388" s="89"/>
      <c r="E388" s="72"/>
      <c r="F388" s="100"/>
      <c r="G388" s="139"/>
      <c r="H388" s="30">
        <v>43054.383333333331</v>
      </c>
      <c r="I388" s="30">
        <v>43054.71875</v>
      </c>
      <c r="J388" s="133" t="s">
        <v>773</v>
      </c>
      <c r="K388" s="133" t="s">
        <v>773</v>
      </c>
      <c r="L388" s="133" t="s">
        <v>773</v>
      </c>
      <c r="M388" s="12">
        <f t="shared" si="277"/>
        <v>0</v>
      </c>
      <c r="N388" s="12">
        <f t="shared" si="278"/>
        <v>0</v>
      </c>
      <c r="O388" s="12">
        <f t="shared" si="279"/>
        <v>0</v>
      </c>
      <c r="P388" s="12">
        <f t="shared" si="280"/>
        <v>0.33541666666860692</v>
      </c>
      <c r="Q388" s="26" t="s">
        <v>772</v>
      </c>
      <c r="R388" s="26" t="s">
        <v>772</v>
      </c>
      <c r="S388" s="26" t="s">
        <v>772</v>
      </c>
      <c r="T388" s="25" t="s">
        <v>1018</v>
      </c>
      <c r="U388" s="21" t="s">
        <v>447</v>
      </c>
      <c r="V388" s="19" t="s">
        <v>1019</v>
      </c>
      <c r="W388" s="139"/>
      <c r="X388" s="139"/>
    </row>
    <row r="389" spans="1:24" ht="31.5">
      <c r="A389" s="139"/>
      <c r="B389" s="139" t="str">
        <f>IF(OR(ISBLANK(C389),C389="TOTAL")," ",SUM(A$8:A389))</f>
        <v xml:space="preserve"> </v>
      </c>
      <c r="C389" s="71"/>
      <c r="D389" s="89"/>
      <c r="E389" s="72"/>
      <c r="F389" s="100"/>
      <c r="G389" s="139"/>
      <c r="H389" s="30">
        <v>43055.413888888892</v>
      </c>
      <c r="I389" s="30">
        <v>43055.720138888886</v>
      </c>
      <c r="J389" s="133" t="s">
        <v>773</v>
      </c>
      <c r="K389" s="133" t="s">
        <v>773</v>
      </c>
      <c r="L389" s="133" t="s">
        <v>773</v>
      </c>
      <c r="M389" s="12">
        <f t="shared" si="277"/>
        <v>0</v>
      </c>
      <c r="N389" s="12">
        <f t="shared" si="278"/>
        <v>0</v>
      </c>
      <c r="O389" s="12">
        <f t="shared" si="279"/>
        <v>0</v>
      </c>
      <c r="P389" s="12">
        <f t="shared" si="280"/>
        <v>0.30624999999417923</v>
      </c>
      <c r="Q389" s="26" t="s">
        <v>772</v>
      </c>
      <c r="R389" s="26" t="s">
        <v>772</v>
      </c>
      <c r="S389" s="26" t="s">
        <v>772</v>
      </c>
      <c r="T389" s="25" t="s">
        <v>1020</v>
      </c>
      <c r="U389" s="21" t="s">
        <v>447</v>
      </c>
      <c r="V389" s="19" t="s">
        <v>1019</v>
      </c>
      <c r="W389" s="139"/>
      <c r="X389" s="139"/>
    </row>
    <row r="390" spans="1:24" ht="31.5">
      <c r="A390" s="139"/>
      <c r="B390" s="139" t="str">
        <f>IF(OR(ISBLANK(C390),C390="TOTAL")," ",SUM(A$8:A390))</f>
        <v xml:space="preserve"> </v>
      </c>
      <c r="C390" s="71"/>
      <c r="D390" s="89"/>
      <c r="E390" s="72"/>
      <c r="F390" s="100"/>
      <c r="G390" s="139"/>
      <c r="H390" s="30">
        <v>43055.886805555558</v>
      </c>
      <c r="I390" s="30">
        <v>43056.22152777778</v>
      </c>
      <c r="J390" s="133" t="s">
        <v>773</v>
      </c>
      <c r="K390" s="133" t="s">
        <v>773</v>
      </c>
      <c r="L390" s="133" t="s">
        <v>773</v>
      </c>
      <c r="M390" s="12">
        <f t="shared" si="277"/>
        <v>0</v>
      </c>
      <c r="N390" s="12">
        <f t="shared" si="278"/>
        <v>0</v>
      </c>
      <c r="O390" s="12">
        <f t="shared" si="279"/>
        <v>0</v>
      </c>
      <c r="P390" s="12">
        <f t="shared" si="280"/>
        <v>0.33472222222189885</v>
      </c>
      <c r="Q390" s="26" t="s">
        <v>772</v>
      </c>
      <c r="R390" s="26" t="s">
        <v>772</v>
      </c>
      <c r="S390" s="26" t="s">
        <v>772</v>
      </c>
      <c r="T390" s="25" t="s">
        <v>857</v>
      </c>
      <c r="U390" s="21" t="s">
        <v>470</v>
      </c>
      <c r="V390" s="19" t="s">
        <v>622</v>
      </c>
      <c r="W390" s="139"/>
      <c r="X390" s="139"/>
    </row>
    <row r="391" spans="1:24" ht="31.5">
      <c r="A391" s="139"/>
      <c r="B391" s="139" t="str">
        <f>IF(OR(ISBLANK(C391),C391="TOTAL")," ",SUM(A$8:A391))</f>
        <v xml:space="preserve"> </v>
      </c>
      <c r="C391" s="71"/>
      <c r="D391" s="89"/>
      <c r="E391" s="72"/>
      <c r="F391" s="100"/>
      <c r="G391" s="139"/>
      <c r="H391" s="30">
        <v>43056.921527777777</v>
      </c>
      <c r="I391" s="30">
        <v>43057.213888888888</v>
      </c>
      <c r="J391" s="133" t="s">
        <v>773</v>
      </c>
      <c r="K391" s="133" t="s">
        <v>773</v>
      </c>
      <c r="L391" s="133" t="s">
        <v>773</v>
      </c>
      <c r="M391" s="12">
        <f t="shared" si="277"/>
        <v>0</v>
      </c>
      <c r="N391" s="12">
        <f t="shared" si="278"/>
        <v>0</v>
      </c>
      <c r="O391" s="12">
        <f t="shared" si="279"/>
        <v>0</v>
      </c>
      <c r="P391" s="12">
        <f t="shared" si="280"/>
        <v>0.29236111111094942</v>
      </c>
      <c r="Q391" s="26" t="s">
        <v>772</v>
      </c>
      <c r="R391" s="26" t="s">
        <v>772</v>
      </c>
      <c r="S391" s="26" t="s">
        <v>772</v>
      </c>
      <c r="T391" s="25" t="s">
        <v>827</v>
      </c>
      <c r="U391" s="21" t="s">
        <v>470</v>
      </c>
      <c r="V391" s="19" t="s">
        <v>624</v>
      </c>
      <c r="W391" s="139"/>
      <c r="X391" s="139"/>
    </row>
    <row r="392" spans="1:24" ht="31.5">
      <c r="A392" s="139"/>
      <c r="B392" s="139" t="str">
        <f>IF(OR(ISBLANK(C392),C392="TOTAL")," ",SUM(A$8:A392))</f>
        <v xml:space="preserve"> </v>
      </c>
      <c r="C392" s="71"/>
      <c r="D392" s="89"/>
      <c r="E392" s="72"/>
      <c r="F392" s="100"/>
      <c r="G392" s="139"/>
      <c r="H392" s="30">
        <v>43057.861805555556</v>
      </c>
      <c r="I392" s="30">
        <v>43058.250694444447</v>
      </c>
      <c r="J392" s="133" t="s">
        <v>773</v>
      </c>
      <c r="K392" s="133" t="s">
        <v>773</v>
      </c>
      <c r="L392" s="133" t="s">
        <v>773</v>
      </c>
      <c r="M392" s="12">
        <f t="shared" si="277"/>
        <v>0</v>
      </c>
      <c r="N392" s="12">
        <f t="shared" si="278"/>
        <v>0</v>
      </c>
      <c r="O392" s="12">
        <f t="shared" si="279"/>
        <v>0</v>
      </c>
      <c r="P392" s="12">
        <f t="shared" si="280"/>
        <v>0.38888888889050577</v>
      </c>
      <c r="Q392" s="26" t="s">
        <v>772</v>
      </c>
      <c r="R392" s="26" t="s">
        <v>772</v>
      </c>
      <c r="S392" s="26" t="s">
        <v>772</v>
      </c>
      <c r="T392" s="25" t="s">
        <v>829</v>
      </c>
      <c r="U392" s="21" t="s">
        <v>470</v>
      </c>
      <c r="V392" s="19" t="s">
        <v>877</v>
      </c>
      <c r="W392" s="139"/>
      <c r="X392" s="139"/>
    </row>
    <row r="393" spans="1:24" ht="31.5">
      <c r="A393" s="139"/>
      <c r="B393" s="139" t="str">
        <f>IF(OR(ISBLANK(C393),C393="TOTAL")," ",SUM(A$8:A393))</f>
        <v xml:space="preserve"> </v>
      </c>
      <c r="C393" s="71"/>
      <c r="D393" s="89"/>
      <c r="E393" s="72"/>
      <c r="F393" s="100"/>
      <c r="G393" s="139"/>
      <c r="H393" s="30">
        <v>43058.893055555556</v>
      </c>
      <c r="I393" s="30">
        <v>43059.222916666666</v>
      </c>
      <c r="J393" s="133" t="s">
        <v>773</v>
      </c>
      <c r="K393" s="133" t="s">
        <v>773</v>
      </c>
      <c r="L393" s="133" t="s">
        <v>773</v>
      </c>
      <c r="M393" s="12">
        <f t="shared" si="277"/>
        <v>0</v>
      </c>
      <c r="N393" s="12">
        <f t="shared" si="278"/>
        <v>0</v>
      </c>
      <c r="O393" s="12">
        <f t="shared" si="279"/>
        <v>0</v>
      </c>
      <c r="P393" s="12">
        <f t="shared" si="280"/>
        <v>0.32986111110949423</v>
      </c>
      <c r="Q393" s="26" t="s">
        <v>772</v>
      </c>
      <c r="R393" s="26" t="s">
        <v>772</v>
      </c>
      <c r="S393" s="26" t="s">
        <v>772</v>
      </c>
      <c r="T393" s="25" t="s">
        <v>901</v>
      </c>
      <c r="U393" s="21" t="s">
        <v>470</v>
      </c>
      <c r="V393" s="19" t="s">
        <v>853</v>
      </c>
      <c r="W393" s="139"/>
      <c r="X393" s="139"/>
    </row>
    <row r="394" spans="1:24" ht="31.5">
      <c r="A394" s="139"/>
      <c r="B394" s="139" t="str">
        <f>IF(OR(ISBLANK(C394),C394="TOTAL")," ",SUM(A$8:A394))</f>
        <v xml:space="preserve"> </v>
      </c>
      <c r="C394" s="71"/>
      <c r="D394" s="89"/>
      <c r="E394" s="72"/>
      <c r="F394" s="100"/>
      <c r="G394" s="139"/>
      <c r="H394" s="30">
        <v>43060.904861111114</v>
      </c>
      <c r="I394" s="30">
        <v>43061.231944444444</v>
      </c>
      <c r="J394" s="133" t="s">
        <v>773</v>
      </c>
      <c r="K394" s="133" t="s">
        <v>773</v>
      </c>
      <c r="L394" s="133" t="s">
        <v>773</v>
      </c>
      <c r="M394" s="12">
        <f t="shared" si="277"/>
        <v>0</v>
      </c>
      <c r="N394" s="12">
        <f t="shared" si="278"/>
        <v>0</v>
      </c>
      <c r="O394" s="12">
        <f t="shared" si="279"/>
        <v>0</v>
      </c>
      <c r="P394" s="12">
        <f t="shared" si="280"/>
        <v>0.32708333332993789</v>
      </c>
      <c r="Q394" s="26" t="s">
        <v>772</v>
      </c>
      <c r="R394" s="26" t="s">
        <v>772</v>
      </c>
      <c r="S394" s="26" t="s">
        <v>772</v>
      </c>
      <c r="T394" s="25" t="s">
        <v>860</v>
      </c>
      <c r="U394" s="21" t="s">
        <v>470</v>
      </c>
      <c r="V394" s="19" t="s">
        <v>624</v>
      </c>
      <c r="W394" s="139"/>
      <c r="X394" s="139"/>
    </row>
    <row r="395" spans="1:24" ht="31.5">
      <c r="A395" s="139"/>
      <c r="B395" s="139" t="str">
        <f>IF(OR(ISBLANK(C395),C395="TOTAL")," ",SUM(A$8:A395))</f>
        <v xml:space="preserve"> </v>
      </c>
      <c r="C395" s="71"/>
      <c r="D395" s="89"/>
      <c r="E395" s="72"/>
      <c r="F395" s="100"/>
      <c r="G395" s="139"/>
      <c r="H395" s="30">
        <v>43062.892361111109</v>
      </c>
      <c r="I395" s="30">
        <v>43063.230555555558</v>
      </c>
      <c r="J395" s="133" t="s">
        <v>773</v>
      </c>
      <c r="K395" s="133" t="s">
        <v>773</v>
      </c>
      <c r="L395" s="133" t="s">
        <v>773</v>
      </c>
      <c r="M395" s="12">
        <f t="shared" si="277"/>
        <v>0</v>
      </c>
      <c r="N395" s="12">
        <f t="shared" si="278"/>
        <v>0</v>
      </c>
      <c r="O395" s="12">
        <f t="shared" si="279"/>
        <v>0</v>
      </c>
      <c r="P395" s="12">
        <f t="shared" si="280"/>
        <v>0.33819444444816327</v>
      </c>
      <c r="Q395" s="26" t="s">
        <v>772</v>
      </c>
      <c r="R395" s="26" t="s">
        <v>772</v>
      </c>
      <c r="S395" s="26" t="s">
        <v>772</v>
      </c>
      <c r="T395" s="25" t="s">
        <v>969</v>
      </c>
      <c r="U395" s="21" t="s">
        <v>470</v>
      </c>
      <c r="V395" s="19" t="s">
        <v>624</v>
      </c>
      <c r="W395" s="139"/>
      <c r="X395" s="139"/>
    </row>
    <row r="396" spans="1:24" ht="31.5">
      <c r="A396" s="139"/>
      <c r="B396" s="139" t="str">
        <f>IF(OR(ISBLANK(C396),C396="TOTAL")," ",SUM(A$8:A396))</f>
        <v xml:space="preserve"> </v>
      </c>
      <c r="C396" s="71"/>
      <c r="D396" s="89"/>
      <c r="E396" s="72"/>
      <c r="F396" s="100"/>
      <c r="G396" s="139"/>
      <c r="H396" s="30">
        <v>43063.888194444444</v>
      </c>
      <c r="I396" s="30">
        <v>43064.232638888891</v>
      </c>
      <c r="J396" s="133" t="s">
        <v>773</v>
      </c>
      <c r="K396" s="133" t="s">
        <v>773</v>
      </c>
      <c r="L396" s="133" t="s">
        <v>773</v>
      </c>
      <c r="M396" s="12">
        <f t="shared" si="277"/>
        <v>0</v>
      </c>
      <c r="N396" s="12">
        <f t="shared" si="278"/>
        <v>0</v>
      </c>
      <c r="O396" s="12">
        <f t="shared" si="279"/>
        <v>0</v>
      </c>
      <c r="P396" s="12">
        <f t="shared" si="280"/>
        <v>0.34444444444670808</v>
      </c>
      <c r="Q396" s="26" t="s">
        <v>772</v>
      </c>
      <c r="R396" s="26" t="s">
        <v>772</v>
      </c>
      <c r="S396" s="26" t="s">
        <v>772</v>
      </c>
      <c r="T396" s="25" t="s">
        <v>979</v>
      </c>
      <c r="U396" s="21" t="s">
        <v>470</v>
      </c>
      <c r="V396" s="19" t="s">
        <v>864</v>
      </c>
      <c r="W396" s="139"/>
      <c r="X396" s="139"/>
    </row>
    <row r="397" spans="1:24" ht="31.5">
      <c r="A397" s="139"/>
      <c r="B397" s="139" t="str">
        <f>IF(OR(ISBLANK(C397),C397="TOTAL")," ",SUM(A$8:A397))</f>
        <v xml:space="preserve"> </v>
      </c>
      <c r="C397" s="71"/>
      <c r="D397" s="89"/>
      <c r="E397" s="72"/>
      <c r="F397" s="100"/>
      <c r="G397" s="139"/>
      <c r="H397" s="30">
        <v>43064.867361111108</v>
      </c>
      <c r="I397" s="30">
        <v>43065.224999999999</v>
      </c>
      <c r="J397" s="133" t="s">
        <v>773</v>
      </c>
      <c r="K397" s="133" t="s">
        <v>773</v>
      </c>
      <c r="L397" s="133" t="s">
        <v>773</v>
      </c>
      <c r="M397" s="12">
        <f t="shared" si="277"/>
        <v>0</v>
      </c>
      <c r="N397" s="12">
        <f t="shared" si="278"/>
        <v>0</v>
      </c>
      <c r="O397" s="12">
        <f t="shared" si="279"/>
        <v>0</v>
      </c>
      <c r="P397" s="12">
        <f t="shared" si="280"/>
        <v>0.35763888889050577</v>
      </c>
      <c r="Q397" s="26" t="s">
        <v>772</v>
      </c>
      <c r="R397" s="26" t="s">
        <v>772</v>
      </c>
      <c r="S397" s="26" t="s">
        <v>772</v>
      </c>
      <c r="T397" s="25" t="s">
        <v>878</v>
      </c>
      <c r="U397" s="21" t="s">
        <v>470</v>
      </c>
      <c r="V397" s="19" t="s">
        <v>531</v>
      </c>
      <c r="W397" s="139"/>
      <c r="X397" s="139"/>
    </row>
    <row r="398" spans="1:24" ht="31.5">
      <c r="A398" s="139"/>
      <c r="B398" s="139" t="str">
        <f>IF(OR(ISBLANK(C398),C398="TOTAL")," ",SUM(A$8:A398))</f>
        <v xml:space="preserve"> </v>
      </c>
      <c r="C398" s="71"/>
      <c r="D398" s="89"/>
      <c r="E398" s="72"/>
      <c r="F398" s="100"/>
      <c r="G398" s="139"/>
      <c r="H398" s="30">
        <v>43067.952777777777</v>
      </c>
      <c r="I398" s="30">
        <v>43068.229166666664</v>
      </c>
      <c r="J398" s="133" t="s">
        <v>773</v>
      </c>
      <c r="K398" s="133" t="s">
        <v>773</v>
      </c>
      <c r="L398" s="133" t="s">
        <v>773</v>
      </c>
      <c r="M398" s="12">
        <f t="shared" si="277"/>
        <v>0</v>
      </c>
      <c r="N398" s="12">
        <f t="shared" si="278"/>
        <v>0</v>
      </c>
      <c r="O398" s="12">
        <f t="shared" si="279"/>
        <v>0</v>
      </c>
      <c r="P398" s="12">
        <f t="shared" si="280"/>
        <v>0.27638888888759539</v>
      </c>
      <c r="Q398" s="26" t="s">
        <v>772</v>
      </c>
      <c r="R398" s="26" t="s">
        <v>772</v>
      </c>
      <c r="S398" s="26" t="s">
        <v>772</v>
      </c>
      <c r="T398" s="25" t="s">
        <v>1021</v>
      </c>
      <c r="U398" s="21" t="s">
        <v>470</v>
      </c>
      <c r="V398" s="19" t="s">
        <v>531</v>
      </c>
      <c r="W398" s="139"/>
      <c r="X398" s="139"/>
    </row>
    <row r="399" spans="1:24" ht="31.5">
      <c r="A399" s="139"/>
      <c r="B399" s="139" t="str">
        <f>IF(OR(ISBLANK(C399),C399="TOTAL")," ",SUM(A$8:A399))</f>
        <v xml:space="preserve"> </v>
      </c>
      <c r="C399" s="71"/>
      <c r="D399" s="89"/>
      <c r="E399" s="72"/>
      <c r="F399" s="100"/>
      <c r="G399" s="139"/>
      <c r="H399" s="30">
        <v>43068.848611111112</v>
      </c>
      <c r="I399" s="30">
        <v>43069.274305555555</v>
      </c>
      <c r="J399" s="133" t="s">
        <v>773</v>
      </c>
      <c r="K399" s="133" t="s">
        <v>773</v>
      </c>
      <c r="L399" s="133" t="s">
        <v>773</v>
      </c>
      <c r="M399" s="12">
        <f t="shared" si="277"/>
        <v>0</v>
      </c>
      <c r="N399" s="12">
        <f t="shared" si="278"/>
        <v>0</v>
      </c>
      <c r="O399" s="12">
        <f t="shared" si="279"/>
        <v>0</v>
      </c>
      <c r="P399" s="12">
        <f t="shared" si="280"/>
        <v>0.4256944444423425</v>
      </c>
      <c r="Q399" s="26" t="s">
        <v>772</v>
      </c>
      <c r="R399" s="26" t="s">
        <v>772</v>
      </c>
      <c r="S399" s="26" t="s">
        <v>772</v>
      </c>
      <c r="T399" s="25" t="s">
        <v>842</v>
      </c>
      <c r="U399" s="21" t="s">
        <v>470</v>
      </c>
      <c r="V399" s="19" t="s">
        <v>879</v>
      </c>
      <c r="W399" s="139"/>
      <c r="X399" s="139"/>
    </row>
    <row r="400" spans="1:24" ht="31.5">
      <c r="A400" s="139"/>
      <c r="B400" s="139" t="str">
        <f>IF(OR(ISBLANK(C400),C400="TOTAL")," ",SUM(A$8:A400))</f>
        <v xml:space="preserve"> </v>
      </c>
      <c r="C400" s="71"/>
      <c r="D400" s="89"/>
      <c r="E400" s="72"/>
      <c r="F400" s="100"/>
      <c r="G400" s="139"/>
      <c r="H400" s="30">
        <v>43069.873611111114</v>
      </c>
      <c r="I400" s="30">
        <v>43070</v>
      </c>
      <c r="J400" s="133" t="s">
        <v>773</v>
      </c>
      <c r="K400" s="133" t="s">
        <v>773</v>
      </c>
      <c r="L400" s="133" t="s">
        <v>773</v>
      </c>
      <c r="M400" s="12">
        <f t="shared" si="277"/>
        <v>0</v>
      </c>
      <c r="N400" s="12">
        <f t="shared" si="278"/>
        <v>0</v>
      </c>
      <c r="O400" s="12">
        <f t="shared" si="279"/>
        <v>0</v>
      </c>
      <c r="P400" s="12">
        <f t="shared" si="280"/>
        <v>0.12638888888614019</v>
      </c>
      <c r="Q400" s="26" t="s">
        <v>772</v>
      </c>
      <c r="R400" s="26" t="s">
        <v>772</v>
      </c>
      <c r="S400" s="26" t="s">
        <v>772</v>
      </c>
      <c r="T400" s="25" t="s">
        <v>1011</v>
      </c>
      <c r="U400" s="21" t="s">
        <v>447</v>
      </c>
      <c r="V400" s="19" t="s">
        <v>1012</v>
      </c>
      <c r="W400" s="139"/>
      <c r="X400" s="139"/>
    </row>
    <row r="401" spans="1:24" ht="18.75">
      <c r="A401" s="139"/>
      <c r="B401" s="139" t="str">
        <f>IF(OR(ISBLANK(C401),C401="TOTAL")," ",SUM(A$8:A401))</f>
        <v xml:space="preserve"> </v>
      </c>
      <c r="C401" s="71"/>
      <c r="D401" s="89"/>
      <c r="E401" s="72"/>
      <c r="F401" s="100"/>
      <c r="G401" s="139"/>
      <c r="H401" s="30"/>
      <c r="I401" s="30"/>
      <c r="J401" s="30"/>
      <c r="K401" s="30"/>
      <c r="L401" s="30"/>
      <c r="M401" s="138">
        <f>SUM(M378:M400)</f>
        <v>0</v>
      </c>
      <c r="N401" s="138">
        <f>SUM(N378:N400)</f>
        <v>0</v>
      </c>
      <c r="O401" s="138">
        <f>SUM(O378:O400)</f>
        <v>0</v>
      </c>
      <c r="P401" s="138">
        <f>SUM(P378:P400)</f>
        <v>6.7534722222117125</v>
      </c>
      <c r="Q401" s="138"/>
      <c r="R401" s="138"/>
      <c r="S401" s="138"/>
      <c r="T401" s="25"/>
      <c r="U401" s="21"/>
      <c r="V401" s="19"/>
      <c r="W401" s="139"/>
      <c r="X401" s="53">
        <v>100</v>
      </c>
    </row>
    <row r="402" spans="1:24" ht="18.75">
      <c r="A402" s="139">
        <v>1</v>
      </c>
      <c r="B402" s="139">
        <f>IF(OR(ISBLANK(C402),C402="TOTAL")," ",SUM(A$8:A402))</f>
        <v>80</v>
      </c>
      <c r="C402" s="71" t="s">
        <v>243</v>
      </c>
      <c r="D402" s="89" t="s">
        <v>242</v>
      </c>
      <c r="E402" s="72">
        <v>0.88400000000000001</v>
      </c>
      <c r="F402" s="100" t="s">
        <v>0</v>
      </c>
      <c r="G402" s="139"/>
      <c r="H402" s="139"/>
      <c r="I402" s="139"/>
      <c r="J402" s="133" t="s">
        <v>773</v>
      </c>
      <c r="K402" s="133" t="s">
        <v>773</v>
      </c>
      <c r="L402" s="133" t="s">
        <v>773</v>
      </c>
      <c r="M402" s="12">
        <f>IF(RIGHT(U402)="T",(+I402-H402),0)</f>
        <v>0</v>
      </c>
      <c r="N402" s="12">
        <f>IF(RIGHT(U402)="U",(+I402-H402),0)</f>
        <v>0</v>
      </c>
      <c r="O402" s="12">
        <f>IF(RIGHT(U402)="C",(+I402-H402),0)</f>
        <v>0</v>
      </c>
      <c r="P402" s="12">
        <f>IF(RIGHT(U402)="D",(+I402-H402),0)</f>
        <v>0</v>
      </c>
      <c r="Q402" s="26" t="s">
        <v>772</v>
      </c>
      <c r="R402" s="26" t="s">
        <v>772</v>
      </c>
      <c r="S402" s="26" t="s">
        <v>772</v>
      </c>
      <c r="T402" s="139"/>
      <c r="U402" s="139"/>
      <c r="V402" s="139"/>
      <c r="W402" s="139"/>
      <c r="X402" s="139"/>
    </row>
    <row r="403" spans="1:24" ht="18.75">
      <c r="A403" s="139"/>
      <c r="B403" s="139" t="str">
        <f>IF(OR(ISBLANK(C403),C403="TOTAL")," ",SUM(A$8:A403))</f>
        <v xml:space="preserve"> </v>
      </c>
      <c r="C403" s="71"/>
      <c r="D403" s="89"/>
      <c r="E403" s="72"/>
      <c r="F403" s="100"/>
      <c r="G403" s="139"/>
      <c r="H403" s="139"/>
      <c r="I403" s="139"/>
      <c r="J403" s="139"/>
      <c r="K403" s="139"/>
      <c r="L403" s="139"/>
      <c r="M403" s="138">
        <f>SUM(M402)</f>
        <v>0</v>
      </c>
      <c r="N403" s="138">
        <f>SUM(N402)</f>
        <v>0</v>
      </c>
      <c r="O403" s="138">
        <f>SUM(O402)</f>
        <v>0</v>
      </c>
      <c r="P403" s="138">
        <f>SUM(P402)</f>
        <v>0</v>
      </c>
      <c r="Q403" s="139"/>
      <c r="R403" s="139"/>
      <c r="S403" s="139"/>
      <c r="T403" s="139"/>
      <c r="U403" s="139"/>
      <c r="V403" s="139"/>
      <c r="W403" s="139"/>
      <c r="X403" s="53">
        <v>100</v>
      </c>
    </row>
    <row r="404" spans="1:24" ht="47.25">
      <c r="A404" s="139">
        <v>1</v>
      </c>
      <c r="B404" s="139">
        <f>IF(OR(ISBLANK(C404),C404="TOTAL")," ",SUM(A$8:A404))</f>
        <v>81</v>
      </c>
      <c r="C404" s="71" t="s">
        <v>241</v>
      </c>
      <c r="D404" s="89" t="s">
        <v>240</v>
      </c>
      <c r="E404" s="72">
        <v>20.518999999999998</v>
      </c>
      <c r="F404" s="100" t="s">
        <v>0</v>
      </c>
      <c r="G404" s="139"/>
      <c r="H404" s="30">
        <v>43052.34097222222</v>
      </c>
      <c r="I404" s="30">
        <v>43052.732638888891</v>
      </c>
      <c r="J404" s="133" t="s">
        <v>773</v>
      </c>
      <c r="K404" s="133" t="s">
        <v>773</v>
      </c>
      <c r="L404" s="133" t="s">
        <v>773</v>
      </c>
      <c r="M404" s="12">
        <f t="shared" ref="M404:M409" si="281">IF(RIGHT(U404)="T",(+I404-H404),0)</f>
        <v>0</v>
      </c>
      <c r="N404" s="12">
        <f t="shared" ref="N404:N409" si="282">IF(RIGHT(U404)="U",(+I404-H404),0)</f>
        <v>0</v>
      </c>
      <c r="O404" s="12">
        <f t="shared" ref="O404:O409" si="283">IF(RIGHT(U404)="C",(+I404-H404),0)</f>
        <v>0</v>
      </c>
      <c r="P404" s="12">
        <f t="shared" ref="P404:P409" si="284">IF(RIGHT(U404)="D",(+I404-H404),0)</f>
        <v>0.39166666667006211</v>
      </c>
      <c r="Q404" s="26" t="s">
        <v>772</v>
      </c>
      <c r="R404" s="26" t="s">
        <v>772</v>
      </c>
      <c r="S404" s="26" t="s">
        <v>772</v>
      </c>
      <c r="T404" s="25" t="s">
        <v>1022</v>
      </c>
      <c r="U404" s="21" t="s">
        <v>447</v>
      </c>
      <c r="V404" s="19" t="s">
        <v>1007</v>
      </c>
      <c r="W404" s="139"/>
      <c r="X404" s="139"/>
    </row>
    <row r="405" spans="1:24" ht="47.25">
      <c r="A405" s="139"/>
      <c r="B405" s="139" t="str">
        <f>IF(OR(ISBLANK(C405),C405="TOTAL")," ",SUM(A$8:A405))</f>
        <v xml:space="preserve"> </v>
      </c>
      <c r="C405" s="71"/>
      <c r="D405" s="89"/>
      <c r="E405" s="72"/>
      <c r="F405" s="100"/>
      <c r="G405" s="139"/>
      <c r="H405" s="30">
        <v>43053.359027777777</v>
      </c>
      <c r="I405" s="30">
        <v>43053.70208333333</v>
      </c>
      <c r="J405" s="133" t="s">
        <v>773</v>
      </c>
      <c r="K405" s="133" t="s">
        <v>773</v>
      </c>
      <c r="L405" s="133" t="s">
        <v>773</v>
      </c>
      <c r="M405" s="12">
        <f t="shared" si="281"/>
        <v>0</v>
      </c>
      <c r="N405" s="12">
        <f t="shared" si="282"/>
        <v>0</v>
      </c>
      <c r="O405" s="12">
        <f t="shared" si="283"/>
        <v>0</v>
      </c>
      <c r="P405" s="12">
        <f t="shared" si="284"/>
        <v>0.34305555555329192</v>
      </c>
      <c r="Q405" s="26" t="s">
        <v>772</v>
      </c>
      <c r="R405" s="26" t="s">
        <v>772</v>
      </c>
      <c r="S405" s="26" t="s">
        <v>772</v>
      </c>
      <c r="T405" s="25" t="s">
        <v>1023</v>
      </c>
      <c r="U405" s="21" t="s">
        <v>447</v>
      </c>
      <c r="V405" s="19" t="s">
        <v>1007</v>
      </c>
      <c r="W405" s="139"/>
      <c r="X405" s="139"/>
    </row>
    <row r="406" spans="1:24" ht="18.75">
      <c r="A406" s="139"/>
      <c r="B406" s="139" t="str">
        <f>IF(OR(ISBLANK(C406),C406="TOTAL")," ",SUM(A$8:A406))</f>
        <v xml:space="preserve"> </v>
      </c>
      <c r="C406" s="71"/>
      <c r="D406" s="89"/>
      <c r="E406" s="72"/>
      <c r="F406" s="100"/>
      <c r="G406" s="139"/>
      <c r="H406" s="30">
        <v>43059.85</v>
      </c>
      <c r="I406" s="30">
        <v>43060.224999999999</v>
      </c>
      <c r="J406" s="133" t="s">
        <v>773</v>
      </c>
      <c r="K406" s="133" t="s">
        <v>773</v>
      </c>
      <c r="L406" s="133" t="s">
        <v>773</v>
      </c>
      <c r="M406" s="12">
        <f t="shared" si="281"/>
        <v>0</v>
      </c>
      <c r="N406" s="12">
        <f t="shared" si="282"/>
        <v>0</v>
      </c>
      <c r="O406" s="12">
        <f t="shared" si="283"/>
        <v>0</v>
      </c>
      <c r="P406" s="12">
        <f t="shared" si="284"/>
        <v>0.375</v>
      </c>
      <c r="Q406" s="26" t="s">
        <v>772</v>
      </c>
      <c r="R406" s="26" t="s">
        <v>772</v>
      </c>
      <c r="S406" s="26" t="s">
        <v>772</v>
      </c>
      <c r="T406" s="25" t="s">
        <v>949</v>
      </c>
      <c r="U406" s="21" t="s">
        <v>470</v>
      </c>
      <c r="V406" s="19" t="s">
        <v>930</v>
      </c>
      <c r="W406" s="139"/>
      <c r="X406" s="139"/>
    </row>
    <row r="407" spans="1:24" ht="18.75">
      <c r="A407" s="139"/>
      <c r="B407" s="139" t="str">
        <f>IF(OR(ISBLANK(C407),C407="TOTAL")," ",SUM(A$8:A407))</f>
        <v xml:space="preserve"> </v>
      </c>
      <c r="C407" s="71"/>
      <c r="D407" s="89"/>
      <c r="E407" s="72"/>
      <c r="F407" s="100"/>
      <c r="G407" s="139"/>
      <c r="H407" s="30">
        <v>43060.848611111112</v>
      </c>
      <c r="I407" s="30">
        <v>43061.230555555558</v>
      </c>
      <c r="J407" s="133" t="s">
        <v>773</v>
      </c>
      <c r="K407" s="133" t="s">
        <v>773</v>
      </c>
      <c r="L407" s="133" t="s">
        <v>773</v>
      </c>
      <c r="M407" s="12">
        <f t="shared" si="281"/>
        <v>0</v>
      </c>
      <c r="N407" s="12">
        <f t="shared" si="282"/>
        <v>0</v>
      </c>
      <c r="O407" s="12">
        <f t="shared" si="283"/>
        <v>0</v>
      </c>
      <c r="P407" s="12">
        <f t="shared" si="284"/>
        <v>0.38194444444525288</v>
      </c>
      <c r="Q407" s="26" t="s">
        <v>772</v>
      </c>
      <c r="R407" s="26" t="s">
        <v>772</v>
      </c>
      <c r="S407" s="26" t="s">
        <v>772</v>
      </c>
      <c r="T407" s="25" t="s">
        <v>929</v>
      </c>
      <c r="U407" s="21" t="s">
        <v>470</v>
      </c>
      <c r="V407" s="19" t="s">
        <v>930</v>
      </c>
      <c r="W407" s="139"/>
      <c r="X407" s="139"/>
    </row>
    <row r="408" spans="1:24" ht="18.75">
      <c r="A408" s="139"/>
      <c r="B408" s="139" t="str">
        <f>IF(OR(ISBLANK(C408),C408="TOTAL")," ",SUM(A$8:A408))</f>
        <v xml:space="preserve"> </v>
      </c>
      <c r="C408" s="71"/>
      <c r="D408" s="89"/>
      <c r="E408" s="72"/>
      <c r="F408" s="100"/>
      <c r="G408" s="139"/>
      <c r="H408" s="30">
        <v>43062.84097222222</v>
      </c>
      <c r="I408" s="30">
        <v>43063.181944444441</v>
      </c>
      <c r="J408" s="133" t="s">
        <v>773</v>
      </c>
      <c r="K408" s="133" t="s">
        <v>773</v>
      </c>
      <c r="L408" s="133" t="s">
        <v>773</v>
      </c>
      <c r="M408" s="12">
        <f t="shared" si="281"/>
        <v>0</v>
      </c>
      <c r="N408" s="12">
        <f t="shared" si="282"/>
        <v>0</v>
      </c>
      <c r="O408" s="12">
        <f t="shared" si="283"/>
        <v>0</v>
      </c>
      <c r="P408" s="12">
        <f t="shared" si="284"/>
        <v>0.34097222222044365</v>
      </c>
      <c r="Q408" s="26" t="s">
        <v>772</v>
      </c>
      <c r="R408" s="26" t="s">
        <v>772</v>
      </c>
      <c r="S408" s="26" t="s">
        <v>772</v>
      </c>
      <c r="T408" s="25" t="s">
        <v>951</v>
      </c>
      <c r="U408" s="21" t="s">
        <v>470</v>
      </c>
      <c r="V408" s="19" t="s">
        <v>952</v>
      </c>
      <c r="W408" s="139"/>
      <c r="X408" s="139"/>
    </row>
    <row r="409" spans="1:24" ht="31.5">
      <c r="A409" s="139"/>
      <c r="B409" s="139" t="str">
        <f>IF(OR(ISBLANK(C409),C409="TOTAL")," ",SUM(A$8:A409))</f>
        <v xml:space="preserve"> </v>
      </c>
      <c r="C409" s="71"/>
      <c r="D409" s="89"/>
      <c r="E409" s="72"/>
      <c r="F409" s="100"/>
      <c r="G409" s="139"/>
      <c r="H409" s="30">
        <v>43069.87777777778</v>
      </c>
      <c r="I409" s="30">
        <v>43070</v>
      </c>
      <c r="J409" s="133" t="s">
        <v>773</v>
      </c>
      <c r="K409" s="133" t="s">
        <v>773</v>
      </c>
      <c r="L409" s="133" t="s">
        <v>773</v>
      </c>
      <c r="M409" s="12">
        <f t="shared" si="281"/>
        <v>0</v>
      </c>
      <c r="N409" s="12">
        <f t="shared" si="282"/>
        <v>0</v>
      </c>
      <c r="O409" s="12">
        <f t="shared" si="283"/>
        <v>0</v>
      </c>
      <c r="P409" s="12">
        <f t="shared" si="284"/>
        <v>0.12222222222044365</v>
      </c>
      <c r="Q409" s="26" t="s">
        <v>772</v>
      </c>
      <c r="R409" s="26" t="s">
        <v>772</v>
      </c>
      <c r="S409" s="26" t="s">
        <v>772</v>
      </c>
      <c r="T409" s="25" t="s">
        <v>1011</v>
      </c>
      <c r="U409" s="21" t="s">
        <v>447</v>
      </c>
      <c r="V409" s="19" t="s">
        <v>1012</v>
      </c>
      <c r="W409" s="139"/>
      <c r="X409" s="139"/>
    </row>
    <row r="410" spans="1:24" ht="18.75">
      <c r="A410" s="139"/>
      <c r="B410" s="139" t="str">
        <f>IF(OR(ISBLANK(C410),C410="TOTAL")," ",SUM(A$8:A410))</f>
        <v xml:space="preserve"> </v>
      </c>
      <c r="C410" s="71"/>
      <c r="D410" s="89"/>
      <c r="E410" s="72"/>
      <c r="F410" s="100"/>
      <c r="G410" s="139"/>
      <c r="H410" s="30"/>
      <c r="I410" s="30"/>
      <c r="J410" s="30"/>
      <c r="K410" s="30"/>
      <c r="L410" s="30"/>
      <c r="M410" s="138">
        <f>SUM(M404:M409)</f>
        <v>0</v>
      </c>
      <c r="N410" s="138">
        <f>SUM(N404:N409)</f>
        <v>0</v>
      </c>
      <c r="O410" s="138">
        <f>SUM(O404:O409)</f>
        <v>0</v>
      </c>
      <c r="P410" s="138">
        <f>SUM(P404:P409)</f>
        <v>1.9548611111094942</v>
      </c>
      <c r="Q410" s="138"/>
      <c r="R410" s="138"/>
      <c r="S410" s="138"/>
      <c r="T410" s="25"/>
      <c r="U410" s="21"/>
      <c r="V410" s="19"/>
      <c r="W410" s="139"/>
      <c r="X410" s="53">
        <v>100</v>
      </c>
    </row>
    <row r="411" spans="1:24" ht="31.5">
      <c r="A411" s="139">
        <v>1</v>
      </c>
      <c r="B411" s="139">
        <f>IF(OR(ISBLANK(C411),C411="TOTAL")," ",SUM(A$8:A411))</f>
        <v>82</v>
      </c>
      <c r="C411" s="71" t="s">
        <v>239</v>
      </c>
      <c r="D411" s="89" t="s">
        <v>238</v>
      </c>
      <c r="E411" s="72">
        <v>126.48099999999999</v>
      </c>
      <c r="F411" s="100" t="s">
        <v>0</v>
      </c>
      <c r="G411" s="139"/>
      <c r="H411" s="30">
        <v>43042.005555555559</v>
      </c>
      <c r="I411" s="30">
        <v>43042.222916666666</v>
      </c>
      <c r="J411" s="133" t="s">
        <v>773</v>
      </c>
      <c r="K411" s="133" t="s">
        <v>773</v>
      </c>
      <c r="L411" s="133" t="s">
        <v>773</v>
      </c>
      <c r="M411" s="12">
        <f t="shared" ref="M411:M423" si="285">IF(RIGHT(U411)="T",(+I411-H411),0)</f>
        <v>0</v>
      </c>
      <c r="N411" s="12">
        <f t="shared" ref="N411:N423" si="286">IF(RIGHT(U411)="U",(+I411-H411),0)</f>
        <v>0</v>
      </c>
      <c r="O411" s="12">
        <f t="shared" ref="O411:O423" si="287">IF(RIGHT(U411)="C",(+I411-H411),0)</f>
        <v>0</v>
      </c>
      <c r="P411" s="12">
        <f t="shared" ref="P411:P423" si="288">IF(RIGHT(U411)="D",(+I411-H411),0)</f>
        <v>0.21736111110658385</v>
      </c>
      <c r="Q411" s="26" t="s">
        <v>772</v>
      </c>
      <c r="R411" s="26" t="s">
        <v>772</v>
      </c>
      <c r="S411" s="26" t="s">
        <v>772</v>
      </c>
      <c r="T411" s="25" t="s">
        <v>1024</v>
      </c>
      <c r="U411" s="21" t="s">
        <v>470</v>
      </c>
      <c r="V411" s="19" t="s">
        <v>531</v>
      </c>
      <c r="W411" s="139"/>
      <c r="X411" s="139"/>
    </row>
    <row r="412" spans="1:24" ht="31.5">
      <c r="A412" s="139"/>
      <c r="B412" s="139" t="str">
        <f>IF(OR(ISBLANK(C412),C412="TOTAL")," ",SUM(A$8:A412))</f>
        <v xml:space="preserve"> </v>
      </c>
      <c r="C412" s="71"/>
      <c r="D412" s="89"/>
      <c r="E412" s="72"/>
      <c r="F412" s="100"/>
      <c r="G412" s="139"/>
      <c r="H412" s="30">
        <v>43043.936111111114</v>
      </c>
      <c r="I412" s="30">
        <v>43044.1875</v>
      </c>
      <c r="J412" s="133" t="s">
        <v>773</v>
      </c>
      <c r="K412" s="133" t="s">
        <v>773</v>
      </c>
      <c r="L412" s="133" t="s">
        <v>773</v>
      </c>
      <c r="M412" s="12">
        <f t="shared" si="285"/>
        <v>0</v>
      </c>
      <c r="N412" s="12">
        <f t="shared" si="286"/>
        <v>0</v>
      </c>
      <c r="O412" s="12">
        <f t="shared" si="287"/>
        <v>0</v>
      </c>
      <c r="P412" s="12">
        <f t="shared" si="288"/>
        <v>0.25138888888614019</v>
      </c>
      <c r="Q412" s="26" t="s">
        <v>772</v>
      </c>
      <c r="R412" s="26" t="s">
        <v>772</v>
      </c>
      <c r="S412" s="26" t="s">
        <v>772</v>
      </c>
      <c r="T412" s="25" t="s">
        <v>1025</v>
      </c>
      <c r="U412" s="21" t="s">
        <v>470</v>
      </c>
      <c r="V412" s="19" t="s">
        <v>529</v>
      </c>
      <c r="W412" s="139"/>
      <c r="X412" s="139"/>
    </row>
    <row r="413" spans="1:24" ht="31.5">
      <c r="A413" s="139"/>
      <c r="B413" s="139" t="str">
        <f>IF(OR(ISBLANK(C413),C413="TOTAL")," ",SUM(A$8:A413))</f>
        <v xml:space="preserve"> </v>
      </c>
      <c r="C413" s="71"/>
      <c r="D413" s="89"/>
      <c r="E413" s="72"/>
      <c r="F413" s="100"/>
      <c r="G413" s="139"/>
      <c r="H413" s="30">
        <v>43048.900694444441</v>
      </c>
      <c r="I413" s="30">
        <v>43049.23333333333</v>
      </c>
      <c r="J413" s="133" t="s">
        <v>773</v>
      </c>
      <c r="K413" s="133" t="s">
        <v>773</v>
      </c>
      <c r="L413" s="133" t="s">
        <v>773</v>
      </c>
      <c r="M413" s="12">
        <f t="shared" si="285"/>
        <v>0</v>
      </c>
      <c r="N413" s="12">
        <f t="shared" si="286"/>
        <v>0</v>
      </c>
      <c r="O413" s="12">
        <f t="shared" si="287"/>
        <v>0</v>
      </c>
      <c r="P413" s="12">
        <f t="shared" si="288"/>
        <v>0.33263888888905058</v>
      </c>
      <c r="Q413" s="26" t="s">
        <v>772</v>
      </c>
      <c r="R413" s="26" t="s">
        <v>772</v>
      </c>
      <c r="S413" s="26" t="s">
        <v>772</v>
      </c>
      <c r="T413" s="25" t="s">
        <v>814</v>
      </c>
      <c r="U413" s="21" t="s">
        <v>470</v>
      </c>
      <c r="V413" s="19" t="s">
        <v>853</v>
      </c>
      <c r="W413" s="139"/>
      <c r="X413" s="139"/>
    </row>
    <row r="414" spans="1:24" ht="31.5">
      <c r="A414" s="139"/>
      <c r="B414" s="139" t="str">
        <f>IF(OR(ISBLANK(C414),C414="TOTAL")," ",SUM(A$8:A414))</f>
        <v xml:space="preserve"> </v>
      </c>
      <c r="C414" s="71"/>
      <c r="D414" s="89"/>
      <c r="E414" s="72"/>
      <c r="F414" s="100"/>
      <c r="G414" s="139"/>
      <c r="H414" s="30">
        <v>43050.905555555553</v>
      </c>
      <c r="I414" s="30">
        <v>43051.230555555558</v>
      </c>
      <c r="J414" s="133" t="s">
        <v>773</v>
      </c>
      <c r="K414" s="133" t="s">
        <v>773</v>
      </c>
      <c r="L414" s="133" t="s">
        <v>773</v>
      </c>
      <c r="M414" s="12">
        <f t="shared" si="285"/>
        <v>0</v>
      </c>
      <c r="N414" s="12">
        <f t="shared" si="286"/>
        <v>0</v>
      </c>
      <c r="O414" s="12">
        <f t="shared" si="287"/>
        <v>0</v>
      </c>
      <c r="P414" s="12">
        <f t="shared" si="288"/>
        <v>0.32500000000436557</v>
      </c>
      <c r="Q414" s="26" t="s">
        <v>772</v>
      </c>
      <c r="R414" s="26" t="s">
        <v>772</v>
      </c>
      <c r="S414" s="26" t="s">
        <v>772</v>
      </c>
      <c r="T414" s="25" t="s">
        <v>1026</v>
      </c>
      <c r="U414" s="21" t="s">
        <v>470</v>
      </c>
      <c r="V414" s="19" t="s">
        <v>622</v>
      </c>
      <c r="W414" s="139"/>
      <c r="X414" s="139"/>
    </row>
    <row r="415" spans="1:24" ht="31.5">
      <c r="A415" s="139"/>
      <c r="B415" s="139" t="str">
        <f>IF(OR(ISBLANK(C415),C415="TOTAL")," ",SUM(A$8:A415))</f>
        <v xml:space="preserve"> </v>
      </c>
      <c r="C415" s="71"/>
      <c r="D415" s="89"/>
      <c r="E415" s="72"/>
      <c r="F415" s="100"/>
      <c r="G415" s="139"/>
      <c r="H415" s="30">
        <v>43052.895833333336</v>
      </c>
      <c r="I415" s="30">
        <v>43053.229166666664</v>
      </c>
      <c r="J415" s="133" t="s">
        <v>773</v>
      </c>
      <c r="K415" s="133" t="s">
        <v>773</v>
      </c>
      <c r="L415" s="133" t="s">
        <v>773</v>
      </c>
      <c r="M415" s="12">
        <f t="shared" si="285"/>
        <v>0</v>
      </c>
      <c r="N415" s="12">
        <f t="shared" si="286"/>
        <v>0</v>
      </c>
      <c r="O415" s="12">
        <f t="shared" si="287"/>
        <v>0</v>
      </c>
      <c r="P415" s="12">
        <f t="shared" si="288"/>
        <v>0.33333333332848269</v>
      </c>
      <c r="Q415" s="26" t="s">
        <v>772</v>
      </c>
      <c r="R415" s="26" t="s">
        <v>772</v>
      </c>
      <c r="S415" s="26" t="s">
        <v>772</v>
      </c>
      <c r="T415" s="25" t="s">
        <v>856</v>
      </c>
      <c r="U415" s="21" t="s">
        <v>470</v>
      </c>
      <c r="V415" s="19" t="s">
        <v>531</v>
      </c>
      <c r="W415" s="139"/>
      <c r="X415" s="139"/>
    </row>
    <row r="416" spans="1:24" ht="31.5">
      <c r="A416" s="139"/>
      <c r="B416" s="139" t="str">
        <f>IF(OR(ISBLANK(C416),C416="TOTAL")," ",SUM(A$8:A416))</f>
        <v xml:space="preserve"> </v>
      </c>
      <c r="C416" s="71"/>
      <c r="D416" s="89"/>
      <c r="E416" s="72"/>
      <c r="F416" s="100"/>
      <c r="G416" s="139"/>
      <c r="H416" s="30">
        <v>43054.861805555556</v>
      </c>
      <c r="I416" s="30">
        <v>43055.220833333333</v>
      </c>
      <c r="J416" s="133" t="s">
        <v>773</v>
      </c>
      <c r="K416" s="133" t="s">
        <v>773</v>
      </c>
      <c r="L416" s="133" t="s">
        <v>773</v>
      </c>
      <c r="M416" s="12">
        <f t="shared" si="285"/>
        <v>0</v>
      </c>
      <c r="N416" s="12">
        <f t="shared" si="286"/>
        <v>0</v>
      </c>
      <c r="O416" s="12">
        <f t="shared" si="287"/>
        <v>0</v>
      </c>
      <c r="P416" s="12">
        <f t="shared" si="288"/>
        <v>0.35902777777664596</v>
      </c>
      <c r="Q416" s="26" t="s">
        <v>772</v>
      </c>
      <c r="R416" s="26" t="s">
        <v>772</v>
      </c>
      <c r="S416" s="26" t="s">
        <v>772</v>
      </c>
      <c r="T416" s="25" t="s">
        <v>887</v>
      </c>
      <c r="U416" s="21" t="s">
        <v>470</v>
      </c>
      <c r="V416" s="19" t="s">
        <v>853</v>
      </c>
      <c r="W416" s="139"/>
      <c r="X416" s="139"/>
    </row>
    <row r="417" spans="1:24" ht="31.5">
      <c r="A417" s="139"/>
      <c r="B417" s="139" t="str">
        <f>IF(OR(ISBLANK(C417),C417="TOTAL")," ",SUM(A$8:A417))</f>
        <v xml:space="preserve"> </v>
      </c>
      <c r="C417" s="71"/>
      <c r="D417" s="89"/>
      <c r="E417" s="72"/>
      <c r="F417" s="100"/>
      <c r="G417" s="139"/>
      <c r="H417" s="30">
        <v>43056.385416666664</v>
      </c>
      <c r="I417" s="30">
        <v>43056.722222222219</v>
      </c>
      <c r="J417" s="133" t="s">
        <v>773</v>
      </c>
      <c r="K417" s="133" t="s">
        <v>773</v>
      </c>
      <c r="L417" s="133" t="s">
        <v>773</v>
      </c>
      <c r="M417" s="12">
        <f t="shared" si="285"/>
        <v>0</v>
      </c>
      <c r="N417" s="12">
        <f t="shared" si="286"/>
        <v>0</v>
      </c>
      <c r="O417" s="12">
        <f t="shared" si="287"/>
        <v>0</v>
      </c>
      <c r="P417" s="12">
        <f t="shared" si="288"/>
        <v>0.33680555555474712</v>
      </c>
      <c r="Q417" s="26" t="s">
        <v>772</v>
      </c>
      <c r="R417" s="26" t="s">
        <v>772</v>
      </c>
      <c r="S417" s="26" t="s">
        <v>772</v>
      </c>
      <c r="T417" s="25" t="s">
        <v>1027</v>
      </c>
      <c r="U417" s="21" t="s">
        <v>447</v>
      </c>
      <c r="V417" s="19" t="s">
        <v>1019</v>
      </c>
      <c r="W417" s="139"/>
      <c r="X417" s="139"/>
    </row>
    <row r="418" spans="1:24" ht="31.5">
      <c r="A418" s="139"/>
      <c r="B418" s="139" t="str">
        <f>IF(OR(ISBLANK(C418),C418="TOTAL")," ",SUM(A$8:A418))</f>
        <v xml:space="preserve"> </v>
      </c>
      <c r="C418" s="71"/>
      <c r="D418" s="89"/>
      <c r="E418" s="72"/>
      <c r="F418" s="100"/>
      <c r="G418" s="139"/>
      <c r="H418" s="30">
        <v>43057.390972222223</v>
      </c>
      <c r="I418" s="30">
        <v>43057.693749999999</v>
      </c>
      <c r="J418" s="133" t="s">
        <v>773</v>
      </c>
      <c r="K418" s="133" t="s">
        <v>773</v>
      </c>
      <c r="L418" s="133" t="s">
        <v>773</v>
      </c>
      <c r="M418" s="12">
        <f t="shared" si="285"/>
        <v>0</v>
      </c>
      <c r="N418" s="12">
        <f t="shared" si="286"/>
        <v>0</v>
      </c>
      <c r="O418" s="12">
        <f t="shared" si="287"/>
        <v>0</v>
      </c>
      <c r="P418" s="12">
        <f t="shared" si="288"/>
        <v>0.30277777777519077</v>
      </c>
      <c r="Q418" s="26" t="s">
        <v>772</v>
      </c>
      <c r="R418" s="26" t="s">
        <v>772</v>
      </c>
      <c r="S418" s="26" t="s">
        <v>772</v>
      </c>
      <c r="T418" s="25" t="s">
        <v>1028</v>
      </c>
      <c r="U418" s="21" t="s">
        <v>447</v>
      </c>
      <c r="V418" s="19" t="s">
        <v>1019</v>
      </c>
      <c r="W418" s="139"/>
      <c r="X418" s="139"/>
    </row>
    <row r="419" spans="1:24" ht="31.5">
      <c r="A419" s="139"/>
      <c r="B419" s="139" t="str">
        <f>IF(OR(ISBLANK(C419),C419="TOTAL")," ",SUM(A$8:A419))</f>
        <v xml:space="preserve"> </v>
      </c>
      <c r="C419" s="71"/>
      <c r="D419" s="89"/>
      <c r="E419" s="72"/>
      <c r="F419" s="100"/>
      <c r="G419" s="139"/>
      <c r="H419" s="30">
        <v>43059.901388888888</v>
      </c>
      <c r="I419" s="30">
        <v>43060.222222222219</v>
      </c>
      <c r="J419" s="133" t="s">
        <v>773</v>
      </c>
      <c r="K419" s="133" t="s">
        <v>773</v>
      </c>
      <c r="L419" s="133" t="s">
        <v>773</v>
      </c>
      <c r="M419" s="12">
        <f t="shared" si="285"/>
        <v>0</v>
      </c>
      <c r="N419" s="12">
        <f t="shared" si="286"/>
        <v>0</v>
      </c>
      <c r="O419" s="12">
        <f t="shared" si="287"/>
        <v>0</v>
      </c>
      <c r="P419" s="12">
        <f t="shared" si="288"/>
        <v>0.32083333333139308</v>
      </c>
      <c r="Q419" s="26" t="s">
        <v>772</v>
      </c>
      <c r="R419" s="26" t="s">
        <v>772</v>
      </c>
      <c r="S419" s="26" t="s">
        <v>772</v>
      </c>
      <c r="T419" s="25" t="s">
        <v>859</v>
      </c>
      <c r="U419" s="21" t="s">
        <v>470</v>
      </c>
      <c r="V419" s="19" t="s">
        <v>849</v>
      </c>
      <c r="W419" s="139"/>
      <c r="X419" s="139"/>
    </row>
    <row r="420" spans="1:24" ht="31.5">
      <c r="A420" s="139"/>
      <c r="B420" s="139" t="str">
        <f>IF(OR(ISBLANK(C420),C420="TOTAL")," ",SUM(A$8:A420))</f>
        <v xml:space="preserve"> </v>
      </c>
      <c r="C420" s="71"/>
      <c r="D420" s="89"/>
      <c r="E420" s="72"/>
      <c r="F420" s="100"/>
      <c r="G420" s="139"/>
      <c r="H420" s="30">
        <v>43062.00277777778</v>
      </c>
      <c r="I420" s="30">
        <v>43062.284722222219</v>
      </c>
      <c r="J420" s="133" t="s">
        <v>773</v>
      </c>
      <c r="K420" s="133" t="s">
        <v>773</v>
      </c>
      <c r="L420" s="133" t="s">
        <v>773</v>
      </c>
      <c r="M420" s="12">
        <f t="shared" si="285"/>
        <v>0</v>
      </c>
      <c r="N420" s="12">
        <f t="shared" si="286"/>
        <v>0</v>
      </c>
      <c r="O420" s="12">
        <f t="shared" si="287"/>
        <v>0</v>
      </c>
      <c r="P420" s="12">
        <f t="shared" si="288"/>
        <v>0.28194444443943212</v>
      </c>
      <c r="Q420" s="26" t="s">
        <v>772</v>
      </c>
      <c r="R420" s="26" t="s">
        <v>772</v>
      </c>
      <c r="S420" s="26" t="s">
        <v>772</v>
      </c>
      <c r="T420" s="25" t="s">
        <v>968</v>
      </c>
      <c r="U420" s="21" t="s">
        <v>470</v>
      </c>
      <c r="V420" s="19" t="s">
        <v>875</v>
      </c>
      <c r="W420" s="139"/>
      <c r="X420" s="139"/>
    </row>
    <row r="421" spans="1:24" ht="31.5">
      <c r="A421" s="139"/>
      <c r="B421" s="139" t="str">
        <f>IF(OR(ISBLANK(C421),C421="TOTAL")," ",SUM(A$8:A421))</f>
        <v xml:space="preserve"> </v>
      </c>
      <c r="C421" s="71"/>
      <c r="D421" s="89"/>
      <c r="E421" s="72"/>
      <c r="F421" s="100"/>
      <c r="G421" s="139"/>
      <c r="H421" s="30">
        <v>43065.92291666667</v>
      </c>
      <c r="I421" s="30">
        <v>43066.239583333336</v>
      </c>
      <c r="J421" s="133" t="s">
        <v>773</v>
      </c>
      <c r="K421" s="133" t="s">
        <v>773</v>
      </c>
      <c r="L421" s="133" t="s">
        <v>773</v>
      </c>
      <c r="M421" s="12">
        <f t="shared" si="285"/>
        <v>0</v>
      </c>
      <c r="N421" s="12">
        <f t="shared" si="286"/>
        <v>0</v>
      </c>
      <c r="O421" s="12">
        <f t="shared" si="287"/>
        <v>0</v>
      </c>
      <c r="P421" s="12">
        <f t="shared" si="288"/>
        <v>0.31666666666569654</v>
      </c>
      <c r="Q421" s="26" t="s">
        <v>772</v>
      </c>
      <c r="R421" s="26" t="s">
        <v>772</v>
      </c>
      <c r="S421" s="26" t="s">
        <v>772</v>
      </c>
      <c r="T421" s="25" t="s">
        <v>861</v>
      </c>
      <c r="U421" s="21" t="s">
        <v>470</v>
      </c>
      <c r="V421" s="19" t="s">
        <v>849</v>
      </c>
      <c r="W421" s="139"/>
      <c r="X421" s="139"/>
    </row>
    <row r="422" spans="1:24" ht="31.5">
      <c r="A422" s="139"/>
      <c r="B422" s="139" t="str">
        <f>IF(OR(ISBLANK(C422),C422="TOTAL")," ",SUM(A$8:A422))</f>
        <v xml:space="preserve"> </v>
      </c>
      <c r="C422" s="71"/>
      <c r="D422" s="89"/>
      <c r="E422" s="72"/>
      <c r="F422" s="100"/>
      <c r="G422" s="139"/>
      <c r="H422" s="30">
        <v>43066.932638888888</v>
      </c>
      <c r="I422" s="30">
        <v>43067.220138888886</v>
      </c>
      <c r="J422" s="133" t="s">
        <v>773</v>
      </c>
      <c r="K422" s="133" t="s">
        <v>773</v>
      </c>
      <c r="L422" s="133" t="s">
        <v>773</v>
      </c>
      <c r="M422" s="12">
        <f t="shared" si="285"/>
        <v>0</v>
      </c>
      <c r="N422" s="12">
        <f t="shared" si="286"/>
        <v>0</v>
      </c>
      <c r="O422" s="12">
        <f t="shared" si="287"/>
        <v>0</v>
      </c>
      <c r="P422" s="12">
        <f t="shared" si="288"/>
        <v>0.28749999999854481</v>
      </c>
      <c r="Q422" s="26" t="s">
        <v>772</v>
      </c>
      <c r="R422" s="26" t="s">
        <v>772</v>
      </c>
      <c r="S422" s="26" t="s">
        <v>772</v>
      </c>
      <c r="T422" s="25" t="s">
        <v>1029</v>
      </c>
      <c r="U422" s="21" t="s">
        <v>470</v>
      </c>
      <c r="V422" s="19" t="s">
        <v>529</v>
      </c>
      <c r="W422" s="139"/>
      <c r="X422" s="139"/>
    </row>
    <row r="423" spans="1:24" ht="31.5">
      <c r="A423" s="139"/>
      <c r="B423" s="139" t="str">
        <f>IF(OR(ISBLANK(C423),C423="TOTAL")," ",SUM(A$8:A423))</f>
        <v xml:space="preserve"> </v>
      </c>
      <c r="C423" s="71"/>
      <c r="D423" s="89"/>
      <c r="E423" s="72"/>
      <c r="F423" s="100"/>
      <c r="G423" s="139"/>
      <c r="H423" s="30">
        <v>43069.874305555553</v>
      </c>
      <c r="I423" s="30">
        <v>43070</v>
      </c>
      <c r="J423" s="133" t="s">
        <v>773</v>
      </c>
      <c r="K423" s="133" t="s">
        <v>773</v>
      </c>
      <c r="L423" s="133" t="s">
        <v>773</v>
      </c>
      <c r="M423" s="12">
        <f t="shared" si="285"/>
        <v>0</v>
      </c>
      <c r="N423" s="12">
        <f t="shared" si="286"/>
        <v>0</v>
      </c>
      <c r="O423" s="12">
        <f t="shared" si="287"/>
        <v>0</v>
      </c>
      <c r="P423" s="12">
        <f t="shared" si="288"/>
        <v>0.12569444444670808</v>
      </c>
      <c r="Q423" s="26" t="s">
        <v>772</v>
      </c>
      <c r="R423" s="26" t="s">
        <v>772</v>
      </c>
      <c r="S423" s="26" t="s">
        <v>772</v>
      </c>
      <c r="T423" s="25" t="s">
        <v>1011</v>
      </c>
      <c r="U423" s="21" t="s">
        <v>447</v>
      </c>
      <c r="V423" s="19" t="s">
        <v>1012</v>
      </c>
      <c r="W423" s="139"/>
      <c r="X423" s="139"/>
    </row>
    <row r="424" spans="1:24" ht="18.75">
      <c r="A424" s="139"/>
      <c r="B424" s="139" t="str">
        <f>IF(OR(ISBLANK(C424),C424="TOTAL")," ",SUM(A$8:A424))</f>
        <v xml:space="preserve"> </v>
      </c>
      <c r="C424" s="71"/>
      <c r="D424" s="89"/>
      <c r="E424" s="72"/>
      <c r="F424" s="100"/>
      <c r="G424" s="139"/>
      <c r="H424" s="30"/>
      <c r="I424" s="30"/>
      <c r="J424" s="30"/>
      <c r="K424" s="30"/>
      <c r="L424" s="30"/>
      <c r="M424" s="138">
        <f>SUM(M411:M423)</f>
        <v>0</v>
      </c>
      <c r="N424" s="138">
        <f>SUM(N411:N423)</f>
        <v>0</v>
      </c>
      <c r="O424" s="138">
        <f>SUM(O411:O423)</f>
        <v>0</v>
      </c>
      <c r="P424" s="138">
        <f>SUM(P411:P423)</f>
        <v>3.7909722222029814</v>
      </c>
      <c r="Q424" s="138"/>
      <c r="R424" s="138"/>
      <c r="S424" s="138"/>
      <c r="T424" s="25"/>
      <c r="U424" s="21"/>
      <c r="V424" s="19"/>
      <c r="W424" s="139"/>
      <c r="X424" s="53">
        <v>100</v>
      </c>
    </row>
    <row r="425" spans="1:24" ht="31.5">
      <c r="A425" s="139">
        <v>1</v>
      </c>
      <c r="B425" s="139">
        <f>IF(OR(ISBLANK(C425),C425="TOTAL")," ",SUM(A$8:A425))</f>
        <v>83</v>
      </c>
      <c r="C425" s="71" t="s">
        <v>237</v>
      </c>
      <c r="D425" s="89" t="s">
        <v>236</v>
      </c>
      <c r="E425" s="72">
        <v>155</v>
      </c>
      <c r="F425" s="100" t="s">
        <v>0</v>
      </c>
      <c r="G425" s="139"/>
      <c r="H425" s="30">
        <v>43047.425000000003</v>
      </c>
      <c r="I425" s="30">
        <v>43047.822222222225</v>
      </c>
      <c r="J425" s="133" t="s">
        <v>773</v>
      </c>
      <c r="K425" s="133" t="s">
        <v>773</v>
      </c>
      <c r="L425" s="133" t="s">
        <v>773</v>
      </c>
      <c r="M425" s="12">
        <f>IF(RIGHT(U425)="T",(+I425-H425),0)</f>
        <v>0</v>
      </c>
      <c r="N425" s="12">
        <f>IF(RIGHT(U425)="U",(+I425-H425),0)</f>
        <v>0</v>
      </c>
      <c r="O425" s="12">
        <f>IF(RIGHT(U425)="C",(+I425-H425),0)</f>
        <v>0</v>
      </c>
      <c r="P425" s="12">
        <f>IF(RIGHT(U425)="D",(+I425-H425),0)</f>
        <v>0.39722222222189885</v>
      </c>
      <c r="Q425" s="26" t="s">
        <v>772</v>
      </c>
      <c r="R425" s="26" t="s">
        <v>772</v>
      </c>
      <c r="S425" s="26" t="s">
        <v>772</v>
      </c>
      <c r="T425" s="25" t="s">
        <v>1030</v>
      </c>
      <c r="U425" s="21" t="s">
        <v>447</v>
      </c>
      <c r="V425" s="19" t="s">
        <v>1031</v>
      </c>
      <c r="W425" s="139"/>
      <c r="X425" s="139"/>
    </row>
    <row r="426" spans="1:24" ht="31.5">
      <c r="A426" s="139"/>
      <c r="B426" s="139" t="str">
        <f>IF(OR(ISBLANK(C426),C426="TOTAL")," ",SUM(A$8:A426))</f>
        <v xml:space="preserve"> </v>
      </c>
      <c r="C426" s="71"/>
      <c r="D426" s="89"/>
      <c r="E426" s="72"/>
      <c r="F426" s="100"/>
      <c r="G426" s="139"/>
      <c r="H426" s="30">
        <v>43048.334027777775</v>
      </c>
      <c r="I426" s="30">
        <v>43048.826388888891</v>
      </c>
      <c r="J426" s="133" t="s">
        <v>773</v>
      </c>
      <c r="K426" s="133" t="s">
        <v>773</v>
      </c>
      <c r="L426" s="133" t="s">
        <v>773</v>
      </c>
      <c r="M426" s="12">
        <f>IF(RIGHT(U426)="T",(+I426-H426),0)</f>
        <v>0</v>
      </c>
      <c r="N426" s="12">
        <f>IF(RIGHT(U426)="U",(+I426-H426),0)</f>
        <v>0</v>
      </c>
      <c r="O426" s="12">
        <f>IF(RIGHT(U426)="C",(+I426-H426),0)</f>
        <v>0</v>
      </c>
      <c r="P426" s="12">
        <f>IF(RIGHT(U426)="D",(+I426-H426),0)</f>
        <v>0.492361111115315</v>
      </c>
      <c r="Q426" s="26" t="s">
        <v>772</v>
      </c>
      <c r="R426" s="26" t="s">
        <v>772</v>
      </c>
      <c r="S426" s="26" t="s">
        <v>772</v>
      </c>
      <c r="T426" s="25" t="s">
        <v>1032</v>
      </c>
      <c r="U426" s="21" t="s">
        <v>447</v>
      </c>
      <c r="V426" s="19" t="s">
        <v>1031</v>
      </c>
      <c r="W426" s="139"/>
      <c r="X426" s="139"/>
    </row>
    <row r="427" spans="1:24" ht="31.5">
      <c r="A427" s="139"/>
      <c r="B427" s="139" t="str">
        <f>IF(OR(ISBLANK(C427),C427="TOTAL")," ",SUM(A$8:A427))</f>
        <v xml:space="preserve"> </v>
      </c>
      <c r="C427" s="71"/>
      <c r="D427" s="89"/>
      <c r="E427" s="72"/>
      <c r="F427" s="100"/>
      <c r="G427" s="139"/>
      <c r="H427" s="30">
        <v>43049.336805555555</v>
      </c>
      <c r="I427" s="30">
        <v>43049.822916666664</v>
      </c>
      <c r="J427" s="133" t="s">
        <v>773</v>
      </c>
      <c r="K427" s="133" t="s">
        <v>773</v>
      </c>
      <c r="L427" s="133" t="s">
        <v>773</v>
      </c>
      <c r="M427" s="12">
        <f>IF(RIGHT(U427)="T",(+I427-H427),0)</f>
        <v>0</v>
      </c>
      <c r="N427" s="12">
        <f>IF(RIGHT(U427)="U",(+I427-H427),0)</f>
        <v>0</v>
      </c>
      <c r="O427" s="12">
        <f>IF(RIGHT(U427)="C",(+I427-H427),0)</f>
        <v>0</v>
      </c>
      <c r="P427" s="12">
        <f>IF(RIGHT(U427)="D",(+I427-H427),0)</f>
        <v>0.48611111110949423</v>
      </c>
      <c r="Q427" s="26" t="s">
        <v>772</v>
      </c>
      <c r="R427" s="26" t="s">
        <v>772</v>
      </c>
      <c r="S427" s="26" t="s">
        <v>772</v>
      </c>
      <c r="T427" s="25" t="s">
        <v>1033</v>
      </c>
      <c r="U427" s="21" t="s">
        <v>447</v>
      </c>
      <c r="V427" s="19" t="s">
        <v>1031</v>
      </c>
      <c r="W427" s="139"/>
      <c r="X427" s="139"/>
    </row>
    <row r="428" spans="1:24" ht="18.75">
      <c r="A428" s="139"/>
      <c r="B428" s="139" t="str">
        <f>IF(OR(ISBLANK(C428),C428="TOTAL")," ",SUM(A$8:A428))</f>
        <v xml:space="preserve"> </v>
      </c>
      <c r="C428" s="71"/>
      <c r="D428" s="89"/>
      <c r="E428" s="72"/>
      <c r="F428" s="100"/>
      <c r="G428" s="139"/>
      <c r="H428" s="30"/>
      <c r="I428" s="30"/>
      <c r="J428" s="30"/>
      <c r="K428" s="30"/>
      <c r="L428" s="30"/>
      <c r="M428" s="138">
        <f>SUM(M425:M427)</f>
        <v>0</v>
      </c>
      <c r="N428" s="138">
        <f>SUM(N425:N427)</f>
        <v>0</v>
      </c>
      <c r="O428" s="138">
        <f>SUM(O425:O427)</f>
        <v>0</v>
      </c>
      <c r="P428" s="138">
        <f>SUM(P425:P427)</f>
        <v>1.3756944444467081</v>
      </c>
      <c r="Q428" s="138"/>
      <c r="R428" s="138"/>
      <c r="S428" s="138"/>
      <c r="T428" s="25"/>
      <c r="U428" s="21"/>
      <c r="V428" s="19"/>
      <c r="W428" s="139"/>
      <c r="X428" s="53">
        <v>100</v>
      </c>
    </row>
    <row r="429" spans="1:24" ht="31.5">
      <c r="A429" s="139">
        <v>1</v>
      </c>
      <c r="B429" s="139">
        <f>IF(OR(ISBLANK(C429),C429="TOTAL")," ",SUM(A$8:A429))</f>
        <v>84</v>
      </c>
      <c r="C429" s="71" t="s">
        <v>235</v>
      </c>
      <c r="D429" s="89" t="s">
        <v>234</v>
      </c>
      <c r="E429" s="72">
        <v>125</v>
      </c>
      <c r="F429" s="100" t="s">
        <v>0</v>
      </c>
      <c r="G429" s="139"/>
      <c r="H429" s="30">
        <v>43055.038888888892</v>
      </c>
      <c r="I429" s="30">
        <v>43056.332638888889</v>
      </c>
      <c r="J429" s="133" t="s">
        <v>773</v>
      </c>
      <c r="K429" s="133" t="s">
        <v>773</v>
      </c>
      <c r="L429" s="133" t="s">
        <v>773</v>
      </c>
      <c r="M429" s="12">
        <f t="shared" ref="M429:M437" si="289">IF(RIGHT(U429)="T",(+I429-H429),0)</f>
        <v>0</v>
      </c>
      <c r="N429" s="12">
        <f t="shared" ref="N429:N437" si="290">IF(RIGHT(U429)="U",(+I429-H429),0)</f>
        <v>0</v>
      </c>
      <c r="O429" s="12">
        <f t="shared" ref="O429:O437" si="291">IF(RIGHT(U429)="C",(+I429-H429),0)</f>
        <v>0</v>
      </c>
      <c r="P429" s="12">
        <f t="shared" ref="P429:P437" si="292">IF(RIGHT(U429)="D",(+I429-H429),0)</f>
        <v>1.2937499999970896</v>
      </c>
      <c r="Q429" s="26" t="s">
        <v>772</v>
      </c>
      <c r="R429" s="26" t="s">
        <v>772</v>
      </c>
      <c r="S429" s="26" t="s">
        <v>772</v>
      </c>
      <c r="T429" s="25" t="s">
        <v>1034</v>
      </c>
      <c r="U429" s="21" t="s">
        <v>470</v>
      </c>
      <c r="V429" s="19" t="s">
        <v>916</v>
      </c>
      <c r="W429" s="139"/>
      <c r="X429" s="139"/>
    </row>
    <row r="430" spans="1:24" ht="31.5">
      <c r="A430" s="139"/>
      <c r="B430" s="139" t="str">
        <f>IF(OR(ISBLANK(C430),C430="TOTAL")," ",SUM(A$8:A430))</f>
        <v xml:space="preserve"> </v>
      </c>
      <c r="C430" s="71"/>
      <c r="D430" s="89"/>
      <c r="E430" s="72"/>
      <c r="F430" s="100"/>
      <c r="G430" s="139"/>
      <c r="H430" s="30">
        <v>43061.056944444441</v>
      </c>
      <c r="I430" s="30">
        <v>43061.293055555558</v>
      </c>
      <c r="J430" s="133" t="s">
        <v>773</v>
      </c>
      <c r="K430" s="133" t="s">
        <v>773</v>
      </c>
      <c r="L430" s="133" t="s">
        <v>773</v>
      </c>
      <c r="M430" s="12">
        <f t="shared" si="289"/>
        <v>0</v>
      </c>
      <c r="N430" s="12">
        <f t="shared" si="290"/>
        <v>0</v>
      </c>
      <c r="O430" s="12">
        <f t="shared" si="291"/>
        <v>0</v>
      </c>
      <c r="P430" s="12">
        <f t="shared" si="292"/>
        <v>0.23611111111677019</v>
      </c>
      <c r="Q430" s="26" t="s">
        <v>772</v>
      </c>
      <c r="R430" s="26" t="s">
        <v>772</v>
      </c>
      <c r="S430" s="26" t="s">
        <v>772</v>
      </c>
      <c r="T430" s="25" t="s">
        <v>1035</v>
      </c>
      <c r="U430" s="21" t="s">
        <v>470</v>
      </c>
      <c r="V430" s="19" t="s">
        <v>1036</v>
      </c>
      <c r="W430" s="139"/>
      <c r="X430" s="139"/>
    </row>
    <row r="431" spans="1:24" ht="31.5">
      <c r="A431" s="139"/>
      <c r="B431" s="139" t="str">
        <f>IF(OR(ISBLANK(C431),C431="TOTAL")," ",SUM(A$8:A431))</f>
        <v xml:space="preserve"> </v>
      </c>
      <c r="C431" s="71"/>
      <c r="D431" s="89"/>
      <c r="E431" s="72"/>
      <c r="F431" s="100"/>
      <c r="G431" s="139"/>
      <c r="H431" s="30">
        <v>43062.010416666664</v>
      </c>
      <c r="I431" s="30">
        <v>43062.263888888891</v>
      </c>
      <c r="J431" s="133" t="s">
        <v>773</v>
      </c>
      <c r="K431" s="133" t="s">
        <v>773</v>
      </c>
      <c r="L431" s="133" t="s">
        <v>773</v>
      </c>
      <c r="M431" s="12">
        <f t="shared" si="289"/>
        <v>0</v>
      </c>
      <c r="N431" s="12">
        <f t="shared" si="290"/>
        <v>0</v>
      </c>
      <c r="O431" s="12">
        <f t="shared" si="291"/>
        <v>0</v>
      </c>
      <c r="P431" s="12">
        <f t="shared" si="292"/>
        <v>0.25347222222626442</v>
      </c>
      <c r="Q431" s="26" t="s">
        <v>772</v>
      </c>
      <c r="R431" s="26" t="s">
        <v>772</v>
      </c>
      <c r="S431" s="26" t="s">
        <v>772</v>
      </c>
      <c r="T431" s="25" t="s">
        <v>1037</v>
      </c>
      <c r="U431" s="21" t="s">
        <v>470</v>
      </c>
      <c r="V431" s="19" t="s">
        <v>1038</v>
      </c>
      <c r="W431" s="139"/>
      <c r="X431" s="139"/>
    </row>
    <row r="432" spans="1:24" ht="31.5">
      <c r="A432" s="139"/>
      <c r="B432" s="139" t="str">
        <f>IF(OR(ISBLANK(C432),C432="TOTAL")," ",SUM(A$8:A432))</f>
        <v xml:space="preserve"> </v>
      </c>
      <c r="C432" s="71"/>
      <c r="D432" s="89"/>
      <c r="E432" s="72"/>
      <c r="F432" s="100"/>
      <c r="G432" s="139"/>
      <c r="H432" s="30">
        <v>43063.015277777777</v>
      </c>
      <c r="I432" s="30">
        <v>43063.279861111114</v>
      </c>
      <c r="J432" s="133" t="s">
        <v>773</v>
      </c>
      <c r="K432" s="133" t="s">
        <v>773</v>
      </c>
      <c r="L432" s="133" t="s">
        <v>773</v>
      </c>
      <c r="M432" s="12">
        <f t="shared" si="289"/>
        <v>0</v>
      </c>
      <c r="N432" s="12">
        <f t="shared" si="290"/>
        <v>0</v>
      </c>
      <c r="O432" s="12">
        <f t="shared" si="291"/>
        <v>0</v>
      </c>
      <c r="P432" s="12">
        <f t="shared" si="292"/>
        <v>0.26458333333721384</v>
      </c>
      <c r="Q432" s="26" t="s">
        <v>772</v>
      </c>
      <c r="R432" s="26" t="s">
        <v>772</v>
      </c>
      <c r="S432" s="26" t="s">
        <v>772</v>
      </c>
      <c r="T432" s="25" t="s">
        <v>1039</v>
      </c>
      <c r="U432" s="21" t="s">
        <v>470</v>
      </c>
      <c r="V432" s="19" t="s">
        <v>931</v>
      </c>
      <c r="W432" s="139"/>
      <c r="X432" s="139"/>
    </row>
    <row r="433" spans="1:24" ht="31.5">
      <c r="A433" s="139"/>
      <c r="B433" s="139" t="str">
        <f>IF(OR(ISBLANK(C433),C433="TOTAL")," ",SUM(A$8:A433))</f>
        <v xml:space="preserve"> </v>
      </c>
      <c r="C433" s="71"/>
      <c r="D433" s="89"/>
      <c r="E433" s="72"/>
      <c r="F433" s="100"/>
      <c r="G433" s="139"/>
      <c r="H433" s="30">
        <v>43063.959027777775</v>
      </c>
      <c r="I433" s="30">
        <v>43064.285416666666</v>
      </c>
      <c r="J433" s="133" t="s">
        <v>773</v>
      </c>
      <c r="K433" s="133" t="s">
        <v>773</v>
      </c>
      <c r="L433" s="133" t="s">
        <v>773</v>
      </c>
      <c r="M433" s="12">
        <f t="shared" si="289"/>
        <v>0</v>
      </c>
      <c r="N433" s="12">
        <f t="shared" si="290"/>
        <v>0</v>
      </c>
      <c r="O433" s="12">
        <f t="shared" si="291"/>
        <v>0</v>
      </c>
      <c r="P433" s="12">
        <f t="shared" si="292"/>
        <v>0.32638888889050577</v>
      </c>
      <c r="Q433" s="26" t="s">
        <v>772</v>
      </c>
      <c r="R433" s="26" t="s">
        <v>772</v>
      </c>
      <c r="S433" s="26" t="s">
        <v>772</v>
      </c>
      <c r="T433" s="25" t="s">
        <v>1040</v>
      </c>
      <c r="U433" s="21" t="s">
        <v>470</v>
      </c>
      <c r="V433" s="19" t="s">
        <v>916</v>
      </c>
      <c r="W433" s="139"/>
      <c r="X433" s="139"/>
    </row>
    <row r="434" spans="1:24" ht="31.5">
      <c r="A434" s="139"/>
      <c r="B434" s="139" t="str">
        <f>IF(OR(ISBLANK(C434),C434="TOTAL")," ",SUM(A$8:A434))</f>
        <v xml:space="preserve"> </v>
      </c>
      <c r="C434" s="71"/>
      <c r="D434" s="89"/>
      <c r="E434" s="72"/>
      <c r="F434" s="100"/>
      <c r="G434" s="139"/>
      <c r="H434" s="30">
        <v>43064.986111111109</v>
      </c>
      <c r="I434" s="30">
        <v>43067.370833333334</v>
      </c>
      <c r="J434" s="133" t="s">
        <v>773</v>
      </c>
      <c r="K434" s="133" t="s">
        <v>773</v>
      </c>
      <c r="L434" s="133" t="s">
        <v>773</v>
      </c>
      <c r="M434" s="12">
        <f t="shared" si="289"/>
        <v>0</v>
      </c>
      <c r="N434" s="12">
        <f t="shared" si="290"/>
        <v>0</v>
      </c>
      <c r="O434" s="12">
        <f t="shared" si="291"/>
        <v>0</v>
      </c>
      <c r="P434" s="12">
        <f t="shared" si="292"/>
        <v>2.3847222222248092</v>
      </c>
      <c r="Q434" s="26" t="s">
        <v>772</v>
      </c>
      <c r="R434" s="26" t="s">
        <v>772</v>
      </c>
      <c r="S434" s="26" t="s">
        <v>772</v>
      </c>
      <c r="T434" s="25" t="s">
        <v>1041</v>
      </c>
      <c r="U434" s="21" t="s">
        <v>470</v>
      </c>
      <c r="V434" s="19" t="s">
        <v>1042</v>
      </c>
      <c r="W434" s="139"/>
      <c r="X434" s="139"/>
    </row>
    <row r="435" spans="1:24" ht="31.5">
      <c r="A435" s="139"/>
      <c r="B435" s="139" t="str">
        <f>IF(OR(ISBLANK(C435),C435="TOTAL")," ",SUM(A$8:A435))</f>
        <v xml:space="preserve"> </v>
      </c>
      <c r="C435" s="71"/>
      <c r="D435" s="89"/>
      <c r="E435" s="72"/>
      <c r="F435" s="100"/>
      <c r="G435" s="139"/>
      <c r="H435" s="30">
        <v>43067.387499999997</v>
      </c>
      <c r="I435" s="30">
        <v>43067.499305555553</v>
      </c>
      <c r="J435" s="133" t="s">
        <v>773</v>
      </c>
      <c r="K435" s="133" t="s">
        <v>773</v>
      </c>
      <c r="L435" s="133" t="s">
        <v>773</v>
      </c>
      <c r="M435" s="12">
        <f t="shared" si="289"/>
        <v>0.11180555555620231</v>
      </c>
      <c r="N435" s="12">
        <f t="shared" si="290"/>
        <v>0</v>
      </c>
      <c r="O435" s="12">
        <f t="shared" si="291"/>
        <v>0</v>
      </c>
      <c r="P435" s="12">
        <f t="shared" si="292"/>
        <v>0</v>
      </c>
      <c r="Q435" s="26" t="s">
        <v>772</v>
      </c>
      <c r="R435" s="26" t="s">
        <v>772</v>
      </c>
      <c r="S435" s="26" t="s">
        <v>772</v>
      </c>
      <c r="T435" s="25" t="s">
        <v>1043</v>
      </c>
      <c r="U435" s="21" t="s">
        <v>498</v>
      </c>
      <c r="V435" s="19" t="s">
        <v>1044</v>
      </c>
      <c r="W435" s="139"/>
      <c r="X435" s="139"/>
    </row>
    <row r="436" spans="1:24" ht="31.5">
      <c r="A436" s="139"/>
      <c r="B436" s="139" t="str">
        <f>IF(OR(ISBLANK(C436),C436="TOTAL")," ",SUM(A$8:A436))</f>
        <v xml:space="preserve"> </v>
      </c>
      <c r="C436" s="71"/>
      <c r="D436" s="89"/>
      <c r="E436" s="72"/>
      <c r="F436" s="100"/>
      <c r="G436" s="139"/>
      <c r="H436" s="30">
        <v>43068.003472222219</v>
      </c>
      <c r="I436" s="30">
        <v>43068.255555555559</v>
      </c>
      <c r="J436" s="133" t="s">
        <v>773</v>
      </c>
      <c r="K436" s="133" t="s">
        <v>773</v>
      </c>
      <c r="L436" s="133" t="s">
        <v>773</v>
      </c>
      <c r="M436" s="12">
        <f t="shared" si="289"/>
        <v>0</v>
      </c>
      <c r="N436" s="12">
        <f t="shared" si="290"/>
        <v>0</v>
      </c>
      <c r="O436" s="12">
        <f t="shared" si="291"/>
        <v>0</v>
      </c>
      <c r="P436" s="12">
        <f t="shared" si="292"/>
        <v>0.25208333334012423</v>
      </c>
      <c r="Q436" s="26" t="s">
        <v>772</v>
      </c>
      <c r="R436" s="26" t="s">
        <v>772</v>
      </c>
      <c r="S436" s="26" t="s">
        <v>772</v>
      </c>
      <c r="T436" s="25" t="s">
        <v>1045</v>
      </c>
      <c r="U436" s="21" t="s">
        <v>470</v>
      </c>
      <c r="V436" s="19" t="s">
        <v>914</v>
      </c>
      <c r="W436" s="139"/>
      <c r="X436" s="139"/>
    </row>
    <row r="437" spans="1:24" ht="31.5">
      <c r="A437" s="139"/>
      <c r="B437" s="139" t="str">
        <f>IF(OR(ISBLANK(C437),C437="TOTAL")," ",SUM(A$8:A437))</f>
        <v xml:space="preserve"> </v>
      </c>
      <c r="C437" s="71"/>
      <c r="D437" s="89"/>
      <c r="E437" s="72"/>
      <c r="F437" s="100"/>
      <c r="G437" s="139"/>
      <c r="H437" s="30">
        <v>43069.017361111109</v>
      </c>
      <c r="I437" s="30">
        <v>43069.286805555559</v>
      </c>
      <c r="J437" s="133" t="s">
        <v>773</v>
      </c>
      <c r="K437" s="133" t="s">
        <v>773</v>
      </c>
      <c r="L437" s="133" t="s">
        <v>773</v>
      </c>
      <c r="M437" s="12">
        <f t="shared" si="289"/>
        <v>0</v>
      </c>
      <c r="N437" s="12">
        <f t="shared" si="290"/>
        <v>0</v>
      </c>
      <c r="O437" s="12">
        <f t="shared" si="291"/>
        <v>0</v>
      </c>
      <c r="P437" s="12">
        <f t="shared" si="292"/>
        <v>0.26944444444961846</v>
      </c>
      <c r="Q437" s="26" t="s">
        <v>772</v>
      </c>
      <c r="R437" s="26" t="s">
        <v>772</v>
      </c>
      <c r="S437" s="26" t="s">
        <v>772</v>
      </c>
      <c r="T437" s="25" t="s">
        <v>983</v>
      </c>
      <c r="U437" s="21" t="s">
        <v>470</v>
      </c>
      <c r="V437" s="19" t="s">
        <v>1046</v>
      </c>
      <c r="W437" s="139"/>
      <c r="X437" s="139"/>
    </row>
    <row r="438" spans="1:24" ht="18.75">
      <c r="A438" s="139"/>
      <c r="B438" s="139" t="str">
        <f>IF(OR(ISBLANK(C438),C438="TOTAL")," ",SUM(A$8:A438))</f>
        <v xml:space="preserve"> </v>
      </c>
      <c r="C438" s="71"/>
      <c r="D438" s="89"/>
      <c r="E438" s="72"/>
      <c r="F438" s="100"/>
      <c r="G438" s="139"/>
      <c r="H438" s="30"/>
      <c r="I438" s="30"/>
      <c r="J438" s="30"/>
      <c r="K438" s="30"/>
      <c r="L438" s="30"/>
      <c r="M438" s="138">
        <f>SUM(M425:M437)</f>
        <v>0.11180555555620231</v>
      </c>
      <c r="N438" s="138">
        <f>SUM(N425:N437)</f>
        <v>0</v>
      </c>
      <c r="O438" s="138">
        <f>SUM(O425:O437)</f>
        <v>0</v>
      </c>
      <c r="P438" s="138">
        <f>SUM(P425:P437)</f>
        <v>8.0319444444758119</v>
      </c>
      <c r="Q438" s="138"/>
      <c r="R438" s="138"/>
      <c r="S438" s="138"/>
      <c r="T438" s="25"/>
      <c r="U438" s="21"/>
      <c r="V438" s="19"/>
      <c r="W438" s="139"/>
      <c r="X438" s="53">
        <v>99.64</v>
      </c>
    </row>
    <row r="439" spans="1:24" ht="31.5">
      <c r="A439" s="139">
        <v>1</v>
      </c>
      <c r="B439" s="139">
        <f>IF(OR(ISBLANK(C439),C439="TOTAL")," ",SUM(A$8:A439))</f>
        <v>85</v>
      </c>
      <c r="C439" s="71" t="s">
        <v>233</v>
      </c>
      <c r="D439" s="89" t="s">
        <v>232</v>
      </c>
      <c r="E439" s="72">
        <v>206</v>
      </c>
      <c r="F439" s="100" t="s">
        <v>0</v>
      </c>
      <c r="G439" s="139"/>
      <c r="H439" s="30">
        <v>43066.384722222225</v>
      </c>
      <c r="I439" s="30">
        <v>43066.875</v>
      </c>
      <c r="J439" s="133" t="s">
        <v>773</v>
      </c>
      <c r="K439" s="133" t="s">
        <v>773</v>
      </c>
      <c r="L439" s="133" t="s">
        <v>773</v>
      </c>
      <c r="M439" s="12">
        <f>IF(RIGHT(U439)="T",(+I439-H439),0)</f>
        <v>0.49027777777519077</v>
      </c>
      <c r="N439" s="12">
        <f>IF(RIGHT(U439)="U",(+I439-H439),0)</f>
        <v>0</v>
      </c>
      <c r="O439" s="12">
        <f>IF(RIGHT(U439)="C",(+I439-H439),0)</f>
        <v>0</v>
      </c>
      <c r="P439" s="12">
        <f>IF(RIGHT(U439)="D",(+I439-H439),0)</f>
        <v>0</v>
      </c>
      <c r="Q439" s="26" t="s">
        <v>772</v>
      </c>
      <c r="R439" s="26" t="s">
        <v>772</v>
      </c>
      <c r="S439" s="26" t="s">
        <v>772</v>
      </c>
      <c r="T439" s="25" t="s">
        <v>1047</v>
      </c>
      <c r="U439" s="21" t="s">
        <v>498</v>
      </c>
      <c r="V439" s="19" t="s">
        <v>1048</v>
      </c>
      <c r="W439" s="139"/>
      <c r="X439" s="139"/>
    </row>
    <row r="440" spans="1:24" ht="18.75">
      <c r="A440" s="139"/>
      <c r="B440" s="139" t="str">
        <f>IF(OR(ISBLANK(C440),C440="TOTAL")," ",SUM(A$8:A440))</f>
        <v xml:space="preserve"> </v>
      </c>
      <c r="C440" s="71"/>
      <c r="D440" s="89"/>
      <c r="E440" s="72"/>
      <c r="F440" s="100"/>
      <c r="G440" s="139"/>
      <c r="H440" s="30"/>
      <c r="I440" s="30"/>
      <c r="J440" s="30"/>
      <c r="K440" s="30"/>
      <c r="L440" s="30"/>
      <c r="M440" s="138">
        <f>SUM(M439)</f>
        <v>0.49027777777519077</v>
      </c>
      <c r="N440" s="138">
        <f>SUM(N439)</f>
        <v>0</v>
      </c>
      <c r="O440" s="138">
        <f>SUM(O439)</f>
        <v>0</v>
      </c>
      <c r="P440" s="138">
        <f>SUM(P439)</f>
        <v>0</v>
      </c>
      <c r="Q440" s="138"/>
      <c r="R440" s="138"/>
      <c r="S440" s="138"/>
      <c r="T440" s="25"/>
      <c r="U440" s="21"/>
      <c r="V440" s="19"/>
      <c r="W440" s="139"/>
      <c r="X440" s="53">
        <v>98.42</v>
      </c>
    </row>
    <row r="441" spans="1:24" ht="18.75">
      <c r="A441" s="139">
        <v>1</v>
      </c>
      <c r="B441" s="139">
        <f>IF(OR(ISBLANK(C441),C441="TOTAL")," ",SUM(A$8:A441))</f>
        <v>86</v>
      </c>
      <c r="C441" s="71" t="s">
        <v>231</v>
      </c>
      <c r="D441" s="89" t="s">
        <v>230</v>
      </c>
      <c r="E441" s="72">
        <v>206</v>
      </c>
      <c r="F441" s="100" t="s">
        <v>0</v>
      </c>
      <c r="G441" s="139"/>
      <c r="H441" s="139"/>
      <c r="I441" s="139"/>
      <c r="J441" s="133" t="s">
        <v>773</v>
      </c>
      <c r="K441" s="133" t="s">
        <v>773</v>
      </c>
      <c r="L441" s="133" t="s">
        <v>773</v>
      </c>
      <c r="M441" s="12">
        <f>IF(RIGHT(U441)="T",(+I441-H441),0)</f>
        <v>0</v>
      </c>
      <c r="N441" s="12">
        <f>IF(RIGHT(U441)="U",(+I441-H441),0)</f>
        <v>0</v>
      </c>
      <c r="O441" s="12">
        <f>IF(RIGHT(U441)="C",(+I441-H441),0)</f>
        <v>0</v>
      </c>
      <c r="P441" s="12">
        <f>IF(RIGHT(U441)="D",(+I441-H441),0)</f>
        <v>0</v>
      </c>
      <c r="Q441" s="26" t="s">
        <v>772</v>
      </c>
      <c r="R441" s="26" t="s">
        <v>772</v>
      </c>
      <c r="S441" s="26" t="s">
        <v>772</v>
      </c>
      <c r="T441" s="139"/>
      <c r="U441" s="139"/>
      <c r="V441" s="139"/>
      <c r="W441" s="139"/>
      <c r="X441" s="139"/>
    </row>
    <row r="442" spans="1:24" ht="18.75">
      <c r="A442" s="139"/>
      <c r="B442" s="139" t="str">
        <f>IF(OR(ISBLANK(C442),C442="TOTAL")," ",SUM(A$8:A442))</f>
        <v xml:space="preserve"> </v>
      </c>
      <c r="C442" s="71"/>
      <c r="D442" s="89"/>
      <c r="E442" s="72"/>
      <c r="F442" s="100"/>
      <c r="G442" s="139"/>
      <c r="H442" s="139"/>
      <c r="I442" s="139"/>
      <c r="J442" s="139"/>
      <c r="K442" s="139"/>
      <c r="L442" s="139"/>
      <c r="M442" s="138">
        <f>SUM(M441)</f>
        <v>0</v>
      </c>
      <c r="N442" s="138">
        <f>SUM(N441)</f>
        <v>0</v>
      </c>
      <c r="O442" s="138">
        <f>SUM(O441)</f>
        <v>0</v>
      </c>
      <c r="P442" s="138">
        <f>SUM(P441)</f>
        <v>0</v>
      </c>
      <c r="Q442" s="139"/>
      <c r="R442" s="139"/>
      <c r="S442" s="139"/>
      <c r="T442" s="139"/>
      <c r="U442" s="139"/>
      <c r="V442" s="139"/>
      <c r="W442" s="139"/>
      <c r="X442" s="53">
        <v>100</v>
      </c>
    </row>
    <row r="443" spans="1:24" ht="31.5">
      <c r="A443" s="139">
        <v>1</v>
      </c>
      <c r="B443" s="139">
        <f>IF(OR(ISBLANK(C443),C443="TOTAL")," ",SUM(A$8:A443))</f>
        <v>87</v>
      </c>
      <c r="C443" s="71" t="s">
        <v>229</v>
      </c>
      <c r="D443" s="89" t="s">
        <v>228</v>
      </c>
      <c r="E443" s="94">
        <v>51.65</v>
      </c>
      <c r="F443" s="100" t="s">
        <v>0</v>
      </c>
      <c r="G443" s="139"/>
      <c r="H443" s="30">
        <v>43041.918055555558</v>
      </c>
      <c r="I443" s="30">
        <v>43042.245833333334</v>
      </c>
      <c r="J443" s="133" t="s">
        <v>773</v>
      </c>
      <c r="K443" s="133" t="s">
        <v>773</v>
      </c>
      <c r="L443" s="133" t="s">
        <v>773</v>
      </c>
      <c r="M443" s="12">
        <f t="shared" ref="M443:M449" si="293">IF(RIGHT(U443)="T",(+I443-H443),0)</f>
        <v>0</v>
      </c>
      <c r="N443" s="12">
        <f t="shared" ref="N443:N449" si="294">IF(RIGHT(U443)="U",(+I443-H443),0)</f>
        <v>0</v>
      </c>
      <c r="O443" s="12">
        <f t="shared" ref="O443:O449" si="295">IF(RIGHT(U443)="C",(+I443-H443),0)</f>
        <v>0</v>
      </c>
      <c r="P443" s="12">
        <f t="shared" ref="P443:P449" si="296">IF(RIGHT(U443)="D",(+I443-H443),0)</f>
        <v>0.32777777777664596</v>
      </c>
      <c r="Q443" s="26" t="s">
        <v>772</v>
      </c>
      <c r="R443" s="26" t="s">
        <v>772</v>
      </c>
      <c r="S443" s="26" t="s">
        <v>772</v>
      </c>
      <c r="T443" s="25" t="s">
        <v>805</v>
      </c>
      <c r="U443" s="21" t="s">
        <v>470</v>
      </c>
      <c r="V443" s="19" t="s">
        <v>1049</v>
      </c>
      <c r="W443" s="139"/>
      <c r="X443" s="139"/>
    </row>
    <row r="444" spans="1:24" ht="31.5">
      <c r="A444" s="139"/>
      <c r="B444" s="139" t="str">
        <f>IF(OR(ISBLANK(C444),C444="TOTAL")," ",SUM(A$8:A444))</f>
        <v xml:space="preserve"> </v>
      </c>
      <c r="C444" s="71"/>
      <c r="D444" s="89"/>
      <c r="E444" s="94"/>
      <c r="F444" s="100"/>
      <c r="G444" s="139"/>
      <c r="H444" s="30">
        <v>43042.894444444442</v>
      </c>
      <c r="I444" s="30">
        <v>43043.473611111112</v>
      </c>
      <c r="J444" s="133" t="s">
        <v>773</v>
      </c>
      <c r="K444" s="133" t="s">
        <v>773</v>
      </c>
      <c r="L444" s="133" t="s">
        <v>773</v>
      </c>
      <c r="M444" s="12">
        <f t="shared" si="293"/>
        <v>0</v>
      </c>
      <c r="N444" s="12">
        <f t="shared" si="294"/>
        <v>0</v>
      </c>
      <c r="O444" s="12">
        <f t="shared" si="295"/>
        <v>0</v>
      </c>
      <c r="P444" s="12">
        <f t="shared" si="296"/>
        <v>0.57916666667006211</v>
      </c>
      <c r="Q444" s="26" t="s">
        <v>772</v>
      </c>
      <c r="R444" s="26" t="s">
        <v>772</v>
      </c>
      <c r="S444" s="26" t="s">
        <v>772</v>
      </c>
      <c r="T444" s="25" t="s">
        <v>850</v>
      </c>
      <c r="U444" s="21" t="s">
        <v>470</v>
      </c>
      <c r="V444" s="19" t="s">
        <v>1050</v>
      </c>
      <c r="W444" s="139"/>
      <c r="X444" s="139"/>
    </row>
    <row r="445" spans="1:24" ht="31.5">
      <c r="A445" s="139"/>
      <c r="B445" s="139" t="str">
        <f>IF(OR(ISBLANK(C445),C445="TOTAL")," ",SUM(A$8:A445))</f>
        <v xml:space="preserve"> </v>
      </c>
      <c r="C445" s="71"/>
      <c r="D445" s="89"/>
      <c r="E445" s="94"/>
      <c r="F445" s="100"/>
      <c r="G445" s="139"/>
      <c r="H445" s="30">
        <v>43045.906944444447</v>
      </c>
      <c r="I445" s="30">
        <v>43047.40347222222</v>
      </c>
      <c r="J445" s="133" t="s">
        <v>773</v>
      </c>
      <c r="K445" s="133" t="s">
        <v>773</v>
      </c>
      <c r="L445" s="133" t="s">
        <v>773</v>
      </c>
      <c r="M445" s="12">
        <f t="shared" si="293"/>
        <v>0</v>
      </c>
      <c r="N445" s="12">
        <f t="shared" si="294"/>
        <v>0</v>
      </c>
      <c r="O445" s="12">
        <f t="shared" si="295"/>
        <v>0</v>
      </c>
      <c r="P445" s="12">
        <f t="shared" si="296"/>
        <v>1.4965277777737356</v>
      </c>
      <c r="Q445" s="26" t="s">
        <v>772</v>
      </c>
      <c r="R445" s="26" t="s">
        <v>772</v>
      </c>
      <c r="S445" s="26" t="s">
        <v>772</v>
      </c>
      <c r="T445" s="25" t="s">
        <v>810</v>
      </c>
      <c r="U445" s="21" t="s">
        <v>470</v>
      </c>
      <c r="V445" s="19" t="s">
        <v>1050</v>
      </c>
      <c r="W445" s="139"/>
      <c r="X445" s="139"/>
    </row>
    <row r="446" spans="1:24" ht="31.5">
      <c r="A446" s="139"/>
      <c r="B446" s="139" t="str">
        <f>IF(OR(ISBLANK(C446),C446="TOTAL")," ",SUM(A$8:A446))</f>
        <v xml:space="preserve"> </v>
      </c>
      <c r="C446" s="71"/>
      <c r="D446" s="89"/>
      <c r="E446" s="94"/>
      <c r="F446" s="100"/>
      <c r="G446" s="139"/>
      <c r="H446" s="30">
        <v>43049.143055555556</v>
      </c>
      <c r="I446" s="30">
        <v>43049.164583333331</v>
      </c>
      <c r="J446" s="133" t="s">
        <v>773</v>
      </c>
      <c r="K446" s="133" t="s">
        <v>773</v>
      </c>
      <c r="L446" s="133" t="s">
        <v>773</v>
      </c>
      <c r="M446" s="12">
        <f t="shared" si="293"/>
        <v>0</v>
      </c>
      <c r="N446" s="12">
        <f t="shared" si="294"/>
        <v>0</v>
      </c>
      <c r="O446" s="12">
        <f t="shared" si="295"/>
        <v>2.1527777775190771E-2</v>
      </c>
      <c r="P446" s="12">
        <f t="shared" si="296"/>
        <v>0</v>
      </c>
      <c r="Q446" s="26" t="s">
        <v>772</v>
      </c>
      <c r="R446" s="26" t="s">
        <v>772</v>
      </c>
      <c r="S446" s="26" t="s">
        <v>772</v>
      </c>
      <c r="T446" s="25" t="s">
        <v>1051</v>
      </c>
      <c r="U446" s="21" t="s">
        <v>575</v>
      </c>
      <c r="V446" s="19" t="s">
        <v>1052</v>
      </c>
      <c r="W446" s="139"/>
      <c r="X446" s="139"/>
    </row>
    <row r="447" spans="1:24" ht="31.5">
      <c r="A447" s="139"/>
      <c r="B447" s="139" t="str">
        <f>IF(OR(ISBLANK(C447),C447="TOTAL")," ",SUM(A$8:A447))</f>
        <v xml:space="preserve"> </v>
      </c>
      <c r="C447" s="71"/>
      <c r="D447" s="89"/>
      <c r="E447" s="94"/>
      <c r="F447" s="100"/>
      <c r="G447" s="139"/>
      <c r="H447" s="30">
        <v>43049.556250000001</v>
      </c>
      <c r="I447" s="30">
        <v>43049.883333333331</v>
      </c>
      <c r="J447" s="133" t="s">
        <v>773</v>
      </c>
      <c r="K447" s="133" t="s">
        <v>773</v>
      </c>
      <c r="L447" s="133" t="s">
        <v>773</v>
      </c>
      <c r="M447" s="12">
        <f t="shared" si="293"/>
        <v>0</v>
      </c>
      <c r="N447" s="12">
        <f t="shared" si="294"/>
        <v>0</v>
      </c>
      <c r="O447" s="12">
        <f t="shared" si="295"/>
        <v>0</v>
      </c>
      <c r="P447" s="12">
        <f t="shared" si="296"/>
        <v>0.32708333332993789</v>
      </c>
      <c r="Q447" s="26" t="s">
        <v>772</v>
      </c>
      <c r="R447" s="26" t="s">
        <v>772</v>
      </c>
      <c r="S447" s="26" t="s">
        <v>772</v>
      </c>
      <c r="T447" s="25" t="s">
        <v>815</v>
      </c>
      <c r="U447" s="21" t="s">
        <v>470</v>
      </c>
      <c r="V447" s="19" t="s">
        <v>1053</v>
      </c>
      <c r="W447" s="139"/>
      <c r="X447" s="139"/>
    </row>
    <row r="448" spans="1:24" ht="31.5">
      <c r="A448" s="139"/>
      <c r="B448" s="139" t="str">
        <f>IF(OR(ISBLANK(C448),C448="TOTAL")," ",SUM(A$8:A448))</f>
        <v xml:space="preserve"> </v>
      </c>
      <c r="C448" s="71"/>
      <c r="D448" s="89"/>
      <c r="E448" s="94"/>
      <c r="F448" s="100"/>
      <c r="G448" s="139"/>
      <c r="H448" s="30">
        <v>43056.920138888891</v>
      </c>
      <c r="I448" s="30">
        <v>43057.248611111114</v>
      </c>
      <c r="J448" s="133" t="s">
        <v>773</v>
      </c>
      <c r="K448" s="133" t="s">
        <v>773</v>
      </c>
      <c r="L448" s="133" t="s">
        <v>773</v>
      </c>
      <c r="M448" s="12">
        <f t="shared" si="293"/>
        <v>0</v>
      </c>
      <c r="N448" s="12">
        <f t="shared" si="294"/>
        <v>0</v>
      </c>
      <c r="O448" s="12">
        <f t="shared" si="295"/>
        <v>0</v>
      </c>
      <c r="P448" s="12">
        <f t="shared" si="296"/>
        <v>0.32847222222335404</v>
      </c>
      <c r="Q448" s="26" t="s">
        <v>772</v>
      </c>
      <c r="R448" s="26" t="s">
        <v>772</v>
      </c>
      <c r="S448" s="26" t="s">
        <v>772</v>
      </c>
      <c r="T448" s="25" t="s">
        <v>827</v>
      </c>
      <c r="U448" s="21" t="s">
        <v>470</v>
      </c>
      <c r="V448" s="19" t="s">
        <v>1054</v>
      </c>
      <c r="W448" s="139"/>
      <c r="X448" s="139"/>
    </row>
    <row r="449" spans="1:24" ht="31.5">
      <c r="A449" s="139"/>
      <c r="B449" s="139" t="str">
        <f>IF(OR(ISBLANK(C449),C449="TOTAL")," ",SUM(A$8:A449))</f>
        <v xml:space="preserve"> </v>
      </c>
      <c r="C449" s="71"/>
      <c r="D449" s="89"/>
      <c r="E449" s="94"/>
      <c r="F449" s="100"/>
      <c r="G449" s="139"/>
      <c r="H449" s="30">
        <v>43057.98333333333</v>
      </c>
      <c r="I449" s="30">
        <v>43058.245833333334</v>
      </c>
      <c r="J449" s="133" t="s">
        <v>773</v>
      </c>
      <c r="K449" s="133" t="s">
        <v>773</v>
      </c>
      <c r="L449" s="133" t="s">
        <v>773</v>
      </c>
      <c r="M449" s="12">
        <f t="shared" si="293"/>
        <v>0</v>
      </c>
      <c r="N449" s="12">
        <f t="shared" si="294"/>
        <v>0</v>
      </c>
      <c r="O449" s="12">
        <f t="shared" si="295"/>
        <v>0</v>
      </c>
      <c r="P449" s="12">
        <f t="shared" si="296"/>
        <v>0.26250000000436557</v>
      </c>
      <c r="Q449" s="26" t="s">
        <v>772</v>
      </c>
      <c r="R449" s="26" t="s">
        <v>772</v>
      </c>
      <c r="S449" s="26" t="s">
        <v>772</v>
      </c>
      <c r="T449" s="25" t="s">
        <v>1055</v>
      </c>
      <c r="U449" s="21" t="s">
        <v>470</v>
      </c>
      <c r="V449" s="19" t="s">
        <v>1056</v>
      </c>
      <c r="W449" s="139"/>
      <c r="X449" s="139"/>
    </row>
    <row r="450" spans="1:24" ht="18.75">
      <c r="A450" s="139"/>
      <c r="B450" s="139" t="str">
        <f>IF(OR(ISBLANK(C450),C450="TOTAL")," ",SUM(A$8:A450))</f>
        <v xml:space="preserve"> </v>
      </c>
      <c r="C450" s="71"/>
      <c r="D450" s="89"/>
      <c r="E450" s="94"/>
      <c r="F450" s="100"/>
      <c r="G450" s="139"/>
      <c r="H450" s="30"/>
      <c r="I450" s="30"/>
      <c r="J450" s="30"/>
      <c r="K450" s="30"/>
      <c r="L450" s="30"/>
      <c r="M450" s="138">
        <f>SUM(M443:M449)</f>
        <v>0</v>
      </c>
      <c r="N450" s="138">
        <f>SUM(N443:N449)</f>
        <v>0</v>
      </c>
      <c r="O450" s="138">
        <f>SUM(O443:O449)</f>
        <v>2.1527777775190771E-2</v>
      </c>
      <c r="P450" s="138">
        <f>SUM(P443:P449)</f>
        <v>3.3215277777781012</v>
      </c>
      <c r="Q450" s="138"/>
      <c r="R450" s="138"/>
      <c r="S450" s="138"/>
      <c r="T450" s="25"/>
      <c r="U450" s="21"/>
      <c r="V450" s="19"/>
      <c r="W450" s="139"/>
      <c r="X450" s="53">
        <v>100</v>
      </c>
    </row>
    <row r="451" spans="1:24" ht="31.5">
      <c r="A451" s="139">
        <v>1</v>
      </c>
      <c r="B451" s="139">
        <f>IF(OR(ISBLANK(C451),C451="TOTAL")," ",SUM(A$8:A451))</f>
        <v>88</v>
      </c>
      <c r="C451" s="71" t="s">
        <v>227</v>
      </c>
      <c r="D451" s="89" t="s">
        <v>226</v>
      </c>
      <c r="E451" s="94">
        <v>51.65</v>
      </c>
      <c r="F451" s="100" t="s">
        <v>0</v>
      </c>
      <c r="G451" s="139"/>
      <c r="H451" s="30">
        <v>43043.843055555553</v>
      </c>
      <c r="I451" s="30">
        <v>43045.823611111111</v>
      </c>
      <c r="J451" s="133" t="s">
        <v>773</v>
      </c>
      <c r="K451" s="133" t="s">
        <v>773</v>
      </c>
      <c r="L451" s="133" t="s">
        <v>773</v>
      </c>
      <c r="M451" s="12">
        <f>IF(RIGHT(U451)="T",(+I451-H451),0)</f>
        <v>0</v>
      </c>
      <c r="N451" s="12">
        <f>IF(RIGHT(U451)="U",(+I451-H451),0)</f>
        <v>0</v>
      </c>
      <c r="O451" s="12">
        <f>IF(RIGHT(U451)="C",(+I451-H451),0)</f>
        <v>0</v>
      </c>
      <c r="P451" s="12">
        <f>IF(RIGHT(U451)="D",(+I451-H451),0)</f>
        <v>1.9805555555576575</v>
      </c>
      <c r="Q451" s="26" t="s">
        <v>772</v>
      </c>
      <c r="R451" s="26" t="s">
        <v>772</v>
      </c>
      <c r="S451" s="26" t="s">
        <v>772</v>
      </c>
      <c r="T451" s="25" t="s">
        <v>960</v>
      </c>
      <c r="U451" s="21" t="s">
        <v>470</v>
      </c>
      <c r="V451" s="19" t="s">
        <v>1057</v>
      </c>
      <c r="W451" s="139"/>
      <c r="X451" s="139"/>
    </row>
    <row r="452" spans="1:24" ht="31.5">
      <c r="A452" s="139"/>
      <c r="B452" s="139" t="str">
        <f>IF(OR(ISBLANK(C452),C452="TOTAL")," ",SUM(A$8:A452))</f>
        <v xml:space="preserve"> </v>
      </c>
      <c r="C452" s="71"/>
      <c r="D452" s="89"/>
      <c r="E452" s="94"/>
      <c r="F452" s="100"/>
      <c r="G452" s="139"/>
      <c r="H452" s="30">
        <v>43047.836805555555</v>
      </c>
      <c r="I452" s="30">
        <v>43049.362500000003</v>
      </c>
      <c r="J452" s="133" t="s">
        <v>773</v>
      </c>
      <c r="K452" s="133" t="s">
        <v>773</v>
      </c>
      <c r="L452" s="133" t="s">
        <v>773</v>
      </c>
      <c r="M452" s="12">
        <f>IF(RIGHT(U452)="T",(+I452-H452),0)</f>
        <v>0</v>
      </c>
      <c r="N452" s="12">
        <f>IF(RIGHT(U452)="U",(+I452-H452),0)</f>
        <v>0</v>
      </c>
      <c r="O452" s="12">
        <f>IF(RIGHT(U452)="C",(+I452-H452),0)</f>
        <v>0</v>
      </c>
      <c r="P452" s="12">
        <f>IF(RIGHT(U452)="D",(+I452-H452),0)</f>
        <v>1.5256944444481633</v>
      </c>
      <c r="Q452" s="26" t="s">
        <v>772</v>
      </c>
      <c r="R452" s="26" t="s">
        <v>772</v>
      </c>
      <c r="S452" s="26" t="s">
        <v>772</v>
      </c>
      <c r="T452" s="25" t="s">
        <v>1058</v>
      </c>
      <c r="U452" s="21" t="s">
        <v>470</v>
      </c>
      <c r="V452" s="19" t="s">
        <v>1050</v>
      </c>
      <c r="W452" s="139"/>
      <c r="X452" s="139"/>
    </row>
    <row r="453" spans="1:24" ht="31.5">
      <c r="A453" s="139"/>
      <c r="B453" s="139" t="str">
        <f>IF(OR(ISBLANK(C453),C453="TOTAL")," ",SUM(A$8:A453))</f>
        <v xml:space="preserve"> </v>
      </c>
      <c r="C453" s="71"/>
      <c r="D453" s="89"/>
      <c r="E453" s="94"/>
      <c r="F453" s="100"/>
      <c r="G453" s="139"/>
      <c r="H453" s="30">
        <v>43061.351388888892</v>
      </c>
      <c r="I453" s="30">
        <v>43067.659722222219</v>
      </c>
      <c r="J453" s="133" t="s">
        <v>773</v>
      </c>
      <c r="K453" s="133" t="s">
        <v>773</v>
      </c>
      <c r="L453" s="133" t="s">
        <v>773</v>
      </c>
      <c r="M453" s="12">
        <f>IF(RIGHT(U453)="T",(+I453-H453),0)</f>
        <v>6.3083333333270275</v>
      </c>
      <c r="N453" s="12">
        <f>IF(RIGHT(U453)="U",(+I453-H453),0)</f>
        <v>0</v>
      </c>
      <c r="O453" s="12">
        <f>IF(RIGHT(U453)="C",(+I453-H453),0)</f>
        <v>0</v>
      </c>
      <c r="P453" s="12">
        <f>IF(RIGHT(U453)="D",(+I453-H453),0)</f>
        <v>0</v>
      </c>
      <c r="Q453" s="26" t="s">
        <v>772</v>
      </c>
      <c r="R453" s="26" t="s">
        <v>772</v>
      </c>
      <c r="S453" s="26" t="s">
        <v>772</v>
      </c>
      <c r="T453" s="25" t="s">
        <v>1059</v>
      </c>
      <c r="U453" s="21" t="s">
        <v>498</v>
      </c>
      <c r="V453" s="19" t="s">
        <v>1060</v>
      </c>
      <c r="W453" s="139"/>
      <c r="X453" s="139"/>
    </row>
    <row r="454" spans="1:24" ht="18.75">
      <c r="A454" s="139"/>
      <c r="B454" s="139" t="str">
        <f>IF(OR(ISBLANK(C454),C454="TOTAL")," ",SUM(A$8:A454))</f>
        <v xml:space="preserve"> </v>
      </c>
      <c r="C454" s="71"/>
      <c r="D454" s="89"/>
      <c r="E454" s="94"/>
      <c r="F454" s="100"/>
      <c r="G454" s="139"/>
      <c r="H454" s="30"/>
      <c r="I454" s="30"/>
      <c r="J454" s="30"/>
      <c r="K454" s="30"/>
      <c r="L454" s="30"/>
      <c r="M454" s="138">
        <f>SUM(M451:M453)</f>
        <v>6.3083333333270275</v>
      </c>
      <c r="N454" s="138">
        <f>SUM(N451:N453)</f>
        <v>0</v>
      </c>
      <c r="O454" s="138">
        <f>SUM(O451:O453)</f>
        <v>0</v>
      </c>
      <c r="P454" s="138">
        <f>SUM(P451:P453)</f>
        <v>3.5062500000058208</v>
      </c>
      <c r="Q454" s="138"/>
      <c r="R454" s="138"/>
      <c r="S454" s="138"/>
      <c r="T454" s="25"/>
      <c r="U454" s="21"/>
      <c r="V454" s="19"/>
      <c r="W454" s="139"/>
      <c r="X454" s="53">
        <v>79.650000000000006</v>
      </c>
    </row>
    <row r="455" spans="1:24" ht="31.5">
      <c r="A455" s="139">
        <v>1</v>
      </c>
      <c r="B455" s="139">
        <f>IF(OR(ISBLANK(C455),C455="TOTAL")," ",SUM(A$8:A455))</f>
        <v>89</v>
      </c>
      <c r="C455" s="71" t="s">
        <v>225</v>
      </c>
      <c r="D455" s="89" t="s">
        <v>224</v>
      </c>
      <c r="E455" s="94">
        <v>124.66</v>
      </c>
      <c r="F455" s="100" t="s">
        <v>0</v>
      </c>
      <c r="G455" s="139"/>
      <c r="H455" s="30">
        <v>43040</v>
      </c>
      <c r="I455" s="30">
        <v>43040.364583333336</v>
      </c>
      <c r="J455" s="133" t="s">
        <v>773</v>
      </c>
      <c r="K455" s="133" t="s">
        <v>773</v>
      </c>
      <c r="L455" s="133" t="s">
        <v>773</v>
      </c>
      <c r="M455" s="12">
        <f t="shared" ref="M455:M462" si="297">IF(RIGHT(U455)="T",(+I455-H455),0)</f>
        <v>0</v>
      </c>
      <c r="N455" s="12">
        <f t="shared" ref="N455:N462" si="298">IF(RIGHT(U455)="U",(+I455-H455),0)</f>
        <v>0</v>
      </c>
      <c r="O455" s="12">
        <f t="shared" ref="O455:O462" si="299">IF(RIGHT(U455)="C",(+I455-H455),0)</f>
        <v>0</v>
      </c>
      <c r="P455" s="12">
        <f t="shared" ref="P455:P462" si="300">IF(RIGHT(U455)="D",(+I455-H455),0)</f>
        <v>0.36458333333575865</v>
      </c>
      <c r="Q455" s="26" t="s">
        <v>772</v>
      </c>
      <c r="R455" s="26" t="s">
        <v>772</v>
      </c>
      <c r="S455" s="26" t="s">
        <v>772</v>
      </c>
      <c r="T455" s="13" t="s">
        <v>641</v>
      </c>
      <c r="U455" s="21" t="s">
        <v>470</v>
      </c>
      <c r="V455" s="135" t="s">
        <v>633</v>
      </c>
      <c r="W455" s="139"/>
      <c r="X455" s="139"/>
    </row>
    <row r="456" spans="1:24" ht="31.5">
      <c r="A456" s="139"/>
      <c r="B456" s="139" t="str">
        <f>IF(OR(ISBLANK(C456),C456="TOTAL")," ",SUM(A$8:A456))</f>
        <v xml:space="preserve"> </v>
      </c>
      <c r="C456" s="71"/>
      <c r="D456" s="89"/>
      <c r="E456" s="94"/>
      <c r="F456" s="100"/>
      <c r="G456" s="139"/>
      <c r="H456" s="30">
        <v>43042.003472222219</v>
      </c>
      <c r="I456" s="30">
        <v>43042.250694444447</v>
      </c>
      <c r="J456" s="133" t="s">
        <v>773</v>
      </c>
      <c r="K456" s="133" t="s">
        <v>773</v>
      </c>
      <c r="L456" s="133" t="s">
        <v>773</v>
      </c>
      <c r="M456" s="12">
        <f t="shared" si="297"/>
        <v>0</v>
      </c>
      <c r="N456" s="12">
        <f t="shared" si="298"/>
        <v>0</v>
      </c>
      <c r="O456" s="12">
        <f t="shared" si="299"/>
        <v>0</v>
      </c>
      <c r="P456" s="12">
        <f t="shared" si="300"/>
        <v>0.24722222222771961</v>
      </c>
      <c r="Q456" s="26" t="s">
        <v>772</v>
      </c>
      <c r="R456" s="26" t="s">
        <v>772</v>
      </c>
      <c r="S456" s="26" t="s">
        <v>772</v>
      </c>
      <c r="T456" s="25" t="s">
        <v>1024</v>
      </c>
      <c r="U456" s="21" t="s">
        <v>470</v>
      </c>
      <c r="V456" s="19" t="s">
        <v>1054</v>
      </c>
      <c r="W456" s="139"/>
      <c r="X456" s="139"/>
    </row>
    <row r="457" spans="1:24" ht="31.5">
      <c r="A457" s="139"/>
      <c r="B457" s="139" t="str">
        <f>IF(OR(ISBLANK(C457),C457="TOTAL")," ",SUM(A$8:A457))</f>
        <v xml:space="preserve"> </v>
      </c>
      <c r="C457" s="71"/>
      <c r="D457" s="89"/>
      <c r="E457" s="94"/>
      <c r="F457" s="100"/>
      <c r="G457" s="139"/>
      <c r="H457" s="30">
        <v>43043.848611111112</v>
      </c>
      <c r="I457" s="30">
        <v>43044.361111111109</v>
      </c>
      <c r="J457" s="133" t="s">
        <v>773</v>
      </c>
      <c r="K457" s="133" t="s">
        <v>773</v>
      </c>
      <c r="L457" s="133" t="s">
        <v>773</v>
      </c>
      <c r="M457" s="12">
        <f t="shared" si="297"/>
        <v>0</v>
      </c>
      <c r="N457" s="12">
        <f t="shared" si="298"/>
        <v>0</v>
      </c>
      <c r="O457" s="12">
        <f t="shared" si="299"/>
        <v>0</v>
      </c>
      <c r="P457" s="12">
        <f t="shared" si="300"/>
        <v>0.51249999999708962</v>
      </c>
      <c r="Q457" s="26" t="s">
        <v>772</v>
      </c>
      <c r="R457" s="26" t="s">
        <v>772</v>
      </c>
      <c r="S457" s="26" t="s">
        <v>772</v>
      </c>
      <c r="T457" s="25" t="s">
        <v>809</v>
      </c>
      <c r="U457" s="21" t="s">
        <v>470</v>
      </c>
      <c r="V457" s="19" t="s">
        <v>1053</v>
      </c>
      <c r="W457" s="139"/>
      <c r="X457" s="139"/>
    </row>
    <row r="458" spans="1:24" ht="31.5">
      <c r="A458" s="139"/>
      <c r="B458" s="139" t="str">
        <f>IF(OR(ISBLANK(C458),C458="TOTAL")," ",SUM(A$8:A458))</f>
        <v xml:space="preserve"> </v>
      </c>
      <c r="C458" s="71"/>
      <c r="D458" s="89"/>
      <c r="E458" s="94"/>
      <c r="F458" s="100"/>
      <c r="G458" s="139"/>
      <c r="H458" s="30">
        <v>43045.9</v>
      </c>
      <c r="I458" s="30">
        <v>43053.402777777781</v>
      </c>
      <c r="J458" s="133" t="s">
        <v>773</v>
      </c>
      <c r="K458" s="133" t="s">
        <v>773</v>
      </c>
      <c r="L458" s="133" t="s">
        <v>773</v>
      </c>
      <c r="M458" s="12">
        <f t="shared" si="297"/>
        <v>0</v>
      </c>
      <c r="N458" s="12">
        <f t="shared" si="298"/>
        <v>0</v>
      </c>
      <c r="O458" s="12">
        <f t="shared" si="299"/>
        <v>0</v>
      </c>
      <c r="P458" s="12">
        <f t="shared" si="300"/>
        <v>7.5027777777795563</v>
      </c>
      <c r="Q458" s="26" t="s">
        <v>772</v>
      </c>
      <c r="R458" s="26" t="s">
        <v>772</v>
      </c>
      <c r="S458" s="26" t="s">
        <v>772</v>
      </c>
      <c r="T458" s="25" t="s">
        <v>810</v>
      </c>
      <c r="U458" s="21" t="s">
        <v>470</v>
      </c>
      <c r="V458" s="19" t="s">
        <v>1050</v>
      </c>
      <c r="W458" s="139"/>
      <c r="X458" s="139"/>
    </row>
    <row r="459" spans="1:24" ht="31.5">
      <c r="A459" s="139"/>
      <c r="B459" s="139" t="str">
        <f>IF(OR(ISBLANK(C459),C459="TOTAL")," ",SUM(A$8:A459))</f>
        <v xml:space="preserve"> </v>
      </c>
      <c r="C459" s="71"/>
      <c r="D459" s="89"/>
      <c r="E459" s="94"/>
      <c r="F459" s="100"/>
      <c r="G459" s="139"/>
      <c r="H459" s="30">
        <v>43053.894444444442</v>
      </c>
      <c r="I459" s="30">
        <v>43055.298611111109</v>
      </c>
      <c r="J459" s="133" t="s">
        <v>773</v>
      </c>
      <c r="K459" s="133" t="s">
        <v>773</v>
      </c>
      <c r="L459" s="133" t="s">
        <v>773</v>
      </c>
      <c r="M459" s="12">
        <f t="shared" si="297"/>
        <v>0</v>
      </c>
      <c r="N459" s="12">
        <f t="shared" si="298"/>
        <v>0</v>
      </c>
      <c r="O459" s="12">
        <f t="shared" si="299"/>
        <v>0</v>
      </c>
      <c r="P459" s="12">
        <f t="shared" si="300"/>
        <v>1.4041666666671517</v>
      </c>
      <c r="Q459" s="26" t="s">
        <v>772</v>
      </c>
      <c r="R459" s="26" t="s">
        <v>772</v>
      </c>
      <c r="S459" s="26" t="s">
        <v>772</v>
      </c>
      <c r="T459" s="25" t="s">
        <v>876</v>
      </c>
      <c r="U459" s="21" t="s">
        <v>470</v>
      </c>
      <c r="V459" s="19" t="s">
        <v>1061</v>
      </c>
      <c r="W459" s="139"/>
      <c r="X459" s="139"/>
    </row>
    <row r="460" spans="1:24" ht="31.5">
      <c r="A460" s="139"/>
      <c r="B460" s="139" t="str">
        <f>IF(OR(ISBLANK(C460),C460="TOTAL")," ",SUM(A$8:A460))</f>
        <v xml:space="preserve"> </v>
      </c>
      <c r="C460" s="71"/>
      <c r="D460" s="89"/>
      <c r="E460" s="94"/>
      <c r="F460" s="100"/>
      <c r="G460" s="139"/>
      <c r="H460" s="30">
        <v>43055.925694444442</v>
      </c>
      <c r="I460" s="30">
        <v>43059.418749999997</v>
      </c>
      <c r="J460" s="133" t="s">
        <v>773</v>
      </c>
      <c r="K460" s="133" t="s">
        <v>773</v>
      </c>
      <c r="L460" s="133" t="s">
        <v>773</v>
      </c>
      <c r="M460" s="12">
        <f t="shared" si="297"/>
        <v>0</v>
      </c>
      <c r="N460" s="12">
        <f t="shared" si="298"/>
        <v>0</v>
      </c>
      <c r="O460" s="12">
        <f t="shared" si="299"/>
        <v>0</v>
      </c>
      <c r="P460" s="12">
        <f t="shared" si="300"/>
        <v>3.4930555555547471</v>
      </c>
      <c r="Q460" s="26" t="s">
        <v>772</v>
      </c>
      <c r="R460" s="26" t="s">
        <v>772</v>
      </c>
      <c r="S460" s="26" t="s">
        <v>772</v>
      </c>
      <c r="T460" s="25" t="s">
        <v>1062</v>
      </c>
      <c r="U460" s="21" t="s">
        <v>470</v>
      </c>
      <c r="V460" s="19" t="s">
        <v>1061</v>
      </c>
      <c r="W460" s="139"/>
      <c r="X460" s="139"/>
    </row>
    <row r="461" spans="1:24" ht="31.5">
      <c r="A461" s="139"/>
      <c r="B461" s="139" t="str">
        <f>IF(OR(ISBLANK(C461),C461="TOTAL")," ",SUM(A$8:A461))</f>
        <v xml:space="preserve"> </v>
      </c>
      <c r="C461" s="71"/>
      <c r="D461" s="89"/>
      <c r="E461" s="94"/>
      <c r="F461" s="100"/>
      <c r="G461" s="139"/>
      <c r="H461" s="30">
        <v>43060.868750000001</v>
      </c>
      <c r="I461" s="30">
        <v>43061.32916666667</v>
      </c>
      <c r="J461" s="133" t="s">
        <v>773</v>
      </c>
      <c r="K461" s="133" t="s">
        <v>773</v>
      </c>
      <c r="L461" s="133" t="s">
        <v>773</v>
      </c>
      <c r="M461" s="12">
        <f t="shared" si="297"/>
        <v>0</v>
      </c>
      <c r="N461" s="12">
        <f t="shared" si="298"/>
        <v>0</v>
      </c>
      <c r="O461" s="12">
        <f t="shared" si="299"/>
        <v>0</v>
      </c>
      <c r="P461" s="12">
        <f t="shared" si="300"/>
        <v>0.46041666666860692</v>
      </c>
      <c r="Q461" s="26" t="s">
        <v>772</v>
      </c>
      <c r="R461" s="26" t="s">
        <v>772</v>
      </c>
      <c r="S461" s="26" t="s">
        <v>772</v>
      </c>
      <c r="T461" s="25" t="s">
        <v>1063</v>
      </c>
      <c r="U461" s="21" t="s">
        <v>470</v>
      </c>
      <c r="V461" s="19" t="s">
        <v>1064</v>
      </c>
      <c r="W461" s="139"/>
      <c r="X461" s="139"/>
    </row>
    <row r="462" spans="1:24" ht="31.5">
      <c r="A462" s="139"/>
      <c r="B462" s="139" t="str">
        <f>IF(OR(ISBLANK(C462),C462="TOTAL")," ",SUM(A$8:A462))</f>
        <v xml:space="preserve"> </v>
      </c>
      <c r="C462" s="71"/>
      <c r="D462" s="89"/>
      <c r="E462" s="94"/>
      <c r="F462" s="100"/>
      <c r="G462" s="139"/>
      <c r="H462" s="30">
        <v>43069.007638888892</v>
      </c>
      <c r="I462" s="30">
        <v>43070</v>
      </c>
      <c r="J462" s="133" t="s">
        <v>773</v>
      </c>
      <c r="K462" s="133" t="s">
        <v>773</v>
      </c>
      <c r="L462" s="133" t="s">
        <v>773</v>
      </c>
      <c r="M462" s="12">
        <f t="shared" si="297"/>
        <v>0</v>
      </c>
      <c r="N462" s="12">
        <f t="shared" si="298"/>
        <v>0</v>
      </c>
      <c r="O462" s="12">
        <f t="shared" si="299"/>
        <v>0</v>
      </c>
      <c r="P462" s="12">
        <f t="shared" si="300"/>
        <v>0.99236111110803904</v>
      </c>
      <c r="Q462" s="26" t="s">
        <v>772</v>
      </c>
      <c r="R462" s="26" t="s">
        <v>772</v>
      </c>
      <c r="S462" s="26" t="s">
        <v>772</v>
      </c>
      <c r="T462" s="25" t="s">
        <v>983</v>
      </c>
      <c r="U462" s="21" t="s">
        <v>470</v>
      </c>
      <c r="V462" s="19" t="s">
        <v>1065</v>
      </c>
      <c r="W462" s="139"/>
      <c r="X462" s="139"/>
    </row>
    <row r="463" spans="1:24" ht="18.75">
      <c r="A463" s="139"/>
      <c r="B463" s="139" t="str">
        <f>IF(OR(ISBLANK(C463),C463="TOTAL")," ",SUM(A$8:A463))</f>
        <v xml:space="preserve"> </v>
      </c>
      <c r="C463" s="71"/>
      <c r="D463" s="89"/>
      <c r="E463" s="94"/>
      <c r="F463" s="100"/>
      <c r="G463" s="139"/>
      <c r="H463" s="30"/>
      <c r="I463" s="30"/>
      <c r="J463" s="30"/>
      <c r="K463" s="30"/>
      <c r="L463" s="30"/>
      <c r="M463" s="138">
        <f>SUM(M455:M462)</f>
        <v>0</v>
      </c>
      <c r="N463" s="138">
        <f>SUM(N455:N462)</f>
        <v>0</v>
      </c>
      <c r="O463" s="138">
        <f>SUM(O455:O462)</f>
        <v>0</v>
      </c>
      <c r="P463" s="138">
        <f>SUM(P455:P462)</f>
        <v>14.977083333338669</v>
      </c>
      <c r="Q463" s="138"/>
      <c r="R463" s="138"/>
      <c r="S463" s="138"/>
      <c r="T463" s="25"/>
      <c r="U463" s="21"/>
      <c r="V463" s="19"/>
      <c r="W463" s="139"/>
      <c r="X463" s="53">
        <v>100</v>
      </c>
    </row>
    <row r="464" spans="1:24" ht="31.5">
      <c r="A464" s="139">
        <v>1</v>
      </c>
      <c r="B464" s="139">
        <f>IF(OR(ISBLANK(C464),C464="TOTAL")," ",SUM(A$8:A464))</f>
        <v>90</v>
      </c>
      <c r="C464" s="71" t="s">
        <v>223</v>
      </c>
      <c r="D464" s="89" t="s">
        <v>222</v>
      </c>
      <c r="E464" s="94">
        <v>124.66</v>
      </c>
      <c r="F464" s="100" t="s">
        <v>0</v>
      </c>
      <c r="G464" s="139"/>
      <c r="H464" s="30">
        <v>43040.911805555559</v>
      </c>
      <c r="I464" s="30">
        <v>43041.273611111108</v>
      </c>
      <c r="J464" s="133" t="s">
        <v>773</v>
      </c>
      <c r="K464" s="133" t="s">
        <v>773</v>
      </c>
      <c r="L464" s="133" t="s">
        <v>773</v>
      </c>
      <c r="M464" s="12">
        <f t="shared" ref="M464:M469" si="301">IF(RIGHT(U464)="T",(+I464-H464),0)</f>
        <v>0</v>
      </c>
      <c r="N464" s="12">
        <f t="shared" ref="N464:N469" si="302">IF(RIGHT(U464)="U",(+I464-H464),0)</f>
        <v>0</v>
      </c>
      <c r="O464" s="12">
        <f t="shared" ref="O464:O469" si="303">IF(RIGHT(U464)="C",(+I464-H464),0)</f>
        <v>0</v>
      </c>
      <c r="P464" s="12">
        <f t="shared" ref="P464:P469" si="304">IF(RIGHT(U464)="D",(+I464-H464),0)</f>
        <v>0.36180555554892635</v>
      </c>
      <c r="Q464" s="26" t="s">
        <v>772</v>
      </c>
      <c r="R464" s="26" t="s">
        <v>772</v>
      </c>
      <c r="S464" s="26" t="s">
        <v>772</v>
      </c>
      <c r="T464" s="25" t="s">
        <v>848</v>
      </c>
      <c r="U464" s="21" t="s">
        <v>470</v>
      </c>
      <c r="V464" s="19" t="s">
        <v>1049</v>
      </c>
      <c r="W464" s="139"/>
      <c r="X464" s="139"/>
    </row>
    <row r="465" spans="1:24" ht="31.5">
      <c r="A465" s="139"/>
      <c r="B465" s="139" t="str">
        <f>IF(OR(ISBLANK(C465),C465="TOTAL")," ",SUM(A$8:A465))</f>
        <v xml:space="preserve"> </v>
      </c>
      <c r="C465" s="145"/>
      <c r="D465" s="145"/>
      <c r="E465" s="145"/>
      <c r="F465" s="140"/>
      <c r="G465" s="139"/>
      <c r="H465" s="30">
        <v>43049.143055555556</v>
      </c>
      <c r="I465" s="30">
        <v>43049.163888888892</v>
      </c>
      <c r="J465" s="133" t="s">
        <v>773</v>
      </c>
      <c r="K465" s="133" t="s">
        <v>773</v>
      </c>
      <c r="L465" s="133" t="s">
        <v>773</v>
      </c>
      <c r="M465" s="12">
        <f t="shared" si="301"/>
        <v>0</v>
      </c>
      <c r="N465" s="12">
        <f t="shared" si="302"/>
        <v>0</v>
      </c>
      <c r="O465" s="12">
        <f t="shared" si="303"/>
        <v>2.0833333335758653E-2</v>
      </c>
      <c r="P465" s="12">
        <f t="shared" si="304"/>
        <v>0</v>
      </c>
      <c r="Q465" s="26" t="s">
        <v>772</v>
      </c>
      <c r="R465" s="26" t="s">
        <v>772</v>
      </c>
      <c r="S465" s="26" t="s">
        <v>772</v>
      </c>
      <c r="T465" s="25" t="s">
        <v>1051</v>
      </c>
      <c r="U465" s="21" t="s">
        <v>575</v>
      </c>
      <c r="V465" s="19" t="s">
        <v>1066</v>
      </c>
      <c r="W465" s="139"/>
      <c r="X465" s="139"/>
    </row>
    <row r="466" spans="1:24" ht="31.5">
      <c r="A466" s="139"/>
      <c r="B466" s="139" t="str">
        <f>IF(OR(ISBLANK(C466),C466="TOTAL")," ",SUM(A$8:A466))</f>
        <v xml:space="preserve"> </v>
      </c>
      <c r="C466" s="71"/>
      <c r="D466" s="89"/>
      <c r="E466" s="94"/>
      <c r="F466" s="100"/>
      <c r="G466" s="139"/>
      <c r="H466" s="30">
        <v>43059.916666666664</v>
      </c>
      <c r="I466" s="30">
        <v>43060.289583333331</v>
      </c>
      <c r="J466" s="133" t="s">
        <v>773</v>
      </c>
      <c r="K466" s="133" t="s">
        <v>773</v>
      </c>
      <c r="L466" s="133" t="s">
        <v>773</v>
      </c>
      <c r="M466" s="12">
        <f t="shared" si="301"/>
        <v>0</v>
      </c>
      <c r="N466" s="12">
        <f t="shared" si="302"/>
        <v>0</v>
      </c>
      <c r="O466" s="12">
        <f t="shared" si="303"/>
        <v>0</v>
      </c>
      <c r="P466" s="12">
        <f t="shared" si="304"/>
        <v>0.37291666666715173</v>
      </c>
      <c r="Q466" s="26" t="s">
        <v>772</v>
      </c>
      <c r="R466" s="26" t="s">
        <v>772</v>
      </c>
      <c r="S466" s="26" t="s">
        <v>772</v>
      </c>
      <c r="T466" s="25" t="s">
        <v>859</v>
      </c>
      <c r="U466" s="21" t="s">
        <v>470</v>
      </c>
      <c r="V466" s="19" t="s">
        <v>1067</v>
      </c>
      <c r="W466" s="139"/>
      <c r="X466" s="139"/>
    </row>
    <row r="467" spans="1:24" ht="31.5">
      <c r="A467" s="139"/>
      <c r="B467" s="139" t="str">
        <f>IF(OR(ISBLANK(C467),C467="TOTAL")," ",SUM(A$8:A467))</f>
        <v xml:space="preserve"> </v>
      </c>
      <c r="C467" s="71"/>
      <c r="D467" s="89"/>
      <c r="E467" s="94"/>
      <c r="F467" s="100"/>
      <c r="G467" s="139"/>
      <c r="H467" s="30">
        <v>43061.836805555555</v>
      </c>
      <c r="I467" s="30">
        <v>43063.284722222219</v>
      </c>
      <c r="J467" s="133" t="s">
        <v>773</v>
      </c>
      <c r="K467" s="133" t="s">
        <v>773</v>
      </c>
      <c r="L467" s="133" t="s">
        <v>773</v>
      </c>
      <c r="M467" s="12">
        <f t="shared" si="301"/>
        <v>0</v>
      </c>
      <c r="N467" s="12">
        <f t="shared" si="302"/>
        <v>0</v>
      </c>
      <c r="O467" s="12">
        <f t="shared" si="303"/>
        <v>0</v>
      </c>
      <c r="P467" s="12">
        <f t="shared" si="304"/>
        <v>1.4479166666642413</v>
      </c>
      <c r="Q467" s="26" t="s">
        <v>772</v>
      </c>
      <c r="R467" s="26" t="s">
        <v>772</v>
      </c>
      <c r="S467" s="26" t="s">
        <v>772</v>
      </c>
      <c r="T467" s="25" t="s">
        <v>1068</v>
      </c>
      <c r="U467" s="21" t="s">
        <v>470</v>
      </c>
      <c r="V467" s="19" t="s">
        <v>1065</v>
      </c>
      <c r="W467" s="139"/>
      <c r="X467" s="139"/>
    </row>
    <row r="468" spans="1:24" ht="31.5">
      <c r="A468" s="139"/>
      <c r="B468" s="139" t="str">
        <f>IF(OR(ISBLANK(C468),C468="TOTAL")," ",SUM(A$8:A468))</f>
        <v xml:space="preserve"> </v>
      </c>
      <c r="C468" s="71"/>
      <c r="D468" s="89"/>
      <c r="E468" s="94"/>
      <c r="F468" s="100"/>
      <c r="G468" s="139"/>
      <c r="H468" s="30">
        <v>43064.964583333334</v>
      </c>
      <c r="I468" s="30">
        <v>43065.329861111109</v>
      </c>
      <c r="J468" s="133" t="s">
        <v>773</v>
      </c>
      <c r="K468" s="133" t="s">
        <v>773</v>
      </c>
      <c r="L468" s="133" t="s">
        <v>773</v>
      </c>
      <c r="M468" s="12">
        <f t="shared" si="301"/>
        <v>0</v>
      </c>
      <c r="N468" s="12">
        <f t="shared" si="302"/>
        <v>0</v>
      </c>
      <c r="O468" s="12">
        <f t="shared" si="303"/>
        <v>0</v>
      </c>
      <c r="P468" s="12">
        <f t="shared" si="304"/>
        <v>0.36527777777519077</v>
      </c>
      <c r="Q468" s="26" t="s">
        <v>772</v>
      </c>
      <c r="R468" s="26" t="s">
        <v>772</v>
      </c>
      <c r="S468" s="26" t="s">
        <v>772</v>
      </c>
      <c r="T468" s="25" t="s">
        <v>1003</v>
      </c>
      <c r="U468" s="21" t="s">
        <v>470</v>
      </c>
      <c r="V468" s="19" t="s">
        <v>1065</v>
      </c>
      <c r="W468" s="139"/>
      <c r="X468" s="139"/>
    </row>
    <row r="469" spans="1:24" ht="31.5">
      <c r="A469" s="139"/>
      <c r="B469" s="139" t="str">
        <f>IF(OR(ISBLANK(C469),C469="TOTAL")," ",SUM(A$8:A469))</f>
        <v xml:space="preserve"> </v>
      </c>
      <c r="C469" s="71"/>
      <c r="D469" s="89"/>
      <c r="E469" s="94"/>
      <c r="F469" s="100"/>
      <c r="G469" s="139"/>
      <c r="H469" s="30">
        <v>43066.93472222222</v>
      </c>
      <c r="I469" s="30">
        <v>43068.290972222225</v>
      </c>
      <c r="J469" s="133" t="s">
        <v>773</v>
      </c>
      <c r="K469" s="133" t="s">
        <v>773</v>
      </c>
      <c r="L469" s="133" t="s">
        <v>773</v>
      </c>
      <c r="M469" s="12">
        <f t="shared" si="301"/>
        <v>0</v>
      </c>
      <c r="N469" s="12">
        <f t="shared" si="302"/>
        <v>0</v>
      </c>
      <c r="O469" s="12">
        <f t="shared" si="303"/>
        <v>0</v>
      </c>
      <c r="P469" s="12">
        <f t="shared" si="304"/>
        <v>1.3562500000043656</v>
      </c>
      <c r="Q469" s="26" t="s">
        <v>772</v>
      </c>
      <c r="R469" s="26" t="s">
        <v>772</v>
      </c>
      <c r="S469" s="26" t="s">
        <v>772</v>
      </c>
      <c r="T469" s="25" t="s">
        <v>1029</v>
      </c>
      <c r="U469" s="21" t="s">
        <v>470</v>
      </c>
      <c r="V469" s="19" t="s">
        <v>1049</v>
      </c>
      <c r="W469" s="139"/>
      <c r="X469" s="139"/>
    </row>
    <row r="470" spans="1:24" ht="18.75">
      <c r="A470" s="139"/>
      <c r="B470" s="139" t="str">
        <f>IF(OR(ISBLANK(C470),C470="TOTAL")," ",SUM(A$8:A470))</f>
        <v xml:space="preserve"> </v>
      </c>
      <c r="C470" s="71"/>
      <c r="D470" s="89"/>
      <c r="E470" s="94"/>
      <c r="F470" s="100"/>
      <c r="G470" s="139"/>
      <c r="H470" s="30"/>
      <c r="I470" s="30"/>
      <c r="J470" s="30"/>
      <c r="K470" s="30"/>
      <c r="L470" s="30"/>
      <c r="M470" s="138">
        <f>SUM(M464:M469)</f>
        <v>0</v>
      </c>
      <c r="N470" s="138">
        <f>SUM(N464:N469)</f>
        <v>0</v>
      </c>
      <c r="O470" s="138">
        <f>SUM(O464:O469)</f>
        <v>2.0833333335758653E-2</v>
      </c>
      <c r="P470" s="138">
        <f>SUM(P464:P469)</f>
        <v>3.9041666666598758</v>
      </c>
      <c r="Q470" s="138"/>
      <c r="R470" s="138"/>
      <c r="S470" s="138"/>
      <c r="T470" s="25"/>
      <c r="U470" s="21"/>
      <c r="V470" s="19"/>
      <c r="W470" s="139"/>
      <c r="X470" s="53">
        <v>100</v>
      </c>
    </row>
    <row r="471" spans="1:24" ht="31.5">
      <c r="A471" s="139">
        <v>1</v>
      </c>
      <c r="B471" s="139">
        <f>IF(OR(ISBLANK(C471),C471="TOTAL")," ",SUM(A$8:A471))</f>
        <v>91</v>
      </c>
      <c r="C471" s="71" t="s">
        <v>221</v>
      </c>
      <c r="D471" s="89" t="s">
        <v>220</v>
      </c>
      <c r="E471" s="94">
        <v>267</v>
      </c>
      <c r="F471" s="100" t="s">
        <v>0</v>
      </c>
      <c r="G471" s="139"/>
      <c r="H471" s="30">
        <v>43040</v>
      </c>
      <c r="I471" s="30">
        <v>43040.365972222222</v>
      </c>
      <c r="J471" s="133" t="s">
        <v>773</v>
      </c>
      <c r="K471" s="133" t="s">
        <v>773</v>
      </c>
      <c r="L471" s="133" t="s">
        <v>773</v>
      </c>
      <c r="M471" s="12">
        <f t="shared" ref="M471:M479" si="305">IF(RIGHT(U471)="T",(+I471-H471),0)</f>
        <v>0</v>
      </c>
      <c r="N471" s="12">
        <f t="shared" ref="N471:N479" si="306">IF(RIGHT(U471)="U",(+I471-H471),0)</f>
        <v>0</v>
      </c>
      <c r="O471" s="12">
        <f t="shared" ref="O471:O479" si="307">IF(RIGHT(U471)="C",(+I471-H471),0)</f>
        <v>0</v>
      </c>
      <c r="P471" s="12">
        <f t="shared" ref="P471:P479" si="308">IF(RIGHT(U471)="D",(+I471-H471),0)</f>
        <v>0.36597222222189885</v>
      </c>
      <c r="Q471" s="26" t="s">
        <v>772</v>
      </c>
      <c r="R471" s="26" t="s">
        <v>772</v>
      </c>
      <c r="S471" s="26" t="s">
        <v>772</v>
      </c>
      <c r="T471" s="13" t="s">
        <v>641</v>
      </c>
      <c r="U471" s="21" t="s">
        <v>470</v>
      </c>
      <c r="V471" s="135" t="s">
        <v>633</v>
      </c>
      <c r="W471" s="139"/>
      <c r="X471" s="139"/>
    </row>
    <row r="472" spans="1:24" ht="31.5">
      <c r="A472" s="139"/>
      <c r="B472" s="139" t="str">
        <f>IF(OR(ISBLANK(C472),C472="TOTAL")," ",SUM(A$8:A472))</f>
        <v xml:space="preserve"> </v>
      </c>
      <c r="C472" s="145"/>
      <c r="D472" s="145"/>
      <c r="E472" s="145"/>
      <c r="F472" s="140"/>
      <c r="G472" s="139"/>
      <c r="H472" s="30">
        <v>43040.554166666669</v>
      </c>
      <c r="I472" s="30">
        <v>43041.260416666664</v>
      </c>
      <c r="J472" s="133" t="s">
        <v>773</v>
      </c>
      <c r="K472" s="133" t="s">
        <v>773</v>
      </c>
      <c r="L472" s="133" t="s">
        <v>773</v>
      </c>
      <c r="M472" s="12">
        <f t="shared" si="305"/>
        <v>0</v>
      </c>
      <c r="N472" s="12">
        <f t="shared" si="306"/>
        <v>0</v>
      </c>
      <c r="O472" s="12">
        <f t="shared" si="307"/>
        <v>0</v>
      </c>
      <c r="P472" s="12">
        <f t="shared" si="308"/>
        <v>0.70624999999563443</v>
      </c>
      <c r="Q472" s="26" t="s">
        <v>772</v>
      </c>
      <c r="R472" s="26" t="s">
        <v>772</v>
      </c>
      <c r="S472" s="26" t="s">
        <v>772</v>
      </c>
      <c r="T472" s="25" t="s">
        <v>803</v>
      </c>
      <c r="U472" s="21" t="s">
        <v>470</v>
      </c>
      <c r="V472" s="19" t="s">
        <v>804</v>
      </c>
      <c r="W472" s="139"/>
      <c r="X472" s="139"/>
    </row>
    <row r="473" spans="1:24" ht="31.5">
      <c r="A473" s="139"/>
      <c r="B473" s="139" t="str">
        <f>IF(OR(ISBLANK(C473),C473="TOTAL")," ",SUM(A$8:A473))</f>
        <v xml:space="preserve"> </v>
      </c>
      <c r="C473" s="71"/>
      <c r="D473" s="89"/>
      <c r="E473" s="94"/>
      <c r="F473" s="100"/>
      <c r="G473" s="139"/>
      <c r="H473" s="30">
        <v>43041.84375</v>
      </c>
      <c r="I473" s="30">
        <v>43043.470138888886</v>
      </c>
      <c r="J473" s="133" t="s">
        <v>773</v>
      </c>
      <c r="K473" s="133" t="s">
        <v>773</v>
      </c>
      <c r="L473" s="133" t="s">
        <v>773</v>
      </c>
      <c r="M473" s="12">
        <f t="shared" si="305"/>
        <v>0</v>
      </c>
      <c r="N473" s="12">
        <f t="shared" si="306"/>
        <v>0</v>
      </c>
      <c r="O473" s="12">
        <f t="shared" si="307"/>
        <v>0</v>
      </c>
      <c r="P473" s="12">
        <f t="shared" si="308"/>
        <v>1.6263888888861402</v>
      </c>
      <c r="Q473" s="26" t="s">
        <v>772</v>
      </c>
      <c r="R473" s="26" t="s">
        <v>772</v>
      </c>
      <c r="S473" s="26" t="s">
        <v>772</v>
      </c>
      <c r="T473" s="25" t="s">
        <v>1069</v>
      </c>
      <c r="U473" s="21" t="s">
        <v>470</v>
      </c>
      <c r="V473" s="19" t="s">
        <v>633</v>
      </c>
      <c r="W473" s="139"/>
      <c r="X473" s="139"/>
    </row>
    <row r="474" spans="1:24" ht="31.5">
      <c r="A474" s="139"/>
      <c r="B474" s="139" t="str">
        <f>IF(OR(ISBLANK(C474),C474="TOTAL")," ",SUM(A$8:A474))</f>
        <v xml:space="preserve"> </v>
      </c>
      <c r="C474" s="71"/>
      <c r="D474" s="89"/>
      <c r="E474" s="94"/>
      <c r="F474" s="100"/>
      <c r="G474" s="139"/>
      <c r="H474" s="30">
        <v>43043.840277777781</v>
      </c>
      <c r="I474" s="30">
        <v>43046.789583333331</v>
      </c>
      <c r="J474" s="133" t="s">
        <v>773</v>
      </c>
      <c r="K474" s="133" t="s">
        <v>773</v>
      </c>
      <c r="L474" s="133" t="s">
        <v>773</v>
      </c>
      <c r="M474" s="12">
        <f t="shared" si="305"/>
        <v>0</v>
      </c>
      <c r="N474" s="12">
        <f t="shared" si="306"/>
        <v>0</v>
      </c>
      <c r="O474" s="12">
        <f t="shared" si="307"/>
        <v>0</v>
      </c>
      <c r="P474" s="12">
        <f t="shared" si="308"/>
        <v>2.9493055555503815</v>
      </c>
      <c r="Q474" s="26" t="s">
        <v>772</v>
      </c>
      <c r="R474" s="26" t="s">
        <v>772</v>
      </c>
      <c r="S474" s="26" t="s">
        <v>772</v>
      </c>
      <c r="T474" s="25" t="s">
        <v>960</v>
      </c>
      <c r="U474" s="21" t="s">
        <v>470</v>
      </c>
      <c r="V474" s="19" t="s">
        <v>808</v>
      </c>
      <c r="W474" s="139"/>
      <c r="X474" s="139"/>
    </row>
    <row r="475" spans="1:24" ht="31.5">
      <c r="A475" s="139"/>
      <c r="B475" s="139" t="str">
        <f>IF(OR(ISBLANK(C475),C475="TOTAL")," ",SUM(A$8:A475))</f>
        <v xml:space="preserve"> </v>
      </c>
      <c r="C475" s="71"/>
      <c r="D475" s="89"/>
      <c r="E475" s="94"/>
      <c r="F475" s="100"/>
      <c r="G475" s="139"/>
      <c r="H475" s="30">
        <v>43046.835416666669</v>
      </c>
      <c r="I475" s="30">
        <v>43049.505555555559</v>
      </c>
      <c r="J475" s="133" t="s">
        <v>773</v>
      </c>
      <c r="K475" s="133" t="s">
        <v>773</v>
      </c>
      <c r="L475" s="133" t="s">
        <v>773</v>
      </c>
      <c r="M475" s="12">
        <f t="shared" si="305"/>
        <v>0</v>
      </c>
      <c r="N475" s="12">
        <f t="shared" si="306"/>
        <v>0</v>
      </c>
      <c r="O475" s="12">
        <f t="shared" si="307"/>
        <v>0</v>
      </c>
      <c r="P475" s="12">
        <f t="shared" si="308"/>
        <v>2.6701388888905058</v>
      </c>
      <c r="Q475" s="26" t="s">
        <v>772</v>
      </c>
      <c r="R475" s="26" t="s">
        <v>772</v>
      </c>
      <c r="S475" s="26" t="s">
        <v>772</v>
      </c>
      <c r="T475" s="25" t="s">
        <v>1070</v>
      </c>
      <c r="U475" s="21" t="s">
        <v>470</v>
      </c>
      <c r="V475" s="19" t="s">
        <v>633</v>
      </c>
      <c r="W475" s="139"/>
      <c r="X475" s="139"/>
    </row>
    <row r="476" spans="1:24" ht="31.5">
      <c r="A476" s="139"/>
      <c r="B476" s="139" t="str">
        <f>IF(OR(ISBLANK(C476),C476="TOTAL")," ",SUM(A$8:A476))</f>
        <v xml:space="preserve"> </v>
      </c>
      <c r="C476" s="71"/>
      <c r="D476" s="89"/>
      <c r="E476" s="94"/>
      <c r="F476" s="100"/>
      <c r="G476" s="139"/>
      <c r="H476" s="30">
        <v>43049.831250000003</v>
      </c>
      <c r="I476" s="30">
        <v>43052.672222222223</v>
      </c>
      <c r="J476" s="133" t="s">
        <v>773</v>
      </c>
      <c r="K476" s="133" t="s">
        <v>773</v>
      </c>
      <c r="L476" s="133" t="s">
        <v>773</v>
      </c>
      <c r="M476" s="12">
        <f t="shared" si="305"/>
        <v>0</v>
      </c>
      <c r="N476" s="12">
        <f t="shared" si="306"/>
        <v>0</v>
      </c>
      <c r="O476" s="12">
        <f t="shared" si="307"/>
        <v>0</v>
      </c>
      <c r="P476" s="12">
        <f t="shared" si="308"/>
        <v>2.8409722222204437</v>
      </c>
      <c r="Q476" s="26" t="s">
        <v>772</v>
      </c>
      <c r="R476" s="26" t="s">
        <v>772</v>
      </c>
      <c r="S476" s="26" t="s">
        <v>772</v>
      </c>
      <c r="T476" s="25" t="s">
        <v>886</v>
      </c>
      <c r="U476" s="21" t="s">
        <v>470</v>
      </c>
      <c r="V476" s="19" t="s">
        <v>1071</v>
      </c>
      <c r="W476" s="139"/>
      <c r="X476" s="139"/>
    </row>
    <row r="477" spans="1:24" ht="31.5">
      <c r="A477" s="139"/>
      <c r="B477" s="139" t="str">
        <f>IF(OR(ISBLANK(C477),C477="TOTAL")," ",SUM(A$8:A477))</f>
        <v xml:space="preserve"> </v>
      </c>
      <c r="C477" s="71"/>
      <c r="D477" s="89"/>
      <c r="E477" s="94"/>
      <c r="F477" s="100"/>
      <c r="G477" s="139"/>
      <c r="H477" s="30">
        <v>43052.865972222222</v>
      </c>
      <c r="I477" s="30">
        <v>43062.29791666667</v>
      </c>
      <c r="J477" s="133" t="s">
        <v>773</v>
      </c>
      <c r="K477" s="133" t="s">
        <v>773</v>
      </c>
      <c r="L477" s="133" t="s">
        <v>773</v>
      </c>
      <c r="M477" s="12">
        <f t="shared" si="305"/>
        <v>0</v>
      </c>
      <c r="N477" s="12">
        <f t="shared" si="306"/>
        <v>0</v>
      </c>
      <c r="O477" s="12">
        <f t="shared" si="307"/>
        <v>0</v>
      </c>
      <c r="P477" s="12">
        <f t="shared" si="308"/>
        <v>9.4319444444481633</v>
      </c>
      <c r="Q477" s="26" t="s">
        <v>772</v>
      </c>
      <c r="R477" s="26" t="s">
        <v>772</v>
      </c>
      <c r="S477" s="26" t="s">
        <v>772</v>
      </c>
      <c r="T477" s="25" t="s">
        <v>1072</v>
      </c>
      <c r="U477" s="21" t="s">
        <v>470</v>
      </c>
      <c r="V477" s="19" t="s">
        <v>1054</v>
      </c>
      <c r="W477" s="139"/>
      <c r="X477" s="139"/>
    </row>
    <row r="478" spans="1:24" ht="31.5">
      <c r="A478" s="139"/>
      <c r="B478" s="139" t="str">
        <f>IF(OR(ISBLANK(C478),C478="TOTAL")," ",SUM(A$8:A478))</f>
        <v xml:space="preserve"> </v>
      </c>
      <c r="C478" s="71"/>
      <c r="D478" s="89"/>
      <c r="E478" s="94"/>
      <c r="F478" s="100"/>
      <c r="G478" s="139"/>
      <c r="H478" s="30">
        <v>43062.90347222222</v>
      </c>
      <c r="I478" s="30">
        <v>43064.393055555556</v>
      </c>
      <c r="J478" s="133" t="s">
        <v>773</v>
      </c>
      <c r="K478" s="133" t="s">
        <v>773</v>
      </c>
      <c r="L478" s="133" t="s">
        <v>773</v>
      </c>
      <c r="M478" s="12">
        <f t="shared" si="305"/>
        <v>0</v>
      </c>
      <c r="N478" s="12">
        <f t="shared" si="306"/>
        <v>0</v>
      </c>
      <c r="O478" s="12">
        <f t="shared" si="307"/>
        <v>0</v>
      </c>
      <c r="P478" s="12">
        <f t="shared" si="308"/>
        <v>1.4895833333357587</v>
      </c>
      <c r="Q478" s="26" t="s">
        <v>772</v>
      </c>
      <c r="R478" s="26" t="s">
        <v>772</v>
      </c>
      <c r="S478" s="26" t="s">
        <v>772</v>
      </c>
      <c r="T478" s="25" t="s">
        <v>1073</v>
      </c>
      <c r="U478" s="21" t="s">
        <v>470</v>
      </c>
      <c r="V478" s="19" t="s">
        <v>820</v>
      </c>
      <c r="W478" s="139"/>
      <c r="X478" s="139"/>
    </row>
    <row r="479" spans="1:24" ht="31.5">
      <c r="A479" s="139"/>
      <c r="B479" s="139" t="str">
        <f>IF(OR(ISBLANK(C479),C479="TOTAL")," ",SUM(A$8:A479))</f>
        <v xml:space="preserve"> </v>
      </c>
      <c r="C479" s="71"/>
      <c r="D479" s="89"/>
      <c r="E479" s="94"/>
      <c r="F479" s="100"/>
      <c r="G479" s="139"/>
      <c r="H479" s="30">
        <v>43064.834027777775</v>
      </c>
      <c r="I479" s="30">
        <v>43070</v>
      </c>
      <c r="J479" s="133" t="s">
        <v>773</v>
      </c>
      <c r="K479" s="133" t="s">
        <v>773</v>
      </c>
      <c r="L479" s="133" t="s">
        <v>773</v>
      </c>
      <c r="M479" s="12">
        <f t="shared" si="305"/>
        <v>0</v>
      </c>
      <c r="N479" s="12">
        <f t="shared" si="306"/>
        <v>0</v>
      </c>
      <c r="O479" s="12">
        <f t="shared" si="307"/>
        <v>0</v>
      </c>
      <c r="P479" s="12">
        <f t="shared" si="308"/>
        <v>5.1659722222248092</v>
      </c>
      <c r="Q479" s="26" t="s">
        <v>772</v>
      </c>
      <c r="R479" s="26" t="s">
        <v>772</v>
      </c>
      <c r="S479" s="26" t="s">
        <v>772</v>
      </c>
      <c r="T479" s="25" t="s">
        <v>838</v>
      </c>
      <c r="U479" s="21" t="s">
        <v>470</v>
      </c>
      <c r="V479" s="19" t="s">
        <v>1049</v>
      </c>
      <c r="W479" s="139"/>
      <c r="X479" s="139"/>
    </row>
    <row r="480" spans="1:24" ht="18.75">
      <c r="A480" s="139"/>
      <c r="B480" s="139" t="str">
        <f>IF(OR(ISBLANK(C480),C480="TOTAL")," ",SUM(A$8:A480))</f>
        <v xml:space="preserve"> </v>
      </c>
      <c r="C480" s="71"/>
      <c r="D480" s="89"/>
      <c r="E480" s="94"/>
      <c r="F480" s="100"/>
      <c r="G480" s="139"/>
      <c r="H480" s="30"/>
      <c r="I480" s="30"/>
      <c r="J480" s="30"/>
      <c r="K480" s="30"/>
      <c r="L480" s="30"/>
      <c r="M480" s="138">
        <f>SUM(M471:M479)</f>
        <v>0</v>
      </c>
      <c r="N480" s="138">
        <f>SUM(N471:N479)</f>
        <v>0</v>
      </c>
      <c r="O480" s="138">
        <f>SUM(O471:O479)</f>
        <v>0</v>
      </c>
      <c r="P480" s="138">
        <f>SUM(P471:P479)</f>
        <v>27.246527777773736</v>
      </c>
      <c r="Q480" s="138"/>
      <c r="R480" s="138"/>
      <c r="S480" s="138"/>
      <c r="T480" s="25"/>
      <c r="U480" s="21"/>
      <c r="V480" s="19"/>
      <c r="W480" s="139"/>
      <c r="X480" s="53">
        <v>100</v>
      </c>
    </row>
    <row r="481" spans="1:24" ht="18.75">
      <c r="A481" s="139">
        <v>1</v>
      </c>
      <c r="B481" s="139">
        <f>IF(OR(ISBLANK(C481),C481="TOTAL")," ",SUM(A$8:A481))</f>
        <v>92</v>
      </c>
      <c r="C481" s="71" t="s">
        <v>219</v>
      </c>
      <c r="D481" s="89" t="s">
        <v>218</v>
      </c>
      <c r="E481" s="94">
        <v>42</v>
      </c>
      <c r="F481" s="100" t="s">
        <v>0</v>
      </c>
      <c r="G481" s="139"/>
      <c r="H481" s="139"/>
      <c r="I481" s="139"/>
      <c r="J481" s="133" t="s">
        <v>773</v>
      </c>
      <c r="K481" s="133" t="s">
        <v>773</v>
      </c>
      <c r="L481" s="133" t="s">
        <v>773</v>
      </c>
      <c r="M481" s="12">
        <f>IF(RIGHT(U481)="T",(+I481-H481),0)</f>
        <v>0</v>
      </c>
      <c r="N481" s="12">
        <f>IF(RIGHT(U481)="U",(+I481-H481),0)</f>
        <v>0</v>
      </c>
      <c r="O481" s="12">
        <f>IF(RIGHT(U481)="C",(+I481-H481),0)</f>
        <v>0</v>
      </c>
      <c r="P481" s="12">
        <f>IF(RIGHT(U481)="D",(+I481-H481),0)</f>
        <v>0</v>
      </c>
      <c r="Q481" s="26" t="s">
        <v>772</v>
      </c>
      <c r="R481" s="26" t="s">
        <v>772</v>
      </c>
      <c r="S481" s="26" t="s">
        <v>772</v>
      </c>
      <c r="T481" s="139"/>
      <c r="U481" s="139"/>
      <c r="V481" s="139"/>
      <c r="W481" s="139"/>
      <c r="X481" s="139"/>
    </row>
    <row r="482" spans="1:24" ht="18.75">
      <c r="A482" s="139"/>
      <c r="B482" s="139" t="str">
        <f>IF(OR(ISBLANK(C482),C482="TOTAL")," ",SUM(A$8:A482))</f>
        <v xml:space="preserve"> </v>
      </c>
      <c r="C482" s="71"/>
      <c r="D482" s="89"/>
      <c r="E482" s="94"/>
      <c r="F482" s="100"/>
      <c r="G482" s="139"/>
      <c r="H482" s="139"/>
      <c r="I482" s="139"/>
      <c r="J482" s="139"/>
      <c r="K482" s="139"/>
      <c r="L482" s="139"/>
      <c r="M482" s="138">
        <f>SUM(M481)</f>
        <v>0</v>
      </c>
      <c r="N482" s="138">
        <f>SUM(N481)</f>
        <v>0</v>
      </c>
      <c r="O482" s="138">
        <f>SUM(O481)</f>
        <v>0</v>
      </c>
      <c r="P482" s="138">
        <f>SUM(P481)</f>
        <v>0</v>
      </c>
      <c r="Q482" s="139"/>
      <c r="R482" s="139"/>
      <c r="S482" s="139"/>
      <c r="T482" s="139"/>
      <c r="U482" s="139"/>
      <c r="V482" s="139"/>
      <c r="W482" s="139"/>
      <c r="X482" s="53">
        <v>100</v>
      </c>
    </row>
    <row r="483" spans="1:24" ht="31.5">
      <c r="A483" s="139">
        <v>1</v>
      </c>
      <c r="B483" s="139">
        <f>IF(OR(ISBLANK(C483),C483="TOTAL")," ",SUM(A$8:A483))</f>
        <v>93</v>
      </c>
      <c r="C483" s="71" t="s">
        <v>217</v>
      </c>
      <c r="D483" s="89" t="s">
        <v>216</v>
      </c>
      <c r="E483" s="94">
        <v>234</v>
      </c>
      <c r="F483" s="100" t="s">
        <v>0</v>
      </c>
      <c r="G483" s="139"/>
      <c r="H483" s="30">
        <v>43040</v>
      </c>
      <c r="I483" s="30">
        <v>43041.299305555556</v>
      </c>
      <c r="J483" s="133" t="s">
        <v>773</v>
      </c>
      <c r="K483" s="133" t="s">
        <v>773</v>
      </c>
      <c r="L483" s="133" t="s">
        <v>773</v>
      </c>
      <c r="M483" s="12">
        <f t="shared" ref="M483:M491" si="309">IF(RIGHT(U483)="T",(+I483-H483),0)</f>
        <v>0</v>
      </c>
      <c r="N483" s="12">
        <f t="shared" ref="N483:N491" si="310">IF(RIGHT(U483)="U",(+I483-H483),0)</f>
        <v>0</v>
      </c>
      <c r="O483" s="12">
        <f t="shared" ref="O483:O491" si="311">IF(RIGHT(U483)="C",(+I483-H483),0)</f>
        <v>0</v>
      </c>
      <c r="P483" s="12">
        <f t="shared" ref="P483:P491" si="312">IF(RIGHT(U483)="D",(+I483-H483),0)</f>
        <v>1.2993055555562023</v>
      </c>
      <c r="Q483" s="26" t="s">
        <v>772</v>
      </c>
      <c r="R483" s="26" t="s">
        <v>772</v>
      </c>
      <c r="S483" s="26" t="s">
        <v>772</v>
      </c>
      <c r="T483" s="13" t="s">
        <v>535</v>
      </c>
      <c r="U483" s="21" t="s">
        <v>470</v>
      </c>
      <c r="V483" s="135" t="s">
        <v>671</v>
      </c>
      <c r="W483" s="139"/>
      <c r="X483" s="139"/>
    </row>
    <row r="484" spans="1:24" ht="31.5">
      <c r="A484" s="139"/>
      <c r="B484" s="139" t="str">
        <f>IF(OR(ISBLANK(C484),C484="TOTAL")," ",SUM(A$8:A484))</f>
        <v xml:space="preserve"> </v>
      </c>
      <c r="C484" s="71"/>
      <c r="D484" s="89"/>
      <c r="E484" s="94"/>
      <c r="F484" s="100"/>
      <c r="G484" s="139"/>
      <c r="H484" s="30">
        <v>43041.847222222219</v>
      </c>
      <c r="I484" s="30">
        <v>43042.38958333333</v>
      </c>
      <c r="J484" s="133" t="s">
        <v>773</v>
      </c>
      <c r="K484" s="133" t="s">
        <v>773</v>
      </c>
      <c r="L484" s="133" t="s">
        <v>773</v>
      </c>
      <c r="M484" s="12">
        <f t="shared" si="309"/>
        <v>0</v>
      </c>
      <c r="N484" s="12">
        <f t="shared" si="310"/>
        <v>0</v>
      </c>
      <c r="O484" s="12">
        <f t="shared" si="311"/>
        <v>0</v>
      </c>
      <c r="P484" s="12">
        <f t="shared" si="312"/>
        <v>0.54236111111094942</v>
      </c>
      <c r="Q484" s="26" t="s">
        <v>772</v>
      </c>
      <c r="R484" s="26" t="s">
        <v>772</v>
      </c>
      <c r="S484" s="26" t="s">
        <v>772</v>
      </c>
      <c r="T484" s="25" t="s">
        <v>1069</v>
      </c>
      <c r="U484" s="21" t="s">
        <v>470</v>
      </c>
      <c r="V484" s="19" t="s">
        <v>633</v>
      </c>
      <c r="W484" s="139"/>
      <c r="X484" s="139"/>
    </row>
    <row r="485" spans="1:24" ht="31.5">
      <c r="A485" s="139"/>
      <c r="B485" s="139" t="str">
        <f>IF(OR(ISBLANK(C485),C485="TOTAL")," ",SUM(A$8:A485))</f>
        <v xml:space="preserve"> </v>
      </c>
      <c r="C485" s="71"/>
      <c r="D485" s="89"/>
      <c r="E485" s="94"/>
      <c r="F485" s="100"/>
      <c r="G485" s="139"/>
      <c r="H485" s="30">
        <v>43042.899305555555</v>
      </c>
      <c r="I485" s="30">
        <v>43045.43472222222</v>
      </c>
      <c r="J485" s="133" t="s">
        <v>773</v>
      </c>
      <c r="K485" s="133" t="s">
        <v>773</v>
      </c>
      <c r="L485" s="133" t="s">
        <v>773</v>
      </c>
      <c r="M485" s="12">
        <f t="shared" si="309"/>
        <v>0</v>
      </c>
      <c r="N485" s="12">
        <f t="shared" si="310"/>
        <v>0</v>
      </c>
      <c r="O485" s="12">
        <f t="shared" si="311"/>
        <v>0</v>
      </c>
      <c r="P485" s="12">
        <f t="shared" si="312"/>
        <v>2.5354166666656965</v>
      </c>
      <c r="Q485" s="26" t="s">
        <v>772</v>
      </c>
      <c r="R485" s="26" t="s">
        <v>772</v>
      </c>
      <c r="S485" s="26" t="s">
        <v>772</v>
      </c>
      <c r="T485" s="25" t="s">
        <v>850</v>
      </c>
      <c r="U485" s="21" t="s">
        <v>470</v>
      </c>
      <c r="V485" s="19" t="s">
        <v>1050</v>
      </c>
      <c r="W485" s="139"/>
      <c r="X485" s="139"/>
    </row>
    <row r="486" spans="1:24" ht="31.5">
      <c r="A486" s="139"/>
      <c r="B486" s="139" t="str">
        <f>IF(OR(ISBLANK(C486),C486="TOTAL")," ",SUM(A$8:A486))</f>
        <v xml:space="preserve"> </v>
      </c>
      <c r="C486" s="71"/>
      <c r="D486" s="89"/>
      <c r="E486" s="94"/>
      <c r="F486" s="100"/>
      <c r="G486" s="139"/>
      <c r="H486" s="30">
        <v>43045.890972222223</v>
      </c>
      <c r="I486" s="30">
        <v>43049.449305555558</v>
      </c>
      <c r="J486" s="133" t="s">
        <v>773</v>
      </c>
      <c r="K486" s="133" t="s">
        <v>773</v>
      </c>
      <c r="L486" s="133" t="s">
        <v>773</v>
      </c>
      <c r="M486" s="12">
        <f t="shared" si="309"/>
        <v>0</v>
      </c>
      <c r="N486" s="12">
        <f t="shared" si="310"/>
        <v>0</v>
      </c>
      <c r="O486" s="12">
        <f t="shared" si="311"/>
        <v>0</v>
      </c>
      <c r="P486" s="12">
        <f t="shared" si="312"/>
        <v>3.5583333333343035</v>
      </c>
      <c r="Q486" s="26" t="s">
        <v>772</v>
      </c>
      <c r="R486" s="26" t="s">
        <v>772</v>
      </c>
      <c r="S486" s="26" t="s">
        <v>772</v>
      </c>
      <c r="T486" s="25" t="s">
        <v>810</v>
      </c>
      <c r="U486" s="21" t="s">
        <v>470</v>
      </c>
      <c r="V486" s="19" t="s">
        <v>1050</v>
      </c>
      <c r="W486" s="139"/>
      <c r="X486" s="139"/>
    </row>
    <row r="487" spans="1:24" ht="31.5">
      <c r="A487" s="139"/>
      <c r="B487" s="139" t="str">
        <f>IF(OR(ISBLANK(C487),C487="TOTAL")," ",SUM(A$8:A487))</f>
        <v xml:space="preserve"> </v>
      </c>
      <c r="C487" s="71"/>
      <c r="D487" s="89"/>
      <c r="E487" s="94"/>
      <c r="F487" s="100"/>
      <c r="G487" s="139"/>
      <c r="H487" s="30">
        <v>43049.572916666664</v>
      </c>
      <c r="I487" s="30">
        <v>43052.672222222223</v>
      </c>
      <c r="J487" s="133" t="s">
        <v>773</v>
      </c>
      <c r="K487" s="133" t="s">
        <v>773</v>
      </c>
      <c r="L487" s="133" t="s">
        <v>773</v>
      </c>
      <c r="M487" s="12">
        <f t="shared" si="309"/>
        <v>0</v>
      </c>
      <c r="N487" s="12">
        <f t="shared" si="310"/>
        <v>0</v>
      </c>
      <c r="O487" s="12">
        <f t="shared" si="311"/>
        <v>0</v>
      </c>
      <c r="P487" s="12">
        <f t="shared" si="312"/>
        <v>3.0993055555591127</v>
      </c>
      <c r="Q487" s="26" t="s">
        <v>772</v>
      </c>
      <c r="R487" s="26" t="s">
        <v>772</v>
      </c>
      <c r="S487" s="26" t="s">
        <v>772</v>
      </c>
      <c r="T487" s="25" t="s">
        <v>815</v>
      </c>
      <c r="U487" s="21" t="s">
        <v>470</v>
      </c>
      <c r="V487" s="19" t="s">
        <v>1053</v>
      </c>
      <c r="W487" s="139"/>
      <c r="X487" s="139"/>
    </row>
    <row r="488" spans="1:24" ht="31.5">
      <c r="A488" s="139"/>
      <c r="B488" s="139" t="str">
        <f>IF(OR(ISBLANK(C488),C488="TOTAL")," ",SUM(A$8:A488))</f>
        <v xml:space="preserve"> </v>
      </c>
      <c r="C488" s="71"/>
      <c r="D488" s="89"/>
      <c r="E488" s="94"/>
      <c r="F488" s="100"/>
      <c r="G488" s="139"/>
      <c r="H488" s="30">
        <v>43052.867361111108</v>
      </c>
      <c r="I488" s="30">
        <v>43056.342361111114</v>
      </c>
      <c r="J488" s="133" t="s">
        <v>773</v>
      </c>
      <c r="K488" s="133" t="s">
        <v>773</v>
      </c>
      <c r="L488" s="133" t="s">
        <v>773</v>
      </c>
      <c r="M488" s="12">
        <f t="shared" si="309"/>
        <v>0</v>
      </c>
      <c r="N488" s="12">
        <f t="shared" si="310"/>
        <v>0</v>
      </c>
      <c r="O488" s="12">
        <f t="shared" si="311"/>
        <v>0</v>
      </c>
      <c r="P488" s="12">
        <f t="shared" si="312"/>
        <v>3.4750000000058208</v>
      </c>
      <c r="Q488" s="26" t="s">
        <v>772</v>
      </c>
      <c r="R488" s="26" t="s">
        <v>772</v>
      </c>
      <c r="S488" s="26" t="s">
        <v>772</v>
      </c>
      <c r="T488" s="25" t="s">
        <v>1072</v>
      </c>
      <c r="U488" s="21" t="s">
        <v>470</v>
      </c>
      <c r="V488" s="19" t="s">
        <v>1054</v>
      </c>
      <c r="W488" s="139"/>
      <c r="X488" s="139"/>
    </row>
    <row r="489" spans="1:24" ht="31.5">
      <c r="A489" s="139"/>
      <c r="B489" s="139" t="str">
        <f>IF(OR(ISBLANK(C489),C489="TOTAL")," ",SUM(A$8:A489))</f>
        <v xml:space="preserve"> </v>
      </c>
      <c r="C489" s="71"/>
      <c r="D489" s="89"/>
      <c r="E489" s="94"/>
      <c r="F489" s="100"/>
      <c r="G489" s="139"/>
      <c r="H489" s="30">
        <v>43056.859027777777</v>
      </c>
      <c r="I489" s="30">
        <v>43061.786805555559</v>
      </c>
      <c r="J489" s="133" t="s">
        <v>773</v>
      </c>
      <c r="K489" s="133" t="s">
        <v>773</v>
      </c>
      <c r="L489" s="133" t="s">
        <v>773</v>
      </c>
      <c r="M489" s="12">
        <f t="shared" si="309"/>
        <v>0</v>
      </c>
      <c r="N489" s="12">
        <f t="shared" si="310"/>
        <v>0</v>
      </c>
      <c r="O489" s="12">
        <f t="shared" si="311"/>
        <v>0</v>
      </c>
      <c r="P489" s="12">
        <f t="shared" si="312"/>
        <v>4.9277777777824667</v>
      </c>
      <c r="Q489" s="26" t="s">
        <v>772</v>
      </c>
      <c r="R489" s="26" t="s">
        <v>772</v>
      </c>
      <c r="S489" s="26" t="s">
        <v>772</v>
      </c>
      <c r="T489" s="25" t="s">
        <v>1074</v>
      </c>
      <c r="U489" s="21" t="s">
        <v>470</v>
      </c>
      <c r="V489" s="19" t="s">
        <v>671</v>
      </c>
      <c r="W489" s="139"/>
      <c r="X489" s="139"/>
    </row>
    <row r="490" spans="1:24" ht="31.5">
      <c r="A490" s="139"/>
      <c r="B490" s="139" t="str">
        <f>IF(OR(ISBLANK(C490),C490="TOTAL")," ",SUM(A$8:A490))</f>
        <v xml:space="preserve"> </v>
      </c>
      <c r="C490" s="71"/>
      <c r="D490" s="89"/>
      <c r="E490" s="94"/>
      <c r="F490" s="100"/>
      <c r="G490" s="139"/>
      <c r="H490" s="30">
        <v>43061.883333333331</v>
      </c>
      <c r="I490" s="30">
        <v>43069.620138888888</v>
      </c>
      <c r="J490" s="133" t="s">
        <v>773</v>
      </c>
      <c r="K490" s="133" t="s">
        <v>773</v>
      </c>
      <c r="L490" s="133" t="s">
        <v>773</v>
      </c>
      <c r="M490" s="12">
        <f t="shared" si="309"/>
        <v>0</v>
      </c>
      <c r="N490" s="12">
        <f t="shared" si="310"/>
        <v>0</v>
      </c>
      <c r="O490" s="12">
        <f t="shared" si="311"/>
        <v>0</v>
      </c>
      <c r="P490" s="12">
        <f t="shared" si="312"/>
        <v>7.7368055555562023</v>
      </c>
      <c r="Q490" s="26" t="s">
        <v>772</v>
      </c>
      <c r="R490" s="26" t="s">
        <v>772</v>
      </c>
      <c r="S490" s="26" t="s">
        <v>772</v>
      </c>
      <c r="T490" s="25" t="s">
        <v>1075</v>
      </c>
      <c r="U490" s="21" t="s">
        <v>470</v>
      </c>
      <c r="V490" s="19" t="s">
        <v>1076</v>
      </c>
      <c r="W490" s="139"/>
      <c r="X490" s="139"/>
    </row>
    <row r="491" spans="1:24" ht="31.5">
      <c r="A491" s="139"/>
      <c r="B491" s="139" t="str">
        <f>IF(OR(ISBLANK(C491),C491="TOTAL")," ",SUM(A$8:A491))</f>
        <v xml:space="preserve"> </v>
      </c>
      <c r="C491" s="71"/>
      <c r="D491" s="89"/>
      <c r="E491" s="94"/>
      <c r="F491" s="100"/>
      <c r="G491" s="139"/>
      <c r="H491" s="30">
        <v>43069.917361111111</v>
      </c>
      <c r="I491" s="30">
        <v>43070</v>
      </c>
      <c r="J491" s="133" t="s">
        <v>773</v>
      </c>
      <c r="K491" s="133" t="s">
        <v>773</v>
      </c>
      <c r="L491" s="133" t="s">
        <v>773</v>
      </c>
      <c r="M491" s="12">
        <f t="shared" si="309"/>
        <v>0</v>
      </c>
      <c r="N491" s="12">
        <f t="shared" si="310"/>
        <v>0</v>
      </c>
      <c r="O491" s="12">
        <f t="shared" si="311"/>
        <v>0</v>
      </c>
      <c r="P491" s="12">
        <f t="shared" si="312"/>
        <v>8.2638888889050577E-2</v>
      </c>
      <c r="Q491" s="26" t="s">
        <v>772</v>
      </c>
      <c r="R491" s="26" t="s">
        <v>772</v>
      </c>
      <c r="S491" s="26" t="s">
        <v>772</v>
      </c>
      <c r="T491" s="25" t="s">
        <v>843</v>
      </c>
      <c r="U491" s="21" t="s">
        <v>470</v>
      </c>
      <c r="V491" s="29" t="s">
        <v>1065</v>
      </c>
      <c r="W491" s="139"/>
      <c r="X491" s="139"/>
    </row>
    <row r="492" spans="1:24" ht="18.75">
      <c r="A492" s="139"/>
      <c r="B492" s="139" t="str">
        <f>IF(OR(ISBLANK(C492),C492="TOTAL")," ",SUM(A$8:A492))</f>
        <v xml:space="preserve"> </v>
      </c>
      <c r="C492" s="71"/>
      <c r="D492" s="89"/>
      <c r="E492" s="94"/>
      <c r="F492" s="100"/>
      <c r="G492" s="139"/>
      <c r="H492" s="30"/>
      <c r="I492" s="30"/>
      <c r="J492" s="30"/>
      <c r="K492" s="30"/>
      <c r="L492" s="30"/>
      <c r="M492" s="138">
        <f>SUM(M483:M491)</f>
        <v>0</v>
      </c>
      <c r="N492" s="138">
        <f>SUM(N483:N491)</f>
        <v>0</v>
      </c>
      <c r="O492" s="138">
        <f>SUM(O483:O491)</f>
        <v>0</v>
      </c>
      <c r="P492" s="138">
        <f>SUM(P483:P491)</f>
        <v>27.256944444459805</v>
      </c>
      <c r="Q492" s="138"/>
      <c r="R492" s="138"/>
      <c r="S492" s="138"/>
      <c r="T492" s="25"/>
      <c r="U492" s="21"/>
      <c r="V492" s="19"/>
      <c r="W492" s="139"/>
      <c r="X492" s="53">
        <v>100</v>
      </c>
    </row>
    <row r="493" spans="1:24" ht="18.75">
      <c r="A493" s="139">
        <v>1</v>
      </c>
      <c r="B493" s="139">
        <f>IF(OR(ISBLANK(C493),C493="TOTAL")," ",SUM(A$8:A493))</f>
        <v>94</v>
      </c>
      <c r="C493" s="71" t="s">
        <v>215</v>
      </c>
      <c r="D493" s="89" t="s">
        <v>214</v>
      </c>
      <c r="E493" s="94">
        <v>153.672</v>
      </c>
      <c r="F493" s="100" t="s">
        <v>0</v>
      </c>
      <c r="G493" s="139"/>
      <c r="H493" s="139"/>
      <c r="I493" s="139"/>
      <c r="J493" s="133" t="s">
        <v>773</v>
      </c>
      <c r="K493" s="133" t="s">
        <v>773</v>
      </c>
      <c r="L493" s="133" t="s">
        <v>773</v>
      </c>
      <c r="M493" s="12">
        <f t="shared" ref="M493" si="313">IF(RIGHT(U493)="T",(+I493-H493),0)</f>
        <v>0</v>
      </c>
      <c r="N493" s="12">
        <f t="shared" ref="N493" si="314">IF(RIGHT(U493)="U",(+I493-H493),0)</f>
        <v>0</v>
      </c>
      <c r="O493" s="12">
        <f t="shared" ref="O493" si="315">IF(RIGHT(U493)="C",(+I493-H493),0)</f>
        <v>0</v>
      </c>
      <c r="P493" s="12">
        <f t="shared" ref="P493" si="316">IF(RIGHT(U493)="D",(+I493-H493),0)</f>
        <v>0</v>
      </c>
      <c r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"139"/>
      <c r="X493" s="139"/>
    </row>
    <row r="494" spans="1:24" ht="18.75">
      <c r="A494" s="139"/>
      <c r="B494" s="139" t="str">
        <f>IF(OR(ISBLANK(C494),C494="TOTAL")," ",SUM(A$8:A494))</f>
        <v xml:space="preserve"> </v>
      </c>
      <c r="C494" s="71"/>
      <c r="D494" s="89"/>
      <c r="E494" s="94"/>
      <c r="F494" s="100"/>
      <c r="G494" s="139"/>
      <c r="H494" s="139"/>
      <c r="I494" s="139"/>
      <c r="J494" s="139"/>
      <c r="K494" s="139"/>
      <c r="L494" s="139"/>
      <c r="M494" s="138">
        <f t="shared" ref="M494" si="317">SUM(M493)</f>
        <v>0</v>
      </c>
      <c r="N494" s="138">
        <f t="shared" ref="N494:P494" si="318">SUM(N493)</f>
        <v>0</v>
      </c>
      <c r="O494" s="138">
        <f t="shared" si="318"/>
        <v>0</v>
      </c>
      <c r="P494" s="138">
        <f t="shared" si="318"/>
        <v>0</v>
      </c>
      <c r="Q494" s="139"/>
      <c r="R494" s="139"/>
      <c r="S494" s="139"/>
      <c r="T494" s="139"/>
      <c r="U494" s="139"/>
      <c r="V494" s="139"/>
      <c r="W494" s="139"/>
      <c r="X494" s="53">
        <v>100</v>
      </c>
    </row>
    <row r="495" spans="1:24" ht="18.75">
      <c r="A495" s="139">
        <v>1</v>
      </c>
      <c r="B495" s="139">
        <f>IF(OR(ISBLANK(C495),C495="TOTAL")," ",SUM(A$8:A495))</f>
        <v>95</v>
      </c>
      <c r="C495" s="71" t="s">
        <v>213</v>
      </c>
      <c r="D495" s="89" t="s">
        <v>212</v>
      </c>
      <c r="E495" s="94">
        <v>153.672</v>
      </c>
      <c r="F495" s="100" t="s">
        <v>0</v>
      </c>
      <c r="G495" s="139"/>
      <c r="H495" s="139"/>
      <c r="I495" s="139"/>
      <c r="J495" s="133" t="s">
        <v>773</v>
      </c>
      <c r="K495" s="133" t="s">
        <v>773</v>
      </c>
      <c r="L495" s="133" t="s">
        <v>773</v>
      </c>
      <c r="M495" s="12">
        <f t="shared" ref="M495" si="319">IF(RIGHT(U495)="T",(+I495-H495),0)</f>
        <v>0</v>
      </c>
      <c r="N495" s="12">
        <f t="shared" ref="N495" si="320">IF(RIGHT(U495)="U",(+I495-H495),0)</f>
        <v>0</v>
      </c>
      <c r="O495" s="12">
        <f t="shared" ref="O495" si="321">IF(RIGHT(U495)="C",(+I495-H495),0)</f>
        <v>0</v>
      </c>
      <c r="P495" s="12">
        <f t="shared" ref="P495" si="322">IF(RIGHT(U495)="D",(+I495-H495),0)</f>
        <v>0</v>
      </c>
      <c r="Q495" s="26" t="s">
        <v>772</v>
      </c>
      <c r="R495" s="26" t="s">
        <v>772</v>
      </c>
      <c r="S495" s="26" t="s">
        <v>772</v>
      </c>
      <c r="T495" s="139"/>
      <c r="U495" s="139"/>
      <c r="V495" s="139"/>
      <c r="W495" s="139"/>
      <c r="X495" s="139"/>
    </row>
    <row r="496" spans="1:24" ht="18.75">
      <c r="A496" s="139"/>
      <c r="B496" s="139" t="str">
        <f>IF(OR(ISBLANK(C496),C496="TOTAL")," ",SUM(A$8:A496))</f>
        <v xml:space="preserve"> </v>
      </c>
      <c r="C496" s="71"/>
      <c r="D496" s="89"/>
      <c r="E496" s="94"/>
      <c r="F496" s="100"/>
      <c r="G496" s="139"/>
      <c r="H496" s="139"/>
      <c r="I496" s="139"/>
      <c r="J496" s="139"/>
      <c r="K496" s="139"/>
      <c r="L496" s="139"/>
      <c r="M496" s="138">
        <f t="shared" ref="M496:P496" si="323">SUM(M495)</f>
        <v>0</v>
      </c>
      <c r="N496" s="138">
        <f t="shared" si="323"/>
        <v>0</v>
      </c>
      <c r="O496" s="138">
        <f t="shared" si="323"/>
        <v>0</v>
      </c>
      <c r="P496" s="138">
        <f t="shared" si="323"/>
        <v>0</v>
      </c>
      <c r="Q496" s="139"/>
      <c r="R496" s="139"/>
      <c r="S496" s="139"/>
      <c r="T496" s="139"/>
      <c r="U496" s="139"/>
      <c r="V496" s="139"/>
      <c r="W496" s="139"/>
      <c r="X496" s="53">
        <v>100</v>
      </c>
    </row>
    <row r="497" spans="1:24" ht="31.5">
      <c r="A497" s="139">
        <v>1</v>
      </c>
      <c r="B497" s="139">
        <f>IF(OR(ISBLANK(C497),C497="TOTAL")," ",SUM(A$8:A497))</f>
        <v>96</v>
      </c>
      <c r="C497" s="71" t="s">
        <v>211</v>
      </c>
      <c r="D497" s="89" t="s">
        <v>210</v>
      </c>
      <c r="E497" s="94">
        <v>65.5</v>
      </c>
      <c r="F497" s="100" t="s">
        <v>0</v>
      </c>
      <c r="G497" s="139"/>
      <c r="H497" s="30">
        <v>43055.036805555559</v>
      </c>
      <c r="I497" s="30">
        <v>43055.269444444442</v>
      </c>
      <c r="J497" s="133" t="s">
        <v>773</v>
      </c>
      <c r="K497" s="133" t="s">
        <v>773</v>
      </c>
      <c r="L497" s="133" t="s">
        <v>773</v>
      </c>
      <c r="M497" s="12">
        <f>IF(RIGHT(U497)="T",(+I497-H497),0)</f>
        <v>0</v>
      </c>
      <c r="N497" s="12">
        <f>IF(RIGHT(U497)="U",(+I497-H497),0)</f>
        <v>0</v>
      </c>
      <c r="O497" s="12">
        <f>IF(RIGHT(U497)="C",(+I497-H497),0)</f>
        <v>0</v>
      </c>
      <c r="P497" s="12">
        <f>IF(RIGHT(U497)="D",(+I497-H497),0)</f>
        <v>0.23263888888322981</v>
      </c>
      <c r="Q497" s="26" t="s">
        <v>772</v>
      </c>
      <c r="R497" s="26" t="s">
        <v>772</v>
      </c>
      <c r="S497" s="26" t="s">
        <v>772</v>
      </c>
      <c r="T497" s="25" t="s">
        <v>1034</v>
      </c>
      <c r="U497" s="21" t="s">
        <v>470</v>
      </c>
      <c r="V497" s="19" t="s">
        <v>1077</v>
      </c>
      <c r="W497" s="139"/>
      <c r="X497" s="139"/>
    </row>
    <row r="498" spans="1:24" ht="31.5">
      <c r="A498" s="139"/>
      <c r="B498" s="139" t="str">
        <f>IF(OR(ISBLANK(C498),C498="TOTAL")," ",SUM(A$8:A498))</f>
        <v xml:space="preserve"> </v>
      </c>
      <c r="C498" s="71"/>
      <c r="D498" s="89"/>
      <c r="E498" s="94"/>
      <c r="F498" s="100"/>
      <c r="G498" s="139"/>
      <c r="H498" s="30">
        <v>43055.884027777778</v>
      </c>
      <c r="I498" s="30">
        <v>43056.276388888888</v>
      </c>
      <c r="J498" s="133" t="s">
        <v>773</v>
      </c>
      <c r="K498" s="133" t="s">
        <v>773</v>
      </c>
      <c r="L498" s="133" t="s">
        <v>773</v>
      </c>
      <c r="M498" s="12">
        <f>IF(RIGHT(U498)="T",(+I498-H498),0)</f>
        <v>0</v>
      </c>
      <c r="N498" s="12">
        <f>IF(RIGHT(U498)="U",(+I498-H498),0)</f>
        <v>0</v>
      </c>
      <c r="O498" s="12">
        <f>IF(RIGHT(U498)="C",(+I498-H498),0)</f>
        <v>0</v>
      </c>
      <c r="P498" s="12">
        <f>IF(RIGHT(U498)="D",(+I498-H498),0)</f>
        <v>0.39236111110949423</v>
      </c>
      <c r="Q498" s="26" t="s">
        <v>772</v>
      </c>
      <c r="R498" s="26" t="s">
        <v>772</v>
      </c>
      <c r="S498" s="26" t="s">
        <v>772</v>
      </c>
      <c r="T498" s="25" t="s">
        <v>857</v>
      </c>
      <c r="U498" s="21" t="s">
        <v>470</v>
      </c>
      <c r="V498" s="19" t="s">
        <v>1078</v>
      </c>
      <c r="W498" s="139"/>
      <c r="X498" s="139"/>
    </row>
    <row r="499" spans="1:24" ht="31.5">
      <c r="A499" s="139"/>
      <c r="B499" s="139" t="str">
        <f>IF(OR(ISBLANK(C499),C499="TOTAL")," ",SUM(A$8:A499))</f>
        <v xml:space="preserve"> </v>
      </c>
      <c r="C499" s="71"/>
      <c r="D499" s="89"/>
      <c r="E499" s="94"/>
      <c r="F499" s="100"/>
      <c r="G499" s="139"/>
      <c r="H499" s="30">
        <v>43064.828472222223</v>
      </c>
      <c r="I499" s="30">
        <v>43065.283333333333</v>
      </c>
      <c r="J499" s="133" t="s">
        <v>773</v>
      </c>
      <c r="K499" s="133" t="s">
        <v>773</v>
      </c>
      <c r="L499" s="133" t="s">
        <v>773</v>
      </c>
      <c r="M499" s="12">
        <f>IF(RIGHT(U499)="T",(+I499-H499),0)</f>
        <v>0</v>
      </c>
      <c r="N499" s="12">
        <f>IF(RIGHT(U499)="U",(+I499-H499),0)</f>
        <v>0</v>
      </c>
      <c r="O499" s="12">
        <f>IF(RIGHT(U499)="C",(+I499-H499),0)</f>
        <v>0</v>
      </c>
      <c r="P499" s="12">
        <f>IF(RIGHT(U499)="D",(+I499-H499),0)</f>
        <v>0.45486111110949423</v>
      </c>
      <c r="Q499" s="26" t="s">
        <v>772</v>
      </c>
      <c r="R499" s="26" t="s">
        <v>772</v>
      </c>
      <c r="S499" s="26" t="s">
        <v>772</v>
      </c>
      <c r="T499" s="25" t="s">
        <v>838</v>
      </c>
      <c r="U499" s="21" t="s">
        <v>470</v>
      </c>
      <c r="V499" s="19" t="s">
        <v>1079</v>
      </c>
      <c r="W499" s="139"/>
      <c r="X499" s="139"/>
    </row>
    <row r="500" spans="1:24" ht="18.75">
      <c r="A500" s="139"/>
      <c r="B500" s="139" t="str">
        <f>IF(OR(ISBLANK(C500),C500="TOTAL")," ",SUM(A$8:A500))</f>
        <v xml:space="preserve"> </v>
      </c>
      <c r="C500" s="71"/>
      <c r="D500" s="89"/>
      <c r="E500" s="94"/>
      <c r="F500" s="100"/>
      <c r="G500" s="139"/>
      <c r="H500" s="30"/>
      <c r="I500" s="30"/>
      <c r="J500" s="30"/>
      <c r="K500" s="30"/>
      <c r="L500" s="30"/>
      <c r="M500" s="138">
        <f>SUM(M497:M499)</f>
        <v>0</v>
      </c>
      <c r="N500" s="138">
        <f>SUM(N497:N499)</f>
        <v>0</v>
      </c>
      <c r="O500" s="138">
        <f>SUM(O497:O499)</f>
        <v>0</v>
      </c>
      <c r="P500" s="138">
        <f>SUM(P497:P499)</f>
        <v>1.0798611111022183</v>
      </c>
      <c r="Q500" s="138"/>
      <c r="R500" s="138"/>
      <c r="S500" s="138"/>
      <c r="T500" s="25"/>
      <c r="U500" s="21"/>
      <c r="V500" s="19"/>
      <c r="W500" s="139"/>
      <c r="X500" s="53">
        <v>100</v>
      </c>
    </row>
    <row r="501" spans="1:24" ht="31.5">
      <c r="A501" s="139">
        <v>1</v>
      </c>
      <c r="B501" s="139">
        <f>IF(OR(ISBLANK(C501),C501="TOTAL")," ",SUM(A$8:A501))</f>
        <v>97</v>
      </c>
      <c r="C501" s="71" t="s">
        <v>209</v>
      </c>
      <c r="D501" s="89" t="s">
        <v>208</v>
      </c>
      <c r="E501" s="94">
        <v>65.5</v>
      </c>
      <c r="F501" s="100" t="s">
        <v>0</v>
      </c>
      <c r="G501" s="139"/>
      <c r="H501" s="30">
        <v>43044.09652777778</v>
      </c>
      <c r="I501" s="30">
        <v>43044.222222222219</v>
      </c>
      <c r="J501" s="133" t="s">
        <v>773</v>
      </c>
      <c r="K501" s="133" t="s">
        <v>773</v>
      </c>
      <c r="L501" s="133" t="s">
        <v>773</v>
      </c>
      <c r="M501" s="12">
        <f t="shared" ref="M501:M511" si="324">IF(RIGHT(U501)="T",(+I501-H501),0)</f>
        <v>0</v>
      </c>
      <c r="N501" s="12">
        <f t="shared" ref="N501:N511" si="325">IF(RIGHT(U501)="U",(+I501-H501),0)</f>
        <v>0</v>
      </c>
      <c r="O501" s="12">
        <f t="shared" ref="O501:O511" si="326">IF(RIGHT(U501)="C",(+I501-H501),0)</f>
        <v>0</v>
      </c>
      <c r="P501" s="12">
        <f t="shared" ref="P501:P511" si="327">IF(RIGHT(U501)="D",(+I501-H501),0)</f>
        <v>0.12569444443943212</v>
      </c>
      <c r="Q501" s="26" t="s">
        <v>772</v>
      </c>
      <c r="R501" s="26" t="s">
        <v>772</v>
      </c>
      <c r="S501" s="26" t="s">
        <v>772</v>
      </c>
      <c r="T501" s="25" t="s">
        <v>851</v>
      </c>
      <c r="U501" s="21" t="s">
        <v>470</v>
      </c>
      <c r="V501" s="19" t="s">
        <v>931</v>
      </c>
      <c r="W501" s="139"/>
      <c r="X501" s="139"/>
    </row>
    <row r="502" spans="1:24" ht="31.5">
      <c r="A502" s="139"/>
      <c r="B502" s="139" t="str">
        <f>IF(OR(ISBLANK(C502),C502="TOTAL")," ",SUM(A$8:A502))</f>
        <v xml:space="preserve"> </v>
      </c>
      <c r="C502" s="71"/>
      <c r="D502" s="89"/>
      <c r="E502" s="94"/>
      <c r="F502" s="100"/>
      <c r="G502" s="139"/>
      <c r="H502" s="30">
        <v>43058.897222222222</v>
      </c>
      <c r="I502" s="30">
        <v>43059.268055555556</v>
      </c>
      <c r="J502" s="133" t="s">
        <v>773</v>
      </c>
      <c r="K502" s="133" t="s">
        <v>773</v>
      </c>
      <c r="L502" s="133" t="s">
        <v>773</v>
      </c>
      <c r="M502" s="12">
        <f t="shared" si="324"/>
        <v>0</v>
      </c>
      <c r="N502" s="12">
        <f t="shared" si="325"/>
        <v>0</v>
      </c>
      <c r="O502" s="12">
        <f t="shared" si="326"/>
        <v>0</v>
      </c>
      <c r="P502" s="12">
        <f t="shared" si="327"/>
        <v>0.37083333333430346</v>
      </c>
      <c r="Q502" s="26" t="s">
        <v>772</v>
      </c>
      <c r="R502" s="26" t="s">
        <v>772</v>
      </c>
      <c r="S502" s="26" t="s">
        <v>772</v>
      </c>
      <c r="T502" s="25" t="s">
        <v>901</v>
      </c>
      <c r="U502" s="21" t="s">
        <v>470</v>
      </c>
      <c r="V502" s="19" t="s">
        <v>1080</v>
      </c>
      <c r="W502" s="139"/>
      <c r="X502" s="139"/>
    </row>
    <row r="503" spans="1:24" ht="31.5">
      <c r="A503" s="139"/>
      <c r="B503" s="139" t="str">
        <f>IF(OR(ISBLANK(C503),C503="TOTAL")," ",SUM(A$8:A503))</f>
        <v xml:space="preserve"> </v>
      </c>
      <c r="C503" s="71"/>
      <c r="D503" s="89"/>
      <c r="E503" s="94"/>
      <c r="F503" s="100"/>
      <c r="G503" s="139"/>
      <c r="H503" s="30">
        <v>43059.898611111108</v>
      </c>
      <c r="I503" s="30">
        <v>43060.265972222223</v>
      </c>
      <c r="J503" s="133" t="s">
        <v>773</v>
      </c>
      <c r="K503" s="133" t="s">
        <v>773</v>
      </c>
      <c r="L503" s="133" t="s">
        <v>773</v>
      </c>
      <c r="M503" s="12">
        <f t="shared" si="324"/>
        <v>0</v>
      </c>
      <c r="N503" s="12">
        <f t="shared" si="325"/>
        <v>0</v>
      </c>
      <c r="O503" s="12">
        <f t="shared" si="326"/>
        <v>0</v>
      </c>
      <c r="P503" s="12">
        <f t="shared" si="327"/>
        <v>0.367361111115315</v>
      </c>
      <c r="Q503" s="26" t="s">
        <v>772</v>
      </c>
      <c r="R503" s="26" t="s">
        <v>772</v>
      </c>
      <c r="S503" s="26" t="s">
        <v>772</v>
      </c>
      <c r="T503" s="25" t="s">
        <v>859</v>
      </c>
      <c r="U503" s="21" t="s">
        <v>470</v>
      </c>
      <c r="V503" s="19" t="s">
        <v>1080</v>
      </c>
      <c r="W503" s="139"/>
      <c r="X503" s="139"/>
    </row>
    <row r="504" spans="1:24" ht="31.5">
      <c r="A504" s="139"/>
      <c r="B504" s="139" t="str">
        <f>IF(OR(ISBLANK(C504),C504="TOTAL")," ",SUM(A$8:A504))</f>
        <v xml:space="preserve"> </v>
      </c>
      <c r="C504" s="71"/>
      <c r="D504" s="89"/>
      <c r="E504" s="94"/>
      <c r="F504" s="100"/>
      <c r="G504" s="139"/>
      <c r="H504" s="30">
        <v>43061.015277777777</v>
      </c>
      <c r="I504" s="30">
        <v>43061.297222222223</v>
      </c>
      <c r="J504" s="133" t="s">
        <v>773</v>
      </c>
      <c r="K504" s="133" t="s">
        <v>773</v>
      </c>
      <c r="L504" s="133" t="s">
        <v>773</v>
      </c>
      <c r="M504" s="12">
        <f t="shared" si="324"/>
        <v>0</v>
      </c>
      <c r="N504" s="12">
        <f t="shared" si="325"/>
        <v>0</v>
      </c>
      <c r="O504" s="12">
        <f t="shared" si="326"/>
        <v>0</v>
      </c>
      <c r="P504" s="12">
        <f t="shared" si="327"/>
        <v>0.28194444444670808</v>
      </c>
      <c r="Q504" s="26" t="s">
        <v>772</v>
      </c>
      <c r="R504" s="26" t="s">
        <v>772</v>
      </c>
      <c r="S504" s="26" t="s">
        <v>772</v>
      </c>
      <c r="T504" s="25" t="s">
        <v>1081</v>
      </c>
      <c r="U504" s="21" t="s">
        <v>470</v>
      </c>
      <c r="V504" s="19" t="s">
        <v>1036</v>
      </c>
      <c r="W504" s="139"/>
      <c r="X504" s="139"/>
    </row>
    <row r="505" spans="1:24" ht="31.5">
      <c r="A505" s="139"/>
      <c r="B505" s="139" t="str">
        <f>IF(OR(ISBLANK(C505),C505="TOTAL")," ",SUM(A$8:A505))</f>
        <v xml:space="preserve"> </v>
      </c>
      <c r="C505" s="71"/>
      <c r="D505" s="89"/>
      <c r="E505" s="94"/>
      <c r="F505" s="100"/>
      <c r="G505" s="139"/>
      <c r="H505" s="30">
        <v>43062.006944444445</v>
      </c>
      <c r="I505" s="30">
        <v>43062.320833333331</v>
      </c>
      <c r="J505" s="133" t="s">
        <v>773</v>
      </c>
      <c r="K505" s="133" t="s">
        <v>773</v>
      </c>
      <c r="L505" s="133" t="s">
        <v>773</v>
      </c>
      <c r="M505" s="12">
        <f t="shared" si="324"/>
        <v>0</v>
      </c>
      <c r="N505" s="12">
        <f t="shared" si="325"/>
        <v>0</v>
      </c>
      <c r="O505" s="12">
        <f t="shared" si="326"/>
        <v>0</v>
      </c>
      <c r="P505" s="12">
        <f t="shared" si="327"/>
        <v>0.31388888888614019</v>
      </c>
      <c r="Q505" s="26" t="s">
        <v>772</v>
      </c>
      <c r="R505" s="26" t="s">
        <v>772</v>
      </c>
      <c r="S505" s="26" t="s">
        <v>772</v>
      </c>
      <c r="T505" s="25" t="s">
        <v>968</v>
      </c>
      <c r="U505" s="21" t="s">
        <v>470</v>
      </c>
      <c r="V505" s="19" t="s">
        <v>1038</v>
      </c>
      <c r="W505" s="139"/>
      <c r="X505" s="139"/>
    </row>
    <row r="506" spans="1:24" ht="31.5">
      <c r="A506" s="139"/>
      <c r="B506" s="139" t="str">
        <f>IF(OR(ISBLANK(C506),C506="TOTAL")," ",SUM(A$8:A506))</f>
        <v xml:space="preserve"> </v>
      </c>
      <c r="C506" s="71"/>
      <c r="D506" s="89"/>
      <c r="E506" s="94"/>
      <c r="F506" s="100"/>
      <c r="G506" s="139"/>
      <c r="H506" s="30">
        <v>43062.893055555556</v>
      </c>
      <c r="I506" s="30">
        <v>43063.238888888889</v>
      </c>
      <c r="J506" s="133" t="s">
        <v>773</v>
      </c>
      <c r="K506" s="133" t="s">
        <v>773</v>
      </c>
      <c r="L506" s="133" t="s">
        <v>773</v>
      </c>
      <c r="M506" s="12">
        <f t="shared" si="324"/>
        <v>0</v>
      </c>
      <c r="N506" s="12">
        <f t="shared" si="325"/>
        <v>0</v>
      </c>
      <c r="O506" s="12">
        <f t="shared" si="326"/>
        <v>0</v>
      </c>
      <c r="P506" s="12">
        <f t="shared" si="327"/>
        <v>0.34583333333284827</v>
      </c>
      <c r="Q506" s="26" t="s">
        <v>772</v>
      </c>
      <c r="R506" s="26" t="s">
        <v>772</v>
      </c>
      <c r="S506" s="26" t="s">
        <v>772</v>
      </c>
      <c r="T506" s="25" t="s">
        <v>969</v>
      </c>
      <c r="U506" s="21" t="s">
        <v>470</v>
      </c>
      <c r="V506" s="19" t="s">
        <v>931</v>
      </c>
      <c r="W506" s="139"/>
      <c r="X506" s="139"/>
    </row>
    <row r="507" spans="1:24" ht="31.5">
      <c r="A507" s="139"/>
      <c r="B507" s="139" t="str">
        <f>IF(OR(ISBLANK(C507),C507="TOTAL")," ",SUM(A$8:A507))</f>
        <v xml:space="preserve"> </v>
      </c>
      <c r="C507" s="71"/>
      <c r="D507" s="89"/>
      <c r="E507" s="94"/>
      <c r="F507" s="100"/>
      <c r="G507" s="139"/>
      <c r="H507" s="30">
        <v>43063.893055555556</v>
      </c>
      <c r="I507" s="30">
        <v>43064.320833333331</v>
      </c>
      <c r="J507" s="133" t="s">
        <v>773</v>
      </c>
      <c r="K507" s="133" t="s">
        <v>773</v>
      </c>
      <c r="L507" s="133" t="s">
        <v>773</v>
      </c>
      <c r="M507" s="12">
        <f t="shared" si="324"/>
        <v>0</v>
      </c>
      <c r="N507" s="12">
        <f t="shared" si="325"/>
        <v>0</v>
      </c>
      <c r="O507" s="12">
        <f t="shared" si="326"/>
        <v>0</v>
      </c>
      <c r="P507" s="12">
        <f t="shared" si="327"/>
        <v>0.42777777777519077</v>
      </c>
      <c r="Q507" s="26" t="s">
        <v>772</v>
      </c>
      <c r="R507" s="26" t="s">
        <v>772</v>
      </c>
      <c r="S507" s="26" t="s">
        <v>772</v>
      </c>
      <c r="T507" s="25" t="s">
        <v>979</v>
      </c>
      <c r="U507" s="21" t="s">
        <v>470</v>
      </c>
      <c r="V507" s="19" t="s">
        <v>1082</v>
      </c>
      <c r="W507" s="139"/>
      <c r="X507" s="139"/>
    </row>
    <row r="508" spans="1:24" ht="31.5">
      <c r="A508" s="139"/>
      <c r="B508" s="139" t="str">
        <f>IF(OR(ISBLANK(C508),C508="TOTAL")," ",SUM(A$8:A508))</f>
        <v xml:space="preserve"> </v>
      </c>
      <c r="C508" s="71"/>
      <c r="D508" s="89"/>
      <c r="E508" s="94"/>
      <c r="F508" s="100"/>
      <c r="G508" s="139"/>
      <c r="H508" s="30">
        <v>43065.853472222225</v>
      </c>
      <c r="I508" s="30">
        <v>43067.247916666667</v>
      </c>
      <c r="J508" s="133" t="s">
        <v>773</v>
      </c>
      <c r="K508" s="133" t="s">
        <v>773</v>
      </c>
      <c r="L508" s="133" t="s">
        <v>773</v>
      </c>
      <c r="M508" s="12">
        <f t="shared" si="324"/>
        <v>0</v>
      </c>
      <c r="N508" s="12">
        <f t="shared" si="325"/>
        <v>0</v>
      </c>
      <c r="O508" s="12">
        <f t="shared" si="326"/>
        <v>0</v>
      </c>
      <c r="P508" s="12">
        <f t="shared" si="327"/>
        <v>1.3944444444423425</v>
      </c>
      <c r="Q508" s="26" t="s">
        <v>772</v>
      </c>
      <c r="R508" s="26" t="s">
        <v>772</v>
      </c>
      <c r="S508" s="26" t="s">
        <v>772</v>
      </c>
      <c r="T508" s="25" t="s">
        <v>889</v>
      </c>
      <c r="U508" s="21" t="s">
        <v>470</v>
      </c>
      <c r="V508" s="19" t="s">
        <v>902</v>
      </c>
      <c r="W508" s="139"/>
      <c r="X508" s="139"/>
    </row>
    <row r="509" spans="1:24" ht="31.5">
      <c r="A509" s="139"/>
      <c r="B509" s="139" t="str">
        <f>IF(OR(ISBLANK(C509),C509="TOTAL")," ",SUM(A$8:A509))</f>
        <v xml:space="preserve"> </v>
      </c>
      <c r="C509" s="71"/>
      <c r="D509" s="89"/>
      <c r="E509" s="94"/>
      <c r="F509" s="100"/>
      <c r="G509" s="139"/>
      <c r="H509" s="30">
        <v>43067.955555555556</v>
      </c>
      <c r="I509" s="30">
        <v>43068.227777777778</v>
      </c>
      <c r="J509" s="133" t="s">
        <v>773</v>
      </c>
      <c r="K509" s="133" t="s">
        <v>773</v>
      </c>
      <c r="L509" s="133" t="s">
        <v>773</v>
      </c>
      <c r="M509" s="12">
        <f t="shared" si="324"/>
        <v>0</v>
      </c>
      <c r="N509" s="12">
        <f t="shared" si="325"/>
        <v>0</v>
      </c>
      <c r="O509" s="12">
        <f t="shared" si="326"/>
        <v>0</v>
      </c>
      <c r="P509" s="12">
        <f t="shared" si="327"/>
        <v>0.27222222222189885</v>
      </c>
      <c r="Q509" s="26" t="s">
        <v>772</v>
      </c>
      <c r="R509" s="26" t="s">
        <v>772</v>
      </c>
      <c r="S509" s="26" t="s">
        <v>772</v>
      </c>
      <c r="T509" s="25" t="s">
        <v>1021</v>
      </c>
      <c r="U509" s="21" t="s">
        <v>470</v>
      </c>
      <c r="V509" s="19" t="s">
        <v>902</v>
      </c>
      <c r="W509" s="139"/>
      <c r="X509" s="139"/>
    </row>
    <row r="510" spans="1:24" ht="31.5">
      <c r="A510" s="139"/>
      <c r="B510" s="139" t="str">
        <f>IF(OR(ISBLANK(C510),C510="TOTAL")," ",SUM(A$8:A510))</f>
        <v xml:space="preserve"> </v>
      </c>
      <c r="C510" s="71"/>
      <c r="D510" s="89"/>
      <c r="E510" s="94"/>
      <c r="F510" s="100"/>
      <c r="G510" s="139"/>
      <c r="H510" s="30">
        <v>43069.007638888892</v>
      </c>
      <c r="I510" s="30">
        <v>43069.315972222219</v>
      </c>
      <c r="J510" s="133" t="s">
        <v>773</v>
      </c>
      <c r="K510" s="133" t="s">
        <v>773</v>
      </c>
      <c r="L510" s="133" t="s">
        <v>773</v>
      </c>
      <c r="M510" s="12">
        <f t="shared" si="324"/>
        <v>0</v>
      </c>
      <c r="N510" s="12">
        <f t="shared" si="325"/>
        <v>0</v>
      </c>
      <c r="O510" s="12">
        <f t="shared" si="326"/>
        <v>0</v>
      </c>
      <c r="P510" s="12">
        <f t="shared" si="327"/>
        <v>0.3083333333270275</v>
      </c>
      <c r="Q510" s="26" t="s">
        <v>772</v>
      </c>
      <c r="R510" s="26" t="s">
        <v>772</v>
      </c>
      <c r="S510" s="26" t="s">
        <v>772</v>
      </c>
      <c r="T510" s="25" t="s">
        <v>983</v>
      </c>
      <c r="U510" s="21" t="s">
        <v>470</v>
      </c>
      <c r="V510" s="19" t="s">
        <v>1046</v>
      </c>
      <c r="W510" s="139"/>
      <c r="X510" s="139"/>
    </row>
    <row r="511" spans="1:24" ht="31.5">
      <c r="A511" s="139"/>
      <c r="B511" s="139" t="str">
        <f>IF(OR(ISBLANK(C511),C511="TOTAL")," ",SUM(A$8:A511))</f>
        <v xml:space="preserve"> </v>
      </c>
      <c r="C511" s="71"/>
      <c r="D511" s="89"/>
      <c r="E511" s="94"/>
      <c r="F511" s="100"/>
      <c r="G511" s="139"/>
      <c r="H511" s="30">
        <v>43069.918749999997</v>
      </c>
      <c r="I511" s="30">
        <v>43070</v>
      </c>
      <c r="J511" s="133" t="s">
        <v>773</v>
      </c>
      <c r="K511" s="133" t="s">
        <v>773</v>
      </c>
      <c r="L511" s="133" t="s">
        <v>773</v>
      </c>
      <c r="M511" s="12">
        <f t="shared" si="324"/>
        <v>0</v>
      </c>
      <c r="N511" s="12">
        <f t="shared" si="325"/>
        <v>0</v>
      </c>
      <c r="O511" s="12">
        <f t="shared" si="326"/>
        <v>0</v>
      </c>
      <c r="P511" s="12">
        <f t="shared" si="327"/>
        <v>8.1250000002910383E-2</v>
      </c>
      <c r="Q511" s="26" t="s">
        <v>772</v>
      </c>
      <c r="R511" s="26" t="s">
        <v>772</v>
      </c>
      <c r="S511" s="26" t="s">
        <v>772</v>
      </c>
      <c r="T511" s="25" t="s">
        <v>843</v>
      </c>
      <c r="U511" s="21" t="s">
        <v>470</v>
      </c>
      <c r="V511" s="29" t="s">
        <v>1046</v>
      </c>
      <c r="W511" s="139"/>
      <c r="X511" s="139"/>
    </row>
    <row r="512" spans="1:24" ht="18.75">
      <c r="A512" s="139"/>
      <c r="B512" s="139" t="str">
        <f>IF(OR(ISBLANK(C512),C512="TOTAL")," ",SUM(A$8:A512))</f>
        <v xml:space="preserve"> </v>
      </c>
      <c r="C512" s="71"/>
      <c r="D512" s="89"/>
      <c r="E512" s="94"/>
      <c r="F512" s="100"/>
      <c r="G512" s="139"/>
      <c r="H512" s="30"/>
      <c r="I512" s="30"/>
      <c r="J512" s="30"/>
      <c r="K512" s="30"/>
      <c r="L512" s="30"/>
      <c r="M512" s="138">
        <f>SUM(M501:M511)</f>
        <v>0</v>
      </c>
      <c r="N512" s="138">
        <f>SUM(N501:N511)</f>
        <v>0</v>
      </c>
      <c r="O512" s="138">
        <f>SUM(O501:O511)</f>
        <v>0</v>
      </c>
      <c r="P512" s="138">
        <f>SUM(P501:P511)</f>
        <v>4.2895833333241171</v>
      </c>
      <c r="Q512" s="138"/>
      <c r="R512" s="138"/>
      <c r="S512" s="138"/>
      <c r="T512" s="25"/>
      <c r="U512" s="21"/>
      <c r="V512" s="19"/>
      <c r="W512" s="139"/>
      <c r="X512" s="53">
        <v>100</v>
      </c>
    </row>
    <row r="513" spans="1:24" ht="31.5">
      <c r="A513" s="139">
        <v>1</v>
      </c>
      <c r="B513" s="139">
        <f>IF(OR(ISBLANK(C513),C513="TOTAL")," ",SUM(A$8:A513))</f>
        <v>98</v>
      </c>
      <c r="C513" s="71" t="s">
        <v>207</v>
      </c>
      <c r="D513" s="89" t="s">
        <v>206</v>
      </c>
      <c r="E513" s="94">
        <v>78.837000000000003</v>
      </c>
      <c r="F513" s="100" t="s">
        <v>0</v>
      </c>
      <c r="G513" s="139"/>
      <c r="H513" s="30">
        <v>43044.093055555553</v>
      </c>
      <c r="I513" s="30">
        <v>43044.375</v>
      </c>
      <c r="J513" s="133" t="s">
        <v>773</v>
      </c>
      <c r="K513" s="133" t="s">
        <v>773</v>
      </c>
      <c r="L513" s="133" t="s">
        <v>773</v>
      </c>
      <c r="M513" s="12">
        <f t="shared" ref="M513:M519" si="328">IF(RIGHT(U513)="T",(+I513-H513),0)</f>
        <v>0</v>
      </c>
      <c r="N513" s="12">
        <f t="shared" ref="N513:N519" si="329">IF(RIGHT(U513)="U",(+I513-H513),0)</f>
        <v>0</v>
      </c>
      <c r="O513" s="12">
        <f t="shared" ref="O513:O519" si="330">IF(RIGHT(U513)="C",(+I513-H513),0)</f>
        <v>0</v>
      </c>
      <c r="P513" s="12">
        <f t="shared" ref="P513:P519" si="331">IF(RIGHT(U513)="D",(+I513-H513),0)</f>
        <v>0.28194444444670808</v>
      </c>
      <c r="Q513" s="26" t="s">
        <v>772</v>
      </c>
      <c r="R513" s="26" t="s">
        <v>772</v>
      </c>
      <c r="S513" s="26" t="s">
        <v>772</v>
      </c>
      <c r="T513" s="25" t="s">
        <v>976</v>
      </c>
      <c r="U513" s="21" t="s">
        <v>470</v>
      </c>
      <c r="V513" s="19" t="s">
        <v>1077</v>
      </c>
      <c r="W513" s="139"/>
      <c r="X513" s="139"/>
    </row>
    <row r="514" spans="1:24" ht="31.5">
      <c r="A514" s="139"/>
      <c r="B514" s="139" t="str">
        <f>IF(OR(ISBLANK(C514),C514="TOTAL")," ",SUM(A$8:A514))</f>
        <v xml:space="preserve"> </v>
      </c>
      <c r="C514" s="71"/>
      <c r="D514" s="89"/>
      <c r="E514" s="94"/>
      <c r="F514" s="100"/>
      <c r="G514" s="139"/>
      <c r="H514" s="30">
        <v>43052.029861111114</v>
      </c>
      <c r="I514" s="30">
        <v>43053.313888888886</v>
      </c>
      <c r="J514" s="133" t="s">
        <v>773</v>
      </c>
      <c r="K514" s="133" t="s">
        <v>773</v>
      </c>
      <c r="L514" s="133" t="s">
        <v>773</v>
      </c>
      <c r="M514" s="12">
        <f t="shared" si="328"/>
        <v>0</v>
      </c>
      <c r="N514" s="12">
        <f t="shared" si="329"/>
        <v>0</v>
      </c>
      <c r="O514" s="12">
        <f t="shared" si="330"/>
        <v>0</v>
      </c>
      <c r="P514" s="12">
        <f t="shared" si="331"/>
        <v>1.2840277777722804</v>
      </c>
      <c r="Q514" s="26" t="s">
        <v>772</v>
      </c>
      <c r="R514" s="26" t="s">
        <v>772</v>
      </c>
      <c r="S514" s="26" t="s">
        <v>772</v>
      </c>
      <c r="T514" s="25" t="s">
        <v>1083</v>
      </c>
      <c r="U514" s="21" t="s">
        <v>470</v>
      </c>
      <c r="V514" s="19" t="s">
        <v>1084</v>
      </c>
      <c r="W514" s="139"/>
      <c r="X514" s="139"/>
    </row>
    <row r="515" spans="1:24" ht="31.5">
      <c r="A515" s="139"/>
      <c r="B515" s="139" t="str">
        <f>IF(OR(ISBLANK(C515),C515="TOTAL")," ",SUM(A$8:A515))</f>
        <v xml:space="preserve"> </v>
      </c>
      <c r="C515" s="71"/>
      <c r="D515" s="89"/>
      <c r="E515" s="94"/>
      <c r="F515" s="100"/>
      <c r="G515" s="139"/>
      <c r="H515" s="30">
        <v>43055.01666666667</v>
      </c>
      <c r="I515" s="30">
        <v>43055.301388888889</v>
      </c>
      <c r="J515" s="133" t="s">
        <v>773</v>
      </c>
      <c r="K515" s="133" t="s">
        <v>773</v>
      </c>
      <c r="L515" s="133" t="s">
        <v>773</v>
      </c>
      <c r="M515" s="12">
        <f t="shared" si="328"/>
        <v>0</v>
      </c>
      <c r="N515" s="12">
        <f t="shared" si="329"/>
        <v>0</v>
      </c>
      <c r="O515" s="12">
        <f t="shared" si="330"/>
        <v>0</v>
      </c>
      <c r="P515" s="12">
        <f t="shared" si="331"/>
        <v>0.28472222221898846</v>
      </c>
      <c r="Q515" s="26" t="s">
        <v>772</v>
      </c>
      <c r="R515" s="26" t="s">
        <v>772</v>
      </c>
      <c r="S515" s="26" t="s">
        <v>772</v>
      </c>
      <c r="T515" s="25" t="s">
        <v>1085</v>
      </c>
      <c r="U515" s="21" t="s">
        <v>470</v>
      </c>
      <c r="V515" s="19" t="s">
        <v>1077</v>
      </c>
      <c r="W515" s="139"/>
      <c r="X515" s="139"/>
    </row>
    <row r="516" spans="1:24" ht="31.5">
      <c r="A516" s="139"/>
      <c r="B516" s="139" t="str">
        <f>IF(OR(ISBLANK(C516),C516="TOTAL")," ",SUM(A$8:A516))</f>
        <v xml:space="preserve"> </v>
      </c>
      <c r="C516" s="71"/>
      <c r="D516" s="89"/>
      <c r="E516" s="94"/>
      <c r="F516" s="100"/>
      <c r="G516" s="139"/>
      <c r="H516" s="30">
        <v>43055.890972222223</v>
      </c>
      <c r="I516" s="30">
        <v>43056.261111111111</v>
      </c>
      <c r="J516" s="133" t="s">
        <v>773</v>
      </c>
      <c r="K516" s="133" t="s">
        <v>773</v>
      </c>
      <c r="L516" s="133" t="s">
        <v>773</v>
      </c>
      <c r="M516" s="12">
        <f t="shared" si="328"/>
        <v>0</v>
      </c>
      <c r="N516" s="12">
        <f t="shared" si="329"/>
        <v>0</v>
      </c>
      <c r="O516" s="12">
        <f t="shared" si="330"/>
        <v>0</v>
      </c>
      <c r="P516" s="12">
        <f t="shared" si="331"/>
        <v>0.37013888888759539</v>
      </c>
      <c r="Q516" s="26" t="s">
        <v>772</v>
      </c>
      <c r="R516" s="26" t="s">
        <v>772</v>
      </c>
      <c r="S516" s="26" t="s">
        <v>772</v>
      </c>
      <c r="T516" s="25" t="s">
        <v>857</v>
      </c>
      <c r="U516" s="21" t="s">
        <v>470</v>
      </c>
      <c r="V516" s="19" t="s">
        <v>1078</v>
      </c>
      <c r="W516" s="139"/>
      <c r="X516" s="139"/>
    </row>
    <row r="517" spans="1:24" ht="31.5">
      <c r="A517" s="139"/>
      <c r="B517" s="139" t="str">
        <f>IF(OR(ISBLANK(C517),C517="TOTAL")," ",SUM(A$8:A517))</f>
        <v xml:space="preserve"> </v>
      </c>
      <c r="C517" s="71"/>
      <c r="D517" s="89"/>
      <c r="E517" s="94"/>
      <c r="F517" s="100"/>
      <c r="G517" s="139"/>
      <c r="H517" s="30">
        <v>43062.888194444444</v>
      </c>
      <c r="I517" s="30">
        <v>43063.239583333336</v>
      </c>
      <c r="J517" s="133" t="s">
        <v>773</v>
      </c>
      <c r="K517" s="133" t="s">
        <v>773</v>
      </c>
      <c r="L517" s="133" t="s">
        <v>773</v>
      </c>
      <c r="M517" s="12">
        <f t="shared" si="328"/>
        <v>0</v>
      </c>
      <c r="N517" s="12">
        <f t="shared" si="329"/>
        <v>0</v>
      </c>
      <c r="O517" s="12">
        <f t="shared" si="330"/>
        <v>0</v>
      </c>
      <c r="P517" s="12">
        <f t="shared" si="331"/>
        <v>0.35138888889196096</v>
      </c>
      <c r="Q517" s="26" t="s">
        <v>772</v>
      </c>
      <c r="R517" s="26" t="s">
        <v>772</v>
      </c>
      <c r="S517" s="26" t="s">
        <v>772</v>
      </c>
      <c r="T517" s="25" t="s">
        <v>969</v>
      </c>
      <c r="U517" s="21" t="s">
        <v>470</v>
      </c>
      <c r="V517" s="19" t="s">
        <v>1086</v>
      </c>
      <c r="W517" s="139"/>
      <c r="X517" s="139"/>
    </row>
    <row r="518" spans="1:24" ht="31.5">
      <c r="A518" s="139"/>
      <c r="B518" s="139" t="str">
        <f>IF(OR(ISBLANK(C518),C518="TOTAL")," ",SUM(A$8:A518))</f>
        <v xml:space="preserve"> </v>
      </c>
      <c r="C518" s="71"/>
      <c r="D518" s="89"/>
      <c r="E518" s="94"/>
      <c r="F518" s="100"/>
      <c r="G518" s="139"/>
      <c r="H518" s="30">
        <v>43063.896527777775</v>
      </c>
      <c r="I518" s="30">
        <v>43064.261805555558</v>
      </c>
      <c r="J518" s="133" t="s">
        <v>773</v>
      </c>
      <c r="K518" s="133" t="s">
        <v>773</v>
      </c>
      <c r="L518" s="133" t="s">
        <v>773</v>
      </c>
      <c r="M518" s="12">
        <f t="shared" si="328"/>
        <v>0</v>
      </c>
      <c r="N518" s="12">
        <f t="shared" si="329"/>
        <v>0</v>
      </c>
      <c r="O518" s="12">
        <f t="shared" si="330"/>
        <v>0</v>
      </c>
      <c r="P518" s="12">
        <f t="shared" si="331"/>
        <v>0.36527777778246673</v>
      </c>
      <c r="Q518" s="26" t="s">
        <v>772</v>
      </c>
      <c r="R518" s="26" t="s">
        <v>772</v>
      </c>
      <c r="S518" s="26" t="s">
        <v>772</v>
      </c>
      <c r="T518" s="25" t="s">
        <v>979</v>
      </c>
      <c r="U518" s="21" t="s">
        <v>470</v>
      </c>
      <c r="V518" s="19" t="s">
        <v>1079</v>
      </c>
      <c r="W518" s="139"/>
      <c r="X518" s="139"/>
    </row>
    <row r="519" spans="1:24" ht="31.5">
      <c r="A519" s="139"/>
      <c r="B519" s="139" t="str">
        <f>IF(OR(ISBLANK(C519),C519="TOTAL")," ",SUM(A$8:A519))</f>
        <v xml:space="preserve"> </v>
      </c>
      <c r="C519" s="71"/>
      <c r="D519" s="89"/>
      <c r="E519" s="94"/>
      <c r="F519" s="100"/>
      <c r="G519" s="139"/>
      <c r="H519" s="30">
        <v>43067.385416666664</v>
      </c>
      <c r="I519" s="30">
        <v>43067.743055555555</v>
      </c>
      <c r="J519" s="133" t="s">
        <v>773</v>
      </c>
      <c r="K519" s="133" t="s">
        <v>773</v>
      </c>
      <c r="L519" s="133" t="s">
        <v>773</v>
      </c>
      <c r="M519" s="12">
        <f t="shared" si="328"/>
        <v>0</v>
      </c>
      <c r="N519" s="12">
        <f t="shared" si="329"/>
        <v>0</v>
      </c>
      <c r="O519" s="12">
        <f t="shared" si="330"/>
        <v>0</v>
      </c>
      <c r="P519" s="12">
        <f t="shared" si="331"/>
        <v>0.35763888889050577</v>
      </c>
      <c r="Q519" s="26" t="s">
        <v>772</v>
      </c>
      <c r="R519" s="26" t="s">
        <v>772</v>
      </c>
      <c r="S519" s="26" t="s">
        <v>772</v>
      </c>
      <c r="T519" s="25" t="s">
        <v>1087</v>
      </c>
      <c r="U519" s="21" t="s">
        <v>447</v>
      </c>
      <c r="V519" s="19" t="s">
        <v>1088</v>
      </c>
      <c r="W519" s="139"/>
      <c r="X519" s="139"/>
    </row>
    <row r="520" spans="1:24" ht="18.75">
      <c r="A520" s="139"/>
      <c r="B520" s="139" t="str">
        <f>IF(OR(ISBLANK(C520),C520="TOTAL")," ",SUM(A$8:A520))</f>
        <v xml:space="preserve"> </v>
      </c>
      <c r="C520" s="71"/>
      <c r="D520" s="89"/>
      <c r="E520" s="94"/>
      <c r="F520" s="100"/>
      <c r="G520" s="139"/>
      <c r="H520" s="30"/>
      <c r="I520" s="30"/>
      <c r="J520" s="30"/>
      <c r="K520" s="30"/>
      <c r="L520" s="30"/>
      <c r="M520" s="138">
        <f>SUM(M513:M519)</f>
        <v>0</v>
      </c>
      <c r="N520" s="138">
        <f>SUM(N513:N519)</f>
        <v>0</v>
      </c>
      <c r="O520" s="138">
        <f>SUM(O513:O519)</f>
        <v>0</v>
      </c>
      <c r="P520" s="138">
        <f>SUM(P513:P519)</f>
        <v>3.2951388888905058</v>
      </c>
      <c r="Q520" s="138"/>
      <c r="R520" s="138"/>
      <c r="S520" s="138"/>
      <c r="T520" s="25"/>
      <c r="U520" s="21"/>
      <c r="V520" s="19"/>
      <c r="W520" s="139"/>
      <c r="X520" s="53">
        <v>100</v>
      </c>
    </row>
    <row r="521" spans="1:24" ht="31.5">
      <c r="A521" s="139">
        <v>1</v>
      </c>
      <c r="B521" s="139">
        <f>IF(OR(ISBLANK(C521),C521="TOTAL")," ",SUM(A$8:A521))</f>
        <v>99</v>
      </c>
      <c r="C521" s="71" t="s">
        <v>205</v>
      </c>
      <c r="D521" s="89" t="s">
        <v>204</v>
      </c>
      <c r="E521" s="94">
        <v>78.837000000000003</v>
      </c>
      <c r="F521" s="100" t="s">
        <v>0</v>
      </c>
      <c r="G521" s="139"/>
      <c r="H521" s="30">
        <v>43059.031944444447</v>
      </c>
      <c r="I521" s="30">
        <v>43059.338194444441</v>
      </c>
      <c r="J521" s="133" t="s">
        <v>773</v>
      </c>
      <c r="K521" s="133" t="s">
        <v>773</v>
      </c>
      <c r="L521" s="133" t="s">
        <v>773</v>
      </c>
      <c r="M521" s="12">
        <f>IF(RIGHT(U521)="T",(+I521-H521),0)</f>
        <v>0</v>
      </c>
      <c r="N521" s="12">
        <f>IF(RIGHT(U521)="U",(+I521-H521),0)</f>
        <v>0</v>
      </c>
      <c r="O521" s="12">
        <f>IF(RIGHT(U521)="C",(+I521-H521),0)</f>
        <v>0</v>
      </c>
      <c r="P521" s="12">
        <f>IF(RIGHT(U521)="D",(+I521-H521),0)</f>
        <v>0.30624999999417923</v>
      </c>
      <c r="Q521" s="26" t="s">
        <v>772</v>
      </c>
      <c r="R521" s="26" t="s">
        <v>772</v>
      </c>
      <c r="S521" s="26" t="s">
        <v>772</v>
      </c>
      <c r="T521" s="25" t="s">
        <v>847</v>
      </c>
      <c r="U521" s="21" t="s">
        <v>470</v>
      </c>
      <c r="V521" s="19" t="s">
        <v>1089</v>
      </c>
      <c r="W521" s="139"/>
      <c r="X521" s="139"/>
    </row>
    <row r="522" spans="1:24" ht="31.5">
      <c r="A522" s="139"/>
      <c r="B522" s="139" t="str">
        <f>IF(OR(ISBLANK(C522),C522="TOTAL")," ",SUM(A$8:A522))</f>
        <v xml:space="preserve"> </v>
      </c>
      <c r="C522" s="71"/>
      <c r="D522" s="89"/>
      <c r="E522" s="94"/>
      <c r="F522" s="100"/>
      <c r="G522" s="139"/>
      <c r="H522" s="30">
        <v>43069.015972222223</v>
      </c>
      <c r="I522" s="30">
        <v>43069.320138888892</v>
      </c>
      <c r="J522" s="133" t="s">
        <v>773</v>
      </c>
      <c r="K522" s="133" t="s">
        <v>773</v>
      </c>
      <c r="L522" s="133" t="s">
        <v>773</v>
      </c>
      <c r="M522" s="12">
        <f>IF(RIGHT(U522)="T",(+I522-H522),0)</f>
        <v>0</v>
      </c>
      <c r="N522" s="12">
        <f>IF(RIGHT(U522)="U",(+I522-H522),0)</f>
        <v>0</v>
      </c>
      <c r="O522" s="12">
        <f>IF(RIGHT(U522)="C",(+I522-H522),0)</f>
        <v>0</v>
      </c>
      <c r="P522" s="12">
        <f>IF(RIGHT(U522)="D",(+I522-H522),0)</f>
        <v>0.30416666666860692</v>
      </c>
      <c r="Q522" s="26" t="s">
        <v>772</v>
      </c>
      <c r="R522" s="26" t="s">
        <v>772</v>
      </c>
      <c r="S522" s="26" t="s">
        <v>772</v>
      </c>
      <c r="T522" s="25" t="s">
        <v>983</v>
      </c>
      <c r="U522" s="21" t="s">
        <v>470</v>
      </c>
      <c r="V522" s="19" t="s">
        <v>1077</v>
      </c>
      <c r="W522" s="139"/>
      <c r="X522" s="139"/>
    </row>
    <row r="523" spans="1:24" ht="18.75">
      <c r="A523" s="139"/>
      <c r="B523" s="139" t="str">
        <f>IF(OR(ISBLANK(C523),C523="TOTAL")," ",SUM(A$8:A523))</f>
        <v xml:space="preserve"> </v>
      </c>
      <c r="C523" s="71"/>
      <c r="D523" s="89"/>
      <c r="E523" s="94"/>
      <c r="F523" s="100"/>
      <c r="G523" s="139"/>
      <c r="H523" s="30"/>
      <c r="I523" s="30"/>
      <c r="J523" s="30"/>
      <c r="K523" s="30"/>
      <c r="L523" s="30"/>
      <c r="M523" s="138">
        <f>SUM(M521:M522)</f>
        <v>0</v>
      </c>
      <c r="N523" s="138">
        <f>SUM(N521:N522)</f>
        <v>0</v>
      </c>
      <c r="O523" s="138">
        <f>SUM(O521:O522)</f>
        <v>0</v>
      </c>
      <c r="P523" s="138">
        <f>SUM(P521:P522)</f>
        <v>0.61041666666278616</v>
      </c>
      <c r="Q523" s="138"/>
      <c r="R523" s="138"/>
      <c r="S523" s="138"/>
      <c r="T523" s="25"/>
      <c r="U523" s="21"/>
      <c r="V523" s="19"/>
      <c r="W523" s="139"/>
      <c r="X523" s="53">
        <v>100</v>
      </c>
    </row>
    <row r="524" spans="1:24" ht="31.5">
      <c r="A524" s="139">
        <v>1</v>
      </c>
      <c r="B524" s="139">
        <f>IF(OR(ISBLANK(C524),C524="TOTAL")," ",SUM(A$8:A524))</f>
        <v>100</v>
      </c>
      <c r="C524" s="71" t="s">
        <v>203</v>
      </c>
      <c r="D524" s="89" t="s">
        <v>202</v>
      </c>
      <c r="E524" s="94">
        <v>47.363</v>
      </c>
      <c r="F524" s="100" t="s">
        <v>0</v>
      </c>
      <c r="G524" s="139"/>
      <c r="H524" s="30">
        <v>43068.381249999999</v>
      </c>
      <c r="I524" s="30">
        <v>43068.736805555556</v>
      </c>
      <c r="J524" s="133" t="s">
        <v>773</v>
      </c>
      <c r="K524" s="133" t="s">
        <v>773</v>
      </c>
      <c r="L524" s="133" t="s">
        <v>773</v>
      </c>
      <c r="M524" s="12">
        <f>IF(RIGHT(U524)="T",(+I524-H524),0)</f>
        <v>0</v>
      </c>
      <c r="N524" s="12">
        <f>IF(RIGHT(U524)="U",(+I524-H524),0)</f>
        <v>0</v>
      </c>
      <c r="O524" s="12">
        <f>IF(RIGHT(U524)="C",(+I524-H524),0)</f>
        <v>0</v>
      </c>
      <c r="P524" s="12">
        <f>IF(RIGHT(U524)="D",(+I524-H524),0)</f>
        <v>0.3555555555576575</v>
      </c>
      <c r="Q524" s="26" t="s">
        <v>772</v>
      </c>
      <c r="R524" s="26" t="s">
        <v>772</v>
      </c>
      <c r="S524" s="26" t="s">
        <v>772</v>
      </c>
      <c r="T524" s="25" t="s">
        <v>1090</v>
      </c>
      <c r="U524" s="21" t="s">
        <v>447</v>
      </c>
      <c r="V524" s="19" t="s">
        <v>1088</v>
      </c>
      <c r="W524" s="139"/>
      <c r="X524" s="139"/>
    </row>
    <row r="525" spans="1:24" ht="18.75">
      <c r="A525" s="139"/>
      <c r="B525" s="139" t="str">
        <f>IF(OR(ISBLANK(C525),C525="TOTAL")," ",SUM(A$8:A525))</f>
        <v xml:space="preserve"> </v>
      </c>
      <c r="C525" s="71"/>
      <c r="D525" s="89"/>
      <c r="E525" s="94"/>
      <c r="F525" s="100"/>
      <c r="G525" s="139"/>
      <c r="H525" s="30"/>
      <c r="I525" s="30"/>
      <c r="J525" s="30"/>
      <c r="K525" s="30"/>
      <c r="L525" s="30"/>
      <c r="M525" s="138">
        <f>SUM(M524)</f>
        <v>0</v>
      </c>
      <c r="N525" s="138">
        <f>SUM(N524)</f>
        <v>0</v>
      </c>
      <c r="O525" s="138">
        <f>SUM(O524)</f>
        <v>0</v>
      </c>
      <c r="P525" s="138">
        <f>SUM(P524)</f>
        <v>0.3555555555576575</v>
      </c>
      <c r="Q525" s="138"/>
      <c r="R525" s="138"/>
      <c r="S525" s="138"/>
      <c r="T525" s="25"/>
      <c r="U525" s="21"/>
      <c r="V525" s="19"/>
      <c r="W525" s="139"/>
      <c r="X525" s="53">
        <v>100</v>
      </c>
    </row>
    <row r="526" spans="1:24" ht="31.5">
      <c r="A526" s="139">
        <v>1</v>
      </c>
      <c r="B526" s="139">
        <f>IF(OR(ISBLANK(C526),C526="TOTAL")," ",SUM(A$8:A526))</f>
        <v>101</v>
      </c>
      <c r="C526" s="71" t="s">
        <v>201</v>
      </c>
      <c r="D526" s="89" t="s">
        <v>200</v>
      </c>
      <c r="E526" s="94">
        <v>47.363</v>
      </c>
      <c r="F526" s="100" t="s">
        <v>0</v>
      </c>
      <c r="G526" s="139"/>
      <c r="H526" s="30">
        <v>43059.033333333333</v>
      </c>
      <c r="I526" s="30">
        <v>43059.335416666669</v>
      </c>
      <c r="J526" s="133" t="s">
        <v>773</v>
      </c>
      <c r="K526" s="133" t="s">
        <v>773</v>
      </c>
      <c r="L526" s="133" t="s">
        <v>773</v>
      </c>
      <c r="M526" s="12">
        <f>IF(RIGHT(U526)="T",(+I526-H526),0)</f>
        <v>0</v>
      </c>
      <c r="N526" s="12">
        <f>IF(RIGHT(U526)="U",(+I526-H526),0)</f>
        <v>0</v>
      </c>
      <c r="O526" s="12">
        <f>IF(RIGHT(U526)="C",(+I526-H526),0)</f>
        <v>0</v>
      </c>
      <c r="P526" s="12">
        <f>IF(RIGHT(U526)="D",(+I526-H526),0)</f>
        <v>0.30208333333575865</v>
      </c>
      <c r="Q526" s="26" t="s">
        <v>772</v>
      </c>
      <c r="R526" s="26" t="s">
        <v>772</v>
      </c>
      <c r="S526" s="26" t="s">
        <v>772</v>
      </c>
      <c r="T526" s="25" t="s">
        <v>847</v>
      </c>
      <c r="U526" s="21" t="s">
        <v>470</v>
      </c>
      <c r="V526" s="19" t="s">
        <v>1091</v>
      </c>
      <c r="W526" s="139"/>
      <c r="X526" s="139"/>
    </row>
    <row r="527" spans="1:24" ht="18.75">
      <c r="A527" s="139"/>
      <c r="B527" s="139" t="str">
        <f>IF(OR(ISBLANK(C527),C527="TOTAL")," ",SUM(A$8:A527))</f>
        <v xml:space="preserve"> </v>
      </c>
      <c r="C527" s="71"/>
      <c r="D527" s="89"/>
      <c r="E527" s="94"/>
      <c r="F527" s="100"/>
      <c r="G527" s="139"/>
      <c r="H527" s="30"/>
      <c r="I527" s="30"/>
      <c r="J527" s="30"/>
      <c r="K527" s="30"/>
      <c r="L527" s="30"/>
      <c r="M527" s="138">
        <f>SUM(M526)</f>
        <v>0</v>
      </c>
      <c r="N527" s="138">
        <f>SUM(N526)</f>
        <v>0</v>
      </c>
      <c r="O527" s="138">
        <f>SUM(O526)</f>
        <v>0</v>
      </c>
      <c r="P527" s="138">
        <f>SUM(P526)</f>
        <v>0.30208333333575865</v>
      </c>
      <c r="Q527" s="138"/>
      <c r="R527" s="138"/>
      <c r="S527" s="138"/>
      <c r="T527" s="25"/>
      <c r="U527" s="21"/>
      <c r="V527" s="19"/>
      <c r="W527" s="139"/>
      <c r="X527" s="53">
        <v>100</v>
      </c>
    </row>
    <row r="528" spans="1:24" ht="18.75">
      <c r="A528" s="139">
        <v>1</v>
      </c>
      <c r="B528" s="139">
        <f>IF(OR(ISBLANK(C528),C528="TOTAL")," ",SUM(A$8:A528))</f>
        <v>102</v>
      </c>
      <c r="C528" s="71" t="s">
        <v>199</v>
      </c>
      <c r="D528" s="89" t="s">
        <v>198</v>
      </c>
      <c r="E528" s="94">
        <v>14.4</v>
      </c>
      <c r="F528" s="100" t="s">
        <v>0</v>
      </c>
      <c r="G528" s="139"/>
      <c r="H528" s="139"/>
      <c r="I528" s="139"/>
      <c r="J528" s="133" t="s">
        <v>773</v>
      </c>
      <c r="K528" s="133" t="s">
        <v>773</v>
      </c>
      <c r="L528" s="133" t="s">
        <v>773</v>
      </c>
      <c r="M528" s="12">
        <f>IF(RIGHT(U528)="T",(+I528-H528),0)</f>
        <v>0</v>
      </c>
      <c r="N528" s="12">
        <f>IF(RIGHT(U528)="U",(+I528-H528),0)</f>
        <v>0</v>
      </c>
      <c r="O528" s="12">
        <f>IF(RIGHT(U528)="C",(+I528-H528),0)</f>
        <v>0</v>
      </c>
      <c r="P528" s="12">
        <f>IF(RIGHT(U528)="D",(+I528-H528),0)</f>
        <v>0</v>
      </c>
      <c r="Q528" s="26" t="s">
        <v>772</v>
      </c>
      <c r="R528" s="26" t="s">
        <v>772</v>
      </c>
      <c r="S528" s="26" t="s">
        <v>772</v>
      </c>
      <c r="T528" s="139"/>
      <c r="U528" s="139"/>
      <c r="V528" s="139"/>
      <c r="W528" s="139"/>
      <c r="X528" s="139"/>
    </row>
    <row r="529" spans="1:24" ht="18.75">
      <c r="A529" s="139"/>
      <c r="B529" s="139" t="str">
        <f>IF(OR(ISBLANK(C529),C529="TOTAL")," ",SUM(A$8:A529))</f>
        <v xml:space="preserve"> </v>
      </c>
      <c r="C529" s="71"/>
      <c r="D529" s="89"/>
      <c r="E529" s="94"/>
      <c r="F529" s="100"/>
      <c r="G529" s="139"/>
      <c r="H529" s="139"/>
      <c r="I529" s="139"/>
      <c r="J529" s="139"/>
      <c r="K529" s="139"/>
      <c r="L529" s="139"/>
      <c r="M529" s="138">
        <f>SUM(M528)</f>
        <v>0</v>
      </c>
      <c r="N529" s="138">
        <f>SUM(N528)</f>
        <v>0</v>
      </c>
      <c r="O529" s="138">
        <f>SUM(O528)</f>
        <v>0</v>
      </c>
      <c r="P529" s="138">
        <f>SUM(P528)</f>
        <v>0</v>
      </c>
      <c r="Q529" s="139"/>
      <c r="R529" s="139"/>
      <c r="S529" s="139"/>
      <c r="T529" s="139"/>
      <c r="U529" s="139"/>
      <c r="V529" s="139"/>
      <c r="W529" s="139"/>
      <c r="X529" s="53">
        <v>100</v>
      </c>
    </row>
    <row r="530" spans="1:24" ht="18.75">
      <c r="A530" s="139">
        <v>1</v>
      </c>
      <c r="B530" s="139">
        <f>IF(OR(ISBLANK(C530),C530="TOTAL")," ",SUM(A$8:A530))</f>
        <v>103</v>
      </c>
      <c r="C530" s="71" t="s">
        <v>197</v>
      </c>
      <c r="D530" s="89" t="s">
        <v>196</v>
      </c>
      <c r="E530" s="94">
        <v>14.4</v>
      </c>
      <c r="F530" s="100" t="s">
        <v>0</v>
      </c>
      <c r="G530" s="139"/>
      <c r="H530" s="30">
        <v>43046.334027777775</v>
      </c>
      <c r="I530" s="30">
        <v>43046.334027777775</v>
      </c>
      <c r="J530" s="133" t="s">
        <v>773</v>
      </c>
      <c r="K530" s="133" t="s">
        <v>773</v>
      </c>
      <c r="L530" s="133" t="s">
        <v>773</v>
      </c>
      <c r="M530" s="12">
        <f>IF(RIGHT(U530)="T",(+I530-H530),0)</f>
        <v>0</v>
      </c>
      <c r="N530" s="12">
        <f>IF(RIGHT(U530)="U",(+I530-H530),0)</f>
        <v>0</v>
      </c>
      <c r="O530" s="12">
        <f>IF(RIGHT(U530)="C",(+I530-H530),0)</f>
        <v>0</v>
      </c>
      <c r="P530" s="12">
        <f>IF(RIGHT(U530)="D",(+I530-H530),0)</f>
        <v>0</v>
      </c>
      <c r="Q530" s="26" t="s">
        <v>772</v>
      </c>
      <c r="R530" s="26" t="s">
        <v>772</v>
      </c>
      <c r="S530" s="26" t="s">
        <v>772</v>
      </c>
      <c r="T530" s="25" t="s">
        <v>790</v>
      </c>
      <c r="U530" s="21" t="s">
        <v>473</v>
      </c>
      <c r="V530" s="19" t="s">
        <v>1092</v>
      </c>
      <c r="W530" s="139"/>
      <c r="X530" s="139"/>
    </row>
    <row r="531" spans="1:24" ht="47.25">
      <c r="A531" s="139"/>
      <c r="B531" s="139" t="str">
        <f>IF(OR(ISBLANK(C531),C531="TOTAL")," ",SUM(A$8:A531))</f>
        <v xml:space="preserve"> </v>
      </c>
      <c r="C531" s="71"/>
      <c r="D531" s="89"/>
      <c r="E531" s="94"/>
      <c r="F531" s="100"/>
      <c r="G531" s="139"/>
      <c r="H531" s="30">
        <v>43046.348611111112</v>
      </c>
      <c r="I531" s="30">
        <v>43046.615972222222</v>
      </c>
      <c r="J531" s="133" t="s">
        <v>773</v>
      </c>
      <c r="K531" s="133" t="s">
        <v>773</v>
      </c>
      <c r="L531" s="133" t="s">
        <v>773</v>
      </c>
      <c r="M531" s="12">
        <f>IF(RIGHT(U531)="T",(+I531-H531),0)</f>
        <v>0</v>
      </c>
      <c r="N531" s="12">
        <f>IF(RIGHT(U531)="U",(+I531-H531),0)</f>
        <v>0.26736111110949423</v>
      </c>
      <c r="O531" s="12">
        <f>IF(RIGHT(U531)="C",(+I531-H531),0)</f>
        <v>0</v>
      </c>
      <c r="P531" s="12">
        <f>IF(RIGHT(U531)="D",(+I531-H531),0)</f>
        <v>0</v>
      </c>
      <c r="Q531" s="26" t="s">
        <v>772</v>
      </c>
      <c r="R531" s="26" t="s">
        <v>772</v>
      </c>
      <c r="S531" s="26" t="s">
        <v>772</v>
      </c>
      <c r="T531" s="25" t="s">
        <v>1093</v>
      </c>
      <c r="U531" s="21" t="s">
        <v>444</v>
      </c>
      <c r="V531" s="19" t="s">
        <v>1094</v>
      </c>
      <c r="W531" s="139"/>
      <c r="X531" s="139"/>
    </row>
    <row r="532" spans="1:24" ht="18.75">
      <c r="A532" s="139"/>
      <c r="B532" s="139" t="str">
        <f>IF(OR(ISBLANK(C532),C532="TOTAL")," ",SUM(A$8:A532))</f>
        <v xml:space="preserve"> </v>
      </c>
      <c r="C532" s="71"/>
      <c r="D532" s="89"/>
      <c r="E532" s="94"/>
      <c r="F532" s="100"/>
      <c r="G532" s="139"/>
      <c r="H532" s="30"/>
      <c r="I532" s="30"/>
      <c r="J532" s="30"/>
      <c r="K532" s="30"/>
      <c r="L532" s="30"/>
      <c r="M532" s="138">
        <f>SUM(M530:M531)</f>
        <v>0</v>
      </c>
      <c r="N532" s="138">
        <f>SUM(N530:N531)</f>
        <v>0.26736111110949423</v>
      </c>
      <c r="O532" s="138">
        <f>SUM(O530:O531)</f>
        <v>0</v>
      </c>
      <c r="P532" s="138">
        <f>SUM(P530:P531)</f>
        <v>0</v>
      </c>
      <c r="Q532" s="138"/>
      <c r="R532" s="138"/>
      <c r="S532" s="138"/>
      <c r="T532" s="25"/>
      <c r="U532" s="21"/>
      <c r="V532" s="19"/>
      <c r="W532" s="139"/>
      <c r="X532" s="53">
        <v>100</v>
      </c>
    </row>
    <row r="533" spans="1:24" ht="31.5">
      <c r="A533" s="139">
        <v>1</v>
      </c>
      <c r="B533" s="139">
        <f>IF(OR(ISBLANK(C533),C533="TOTAL")," ",SUM(A$8:A533))</f>
        <v>104</v>
      </c>
      <c r="C533" s="71" t="s">
        <v>195</v>
      </c>
      <c r="D533" s="89" t="s">
        <v>194</v>
      </c>
      <c r="E533" s="94">
        <v>71.400000000000006</v>
      </c>
      <c r="F533" s="100" t="s">
        <v>0</v>
      </c>
      <c r="G533" s="139"/>
      <c r="H533" s="30">
        <v>43040.914583333331</v>
      </c>
      <c r="I533" s="30">
        <v>43041.474305555559</v>
      </c>
      <c r="J533" s="133" t="s">
        <v>773</v>
      </c>
      <c r="K533" s="133" t="s">
        <v>773</v>
      </c>
      <c r="L533" s="133" t="s">
        <v>773</v>
      </c>
      <c r="M533" s="12">
        <f t="shared" ref="M533:M542" si="332">IF(RIGHT(U533)="T",(+I533-H533),0)</f>
        <v>0</v>
      </c>
      <c r="N533" s="12">
        <f t="shared" ref="N533:N542" si="333">IF(RIGHT(U533)="U",(+I533-H533),0)</f>
        <v>0</v>
      </c>
      <c r="O533" s="12">
        <f t="shared" ref="O533:O566" si="334">IF(RIGHT(U533)="C",(+I533-H533),0)</f>
        <v>0</v>
      </c>
      <c r="P533" s="12">
        <f t="shared" ref="P533:P542" si="335">IF(RIGHT(U533)="D",(+I533-H533),0)</f>
        <v>0.55972222222771961</v>
      </c>
      <c r="Q533" s="26" t="s">
        <v>772</v>
      </c>
      <c r="R533" s="26" t="s">
        <v>772</v>
      </c>
      <c r="S533" s="26" t="s">
        <v>772</v>
      </c>
      <c r="T533" s="25" t="s">
        <v>988</v>
      </c>
      <c r="U533" s="21" t="s">
        <v>470</v>
      </c>
      <c r="V533" s="19" t="s">
        <v>989</v>
      </c>
      <c r="W533" s="139"/>
      <c r="X533" s="139"/>
    </row>
    <row r="534" spans="1:24" ht="31.5">
      <c r="A534" s="139"/>
      <c r="B534" s="139" t="str">
        <f>IF(OR(ISBLANK(C534),C534="TOTAL")," ",SUM(A$8:A534))</f>
        <v xml:space="preserve"> </v>
      </c>
      <c r="C534" s="71"/>
      <c r="D534" s="89"/>
      <c r="E534" s="94"/>
      <c r="F534" s="100"/>
      <c r="G534" s="139"/>
      <c r="H534" s="30">
        <v>43041.915972222225</v>
      </c>
      <c r="I534" s="30">
        <v>43042.395138888889</v>
      </c>
      <c r="J534" s="133" t="s">
        <v>773</v>
      </c>
      <c r="K534" s="133" t="s">
        <v>773</v>
      </c>
      <c r="L534" s="133" t="s">
        <v>773</v>
      </c>
      <c r="M534" s="12">
        <f t="shared" si="332"/>
        <v>0</v>
      </c>
      <c r="N534" s="12">
        <f t="shared" si="333"/>
        <v>0</v>
      </c>
      <c r="O534" s="12">
        <f t="shared" si="334"/>
        <v>0</v>
      </c>
      <c r="P534" s="12">
        <f t="shared" si="335"/>
        <v>0.47916666666424135</v>
      </c>
      <c r="Q534" s="26" t="s">
        <v>772</v>
      </c>
      <c r="R534" s="26" t="s">
        <v>772</v>
      </c>
      <c r="S534" s="26" t="s">
        <v>772</v>
      </c>
      <c r="T534" s="25" t="s">
        <v>873</v>
      </c>
      <c r="U534" s="21" t="s">
        <v>470</v>
      </c>
      <c r="V534" s="19" t="s">
        <v>989</v>
      </c>
      <c r="W534" s="139"/>
      <c r="X534" s="139"/>
    </row>
    <row r="535" spans="1:24" ht="31.5">
      <c r="A535" s="139"/>
      <c r="B535" s="139" t="str">
        <f>IF(OR(ISBLANK(C535),C535="TOTAL")," ",SUM(A$8:A535))</f>
        <v xml:space="preserve"> </v>
      </c>
      <c r="C535" s="71"/>
      <c r="D535" s="89"/>
      <c r="E535" s="94"/>
      <c r="F535" s="100"/>
      <c r="G535" s="139"/>
      <c r="H535" s="30">
        <v>43043.9</v>
      </c>
      <c r="I535" s="30">
        <v>43044.363194444442</v>
      </c>
      <c r="J535" s="133" t="s">
        <v>773</v>
      </c>
      <c r="K535" s="133" t="s">
        <v>773</v>
      </c>
      <c r="L535" s="133" t="s">
        <v>773</v>
      </c>
      <c r="M535" s="12">
        <f t="shared" si="332"/>
        <v>0</v>
      </c>
      <c r="N535" s="12">
        <f t="shared" si="333"/>
        <v>0</v>
      </c>
      <c r="O535" s="12">
        <f t="shared" si="334"/>
        <v>0</v>
      </c>
      <c r="P535" s="12">
        <f t="shared" si="335"/>
        <v>0.46319444444088731</v>
      </c>
      <c r="Q535" s="26" t="s">
        <v>772</v>
      </c>
      <c r="R535" s="26" t="s">
        <v>772</v>
      </c>
      <c r="S535" s="26" t="s">
        <v>772</v>
      </c>
      <c r="T535" s="25" t="s">
        <v>883</v>
      </c>
      <c r="U535" s="21" t="s">
        <v>470</v>
      </c>
      <c r="V535" s="19" t="s">
        <v>989</v>
      </c>
      <c r="W535" s="139"/>
      <c r="X535" s="139"/>
    </row>
    <row r="536" spans="1:24" ht="31.5">
      <c r="A536" s="139"/>
      <c r="B536" s="139" t="str">
        <f>IF(OR(ISBLANK(C536),C536="TOTAL")," ",SUM(A$8:A536))</f>
        <v xml:space="preserve"> </v>
      </c>
      <c r="C536" s="71"/>
      <c r="D536" s="89"/>
      <c r="E536" s="94"/>
      <c r="F536" s="100"/>
      <c r="G536" s="139"/>
      <c r="H536" s="30">
        <v>43049.010416666664</v>
      </c>
      <c r="I536" s="30">
        <v>43049.479166666664</v>
      </c>
      <c r="J536" s="133" t="s">
        <v>773</v>
      </c>
      <c r="K536" s="133" t="s">
        <v>773</v>
      </c>
      <c r="L536" s="133" t="s">
        <v>773</v>
      </c>
      <c r="M536" s="12">
        <f t="shared" si="332"/>
        <v>0</v>
      </c>
      <c r="N536" s="12">
        <f t="shared" si="333"/>
        <v>0</v>
      </c>
      <c r="O536" s="12">
        <f t="shared" si="334"/>
        <v>0</v>
      </c>
      <c r="P536" s="12">
        <f t="shared" si="335"/>
        <v>0.46875</v>
      </c>
      <c r="Q536" s="26" t="s">
        <v>772</v>
      </c>
      <c r="R536" s="26" t="s">
        <v>772</v>
      </c>
      <c r="S536" s="26" t="s">
        <v>772</v>
      </c>
      <c r="T536" s="25" t="s">
        <v>1095</v>
      </c>
      <c r="U536" s="21" t="s">
        <v>470</v>
      </c>
      <c r="V536" s="19" t="s">
        <v>806</v>
      </c>
      <c r="W536" s="139"/>
      <c r="X536" s="139"/>
    </row>
    <row r="537" spans="1:24" ht="31.5">
      <c r="A537" s="139"/>
      <c r="B537" s="139" t="str">
        <f>IF(OR(ISBLANK(C537),C537="TOTAL")," ",SUM(A$8:A537))</f>
        <v xml:space="preserve"> </v>
      </c>
      <c r="C537" s="71"/>
      <c r="D537" s="89"/>
      <c r="E537" s="94"/>
      <c r="F537" s="100"/>
      <c r="G537" s="139"/>
      <c r="H537" s="30">
        <v>43049.913194444445</v>
      </c>
      <c r="I537" s="30">
        <v>43050.31527777778</v>
      </c>
      <c r="J537" s="133" t="s">
        <v>773</v>
      </c>
      <c r="K537" s="133" t="s">
        <v>773</v>
      </c>
      <c r="L537" s="133" t="s">
        <v>773</v>
      </c>
      <c r="M537" s="12">
        <f t="shared" si="332"/>
        <v>0</v>
      </c>
      <c r="N537" s="12">
        <f t="shared" si="333"/>
        <v>0</v>
      </c>
      <c r="O537" s="12">
        <f t="shared" si="334"/>
        <v>0</v>
      </c>
      <c r="P537" s="12">
        <f t="shared" si="335"/>
        <v>0.40208333333430346</v>
      </c>
      <c r="Q537" s="26" t="s">
        <v>772</v>
      </c>
      <c r="R537" s="26" t="s">
        <v>772</v>
      </c>
      <c r="S537" s="26" t="s">
        <v>772</v>
      </c>
      <c r="T537" s="25" t="s">
        <v>854</v>
      </c>
      <c r="U537" s="21" t="s">
        <v>470</v>
      </c>
      <c r="V537" s="19" t="s">
        <v>811</v>
      </c>
      <c r="W537" s="139"/>
      <c r="X537" s="139"/>
    </row>
    <row r="538" spans="1:24" ht="31.5">
      <c r="A538" s="139"/>
      <c r="B538" s="139" t="str">
        <f>IF(OR(ISBLANK(C538),C538="TOTAL")," ",SUM(A$8:A538))</f>
        <v xml:space="preserve"> </v>
      </c>
      <c r="C538" s="71"/>
      <c r="D538" s="89"/>
      <c r="E538" s="94"/>
      <c r="F538" s="100"/>
      <c r="G538" s="139"/>
      <c r="H538" s="30">
        <v>43052.057638888888</v>
      </c>
      <c r="I538" s="30">
        <v>43052.34097222222</v>
      </c>
      <c r="J538" s="133" t="s">
        <v>773</v>
      </c>
      <c r="K538" s="133" t="s">
        <v>773</v>
      </c>
      <c r="L538" s="133" t="s">
        <v>773</v>
      </c>
      <c r="M538" s="12">
        <f t="shared" si="332"/>
        <v>0</v>
      </c>
      <c r="N538" s="12">
        <f t="shared" si="333"/>
        <v>0</v>
      </c>
      <c r="O538" s="12">
        <f t="shared" si="334"/>
        <v>0</v>
      </c>
      <c r="P538" s="12">
        <f t="shared" si="335"/>
        <v>0.28333333333284827</v>
      </c>
      <c r="Q538" s="26" t="s">
        <v>772</v>
      </c>
      <c r="R538" s="26" t="s">
        <v>772</v>
      </c>
      <c r="S538" s="26" t="s">
        <v>772</v>
      </c>
      <c r="T538" s="25" t="s">
        <v>1096</v>
      </c>
      <c r="U538" s="21" t="s">
        <v>470</v>
      </c>
      <c r="V538" s="19" t="s">
        <v>822</v>
      </c>
      <c r="W538" s="139"/>
      <c r="X538" s="139"/>
    </row>
    <row r="539" spans="1:24" ht="31.5">
      <c r="A539" s="139"/>
      <c r="B539" s="139" t="str">
        <f>IF(OR(ISBLANK(C539),C539="TOTAL")," ",SUM(A$8:A539))</f>
        <v xml:space="preserve"> </v>
      </c>
      <c r="C539" s="71"/>
      <c r="D539" s="89"/>
      <c r="E539" s="94"/>
      <c r="F539" s="100"/>
      <c r="G539" s="139"/>
      <c r="H539" s="30">
        <v>43055.01458333333</v>
      </c>
      <c r="I539" s="30">
        <v>43056.351388888892</v>
      </c>
      <c r="J539" s="133" t="s">
        <v>773</v>
      </c>
      <c r="K539" s="133" t="s">
        <v>773</v>
      </c>
      <c r="L539" s="133" t="s">
        <v>773</v>
      </c>
      <c r="M539" s="12">
        <f t="shared" si="332"/>
        <v>0</v>
      </c>
      <c r="N539" s="12">
        <f t="shared" si="333"/>
        <v>0</v>
      </c>
      <c r="O539" s="12">
        <f t="shared" si="334"/>
        <v>0</v>
      </c>
      <c r="P539" s="12">
        <f t="shared" si="335"/>
        <v>1.3368055555620231</v>
      </c>
      <c r="Q539" s="26" t="s">
        <v>772</v>
      </c>
      <c r="R539" s="26" t="s">
        <v>772</v>
      </c>
      <c r="S539" s="26" t="s">
        <v>772</v>
      </c>
      <c r="T539" s="25" t="s">
        <v>1085</v>
      </c>
      <c r="U539" s="21" t="s">
        <v>470</v>
      </c>
      <c r="V539" s="19" t="s">
        <v>990</v>
      </c>
      <c r="W539" s="139"/>
      <c r="X539" s="139"/>
    </row>
    <row r="540" spans="1:24" ht="31.5">
      <c r="A540" s="139"/>
      <c r="B540" s="139" t="str">
        <f>IF(OR(ISBLANK(C540),C540="TOTAL")," ",SUM(A$8:A540))</f>
        <v xml:space="preserve"> </v>
      </c>
      <c r="C540" s="71"/>
      <c r="D540" s="89"/>
      <c r="E540" s="94"/>
      <c r="F540" s="100"/>
      <c r="G540" s="139"/>
      <c r="H540" s="30">
        <v>43058.894444444442</v>
      </c>
      <c r="I540" s="30">
        <v>43059.334027777775</v>
      </c>
      <c r="J540" s="133" t="s">
        <v>773</v>
      </c>
      <c r="K540" s="133" t="s">
        <v>773</v>
      </c>
      <c r="L540" s="133" t="s">
        <v>773</v>
      </c>
      <c r="M540" s="12">
        <f t="shared" si="332"/>
        <v>0</v>
      </c>
      <c r="N540" s="12">
        <f t="shared" si="333"/>
        <v>0</v>
      </c>
      <c r="O540" s="12">
        <f t="shared" si="334"/>
        <v>0</v>
      </c>
      <c r="P540" s="12">
        <f t="shared" si="335"/>
        <v>0.43958333333284827</v>
      </c>
      <c r="Q540" s="26" t="s">
        <v>772</v>
      </c>
      <c r="R540" s="26" t="s">
        <v>772</v>
      </c>
      <c r="S540" s="26" t="s">
        <v>772</v>
      </c>
      <c r="T540" s="25" t="s">
        <v>901</v>
      </c>
      <c r="U540" s="21" t="s">
        <v>470</v>
      </c>
      <c r="V540" s="19" t="s">
        <v>991</v>
      </c>
      <c r="W540" s="139"/>
      <c r="X540" s="139"/>
    </row>
    <row r="541" spans="1:24" ht="31.5">
      <c r="A541" s="139"/>
      <c r="B541" s="139" t="str">
        <f>IF(OR(ISBLANK(C541),C541="TOTAL")," ",SUM(A$8:A541))</f>
        <v xml:space="preserve"> </v>
      </c>
      <c r="C541" s="71"/>
      <c r="D541" s="89"/>
      <c r="E541" s="94"/>
      <c r="F541" s="100"/>
      <c r="G541" s="139"/>
      <c r="H541" s="30">
        <v>43063.913194444445</v>
      </c>
      <c r="I541" s="30">
        <v>43064.361805555556</v>
      </c>
      <c r="J541" s="133" t="s">
        <v>773</v>
      </c>
      <c r="K541" s="133" t="s">
        <v>773</v>
      </c>
      <c r="L541" s="133" t="s">
        <v>773</v>
      </c>
      <c r="M541" s="12">
        <f t="shared" si="332"/>
        <v>0</v>
      </c>
      <c r="N541" s="12">
        <f t="shared" si="333"/>
        <v>0</v>
      </c>
      <c r="O541" s="12">
        <f t="shared" si="334"/>
        <v>0</v>
      </c>
      <c r="P541" s="12">
        <f t="shared" si="335"/>
        <v>0.44861111111094942</v>
      </c>
      <c r="Q541" s="26" t="s">
        <v>772</v>
      </c>
      <c r="R541" s="26" t="s">
        <v>772</v>
      </c>
      <c r="S541" s="26" t="s">
        <v>772</v>
      </c>
      <c r="T541" s="25" t="s">
        <v>1097</v>
      </c>
      <c r="U541" s="21" t="s">
        <v>470</v>
      </c>
      <c r="V541" s="19" t="s">
        <v>998</v>
      </c>
      <c r="W541" s="139"/>
      <c r="X541" s="139"/>
    </row>
    <row r="542" spans="1:24" ht="31.5">
      <c r="A542" s="139"/>
      <c r="B542" s="139" t="str">
        <f>IF(OR(ISBLANK(C542),C542="TOTAL")," ",SUM(A$8:A542))</f>
        <v xml:space="preserve"> </v>
      </c>
      <c r="C542" s="71"/>
      <c r="D542" s="89"/>
      <c r="E542" s="94"/>
      <c r="F542" s="100"/>
      <c r="G542" s="139"/>
      <c r="H542" s="30">
        <v>43065.027777777781</v>
      </c>
      <c r="I542" s="30">
        <v>43066.265277777777</v>
      </c>
      <c r="J542" s="133" t="s">
        <v>773</v>
      </c>
      <c r="K542" s="133" t="s">
        <v>773</v>
      </c>
      <c r="L542" s="133" t="s">
        <v>773</v>
      </c>
      <c r="M542" s="12">
        <f t="shared" si="332"/>
        <v>0</v>
      </c>
      <c r="N542" s="12">
        <f t="shared" si="333"/>
        <v>0</v>
      </c>
      <c r="O542" s="12">
        <f t="shared" si="334"/>
        <v>0</v>
      </c>
      <c r="P542" s="12">
        <f t="shared" si="335"/>
        <v>1.2374999999956344</v>
      </c>
      <c r="Q542" s="26" t="s">
        <v>772</v>
      </c>
      <c r="R542" s="26" t="s">
        <v>772</v>
      </c>
      <c r="S542" s="26" t="s">
        <v>772</v>
      </c>
      <c r="T542" s="25" t="s">
        <v>1098</v>
      </c>
      <c r="U542" s="21" t="s">
        <v>470</v>
      </c>
      <c r="V542" s="19" t="s">
        <v>832</v>
      </c>
      <c r="W542" s="139"/>
      <c r="X542" s="139"/>
    </row>
    <row r="543" spans="1:24" ht="18.75">
      <c r="A543" s="139"/>
      <c r="B543" s="139" t="str">
        <f>IF(OR(ISBLANK(C543),C543="TOTAL")," ",SUM(A$8:A543))</f>
        <v xml:space="preserve"> </v>
      </c>
      <c r="C543" s="71"/>
      <c r="D543" s="89"/>
      <c r="E543" s="94"/>
      <c r="F543" s="100"/>
      <c r="G543" s="139"/>
      <c r="H543" s="30"/>
      <c r="I543" s="30"/>
      <c r="J543" s="30"/>
      <c r="K543" s="30"/>
      <c r="L543" s="30"/>
      <c r="M543" s="138">
        <f>SUM(M533:M542)</f>
        <v>0</v>
      </c>
      <c r="N543" s="138">
        <f>SUM(N533:N542)</f>
        <v>0</v>
      </c>
      <c r="O543" s="138">
        <f t="shared" si="334"/>
        <v>0</v>
      </c>
      <c r="P543" s="138">
        <f>SUM(P533:P542)</f>
        <v>6.1187500000014552</v>
      </c>
      <c r="Q543" s="138"/>
      <c r="R543" s="138"/>
      <c r="S543" s="138"/>
      <c r="T543" s="25"/>
      <c r="U543" s="21"/>
      <c r="V543" s="19"/>
      <c r="W543" s="139"/>
      <c r="X543" s="53">
        <v>100</v>
      </c>
    </row>
    <row r="544" spans="1:24" ht="31.5">
      <c r="A544" s="139">
        <v>1</v>
      </c>
      <c r="B544" s="139">
        <f>IF(OR(ISBLANK(C544),C544="TOTAL")," ",SUM(A$8:A544))</f>
        <v>105</v>
      </c>
      <c r="C544" s="71" t="s">
        <v>193</v>
      </c>
      <c r="D544" s="89" t="s">
        <v>192</v>
      </c>
      <c r="E544" s="94">
        <v>135</v>
      </c>
      <c r="F544" s="100" t="s">
        <v>0</v>
      </c>
      <c r="G544" s="139"/>
      <c r="H544" s="30">
        <v>43040</v>
      </c>
      <c r="I544" s="30">
        <v>43040.267361111109</v>
      </c>
      <c r="J544" s="133" t="s">
        <v>773</v>
      </c>
      <c r="K544" s="133" t="s">
        <v>773</v>
      </c>
      <c r="L544" s="133" t="s">
        <v>773</v>
      </c>
      <c r="M544" s="12">
        <f t="shared" ref="M544:M565" si="336">IF(RIGHT(U544)="T",(+I544-H544),0)</f>
        <v>0</v>
      </c>
      <c r="N544" s="12">
        <f t="shared" ref="N544:N565" si="337">IF(RIGHT(U544)="U",(+I544-H544),0)</f>
        <v>0</v>
      </c>
      <c r="O544" s="12">
        <f t="shared" si="334"/>
        <v>0</v>
      </c>
      <c r="P544" s="12">
        <f t="shared" ref="P544:P565" si="338">IF(RIGHT(U544)="D",(+I544-H544),0)</f>
        <v>0.26736111110949423</v>
      </c>
      <c r="Q544" s="26" t="s">
        <v>772</v>
      </c>
      <c r="R544" s="26" t="s">
        <v>772</v>
      </c>
      <c r="S544" s="26" t="s">
        <v>772</v>
      </c>
      <c r="T544" s="13" t="s">
        <v>535</v>
      </c>
      <c r="U544" s="21" t="s">
        <v>470</v>
      </c>
      <c r="V544" s="135" t="s">
        <v>604</v>
      </c>
      <c r="W544" s="139"/>
      <c r="X544" s="139"/>
    </row>
    <row r="545" spans="1:24" ht="31.5">
      <c r="A545" s="139"/>
      <c r="B545" s="139" t="str">
        <f>IF(OR(ISBLANK(C545),C545="TOTAL")," ",SUM(A$8:A545))</f>
        <v xml:space="preserve"> </v>
      </c>
      <c r="C545" s="71"/>
      <c r="D545" s="89"/>
      <c r="E545" s="94"/>
      <c r="F545" s="100"/>
      <c r="G545" s="139"/>
      <c r="H545" s="30">
        <v>43040.911111111112</v>
      </c>
      <c r="I545" s="30">
        <v>43041.287499999999</v>
      </c>
      <c r="J545" s="133" t="s">
        <v>773</v>
      </c>
      <c r="K545" s="133" t="s">
        <v>773</v>
      </c>
      <c r="L545" s="133" t="s">
        <v>773</v>
      </c>
      <c r="M545" s="12">
        <f t="shared" si="336"/>
        <v>0</v>
      </c>
      <c r="N545" s="12">
        <f t="shared" si="337"/>
        <v>0</v>
      </c>
      <c r="O545" s="12">
        <f t="shared" si="334"/>
        <v>0</v>
      </c>
      <c r="P545" s="12">
        <f t="shared" si="338"/>
        <v>0.37638888888614019</v>
      </c>
      <c r="Q545" s="26" t="s">
        <v>772</v>
      </c>
      <c r="R545" s="26" t="s">
        <v>772</v>
      </c>
      <c r="S545" s="26" t="s">
        <v>772</v>
      </c>
      <c r="T545" s="25" t="s">
        <v>988</v>
      </c>
      <c r="U545" s="21" t="s">
        <v>470</v>
      </c>
      <c r="V545" s="19" t="s">
        <v>806</v>
      </c>
      <c r="W545" s="139"/>
      <c r="X545" s="139"/>
    </row>
    <row r="546" spans="1:24" ht="31.5">
      <c r="A546" s="139"/>
      <c r="B546" s="139" t="str">
        <f>IF(OR(ISBLANK(C546),C546="TOTAL")," ",SUM(A$8:A546))</f>
        <v xml:space="preserve"> </v>
      </c>
      <c r="C546" s="71"/>
      <c r="D546" s="89"/>
      <c r="E546" s="94"/>
      <c r="F546" s="100"/>
      <c r="G546" s="139"/>
      <c r="H546" s="30">
        <v>43041.915277777778</v>
      </c>
      <c r="I546" s="30">
        <v>43042.399305555555</v>
      </c>
      <c r="J546" s="133" t="s">
        <v>773</v>
      </c>
      <c r="K546" s="133" t="s">
        <v>773</v>
      </c>
      <c r="L546" s="133" t="s">
        <v>773</v>
      </c>
      <c r="M546" s="12">
        <f t="shared" si="336"/>
        <v>0</v>
      </c>
      <c r="N546" s="12">
        <f t="shared" si="337"/>
        <v>0</v>
      </c>
      <c r="O546" s="12">
        <f t="shared" si="334"/>
        <v>0</v>
      </c>
      <c r="P546" s="12">
        <f t="shared" si="338"/>
        <v>0.48402777777664596</v>
      </c>
      <c r="Q546" s="26" t="s">
        <v>772</v>
      </c>
      <c r="R546" s="26" t="s">
        <v>772</v>
      </c>
      <c r="S546" s="26" t="s">
        <v>772</v>
      </c>
      <c r="T546" s="25" t="s">
        <v>873</v>
      </c>
      <c r="U546" s="21" t="s">
        <v>470</v>
      </c>
      <c r="V546" s="19" t="s">
        <v>806</v>
      </c>
      <c r="W546" s="139"/>
      <c r="X546" s="139"/>
    </row>
    <row r="547" spans="1:24" ht="31.5">
      <c r="A547" s="139"/>
      <c r="B547" s="139" t="str">
        <f>IF(OR(ISBLANK(C547),C547="TOTAL")," ",SUM(A$8:A547))</f>
        <v xml:space="preserve"> </v>
      </c>
      <c r="C547" s="71"/>
      <c r="D547" s="89"/>
      <c r="E547" s="94"/>
      <c r="F547" s="100"/>
      <c r="G547" s="139"/>
      <c r="H547" s="30">
        <v>43042.868750000001</v>
      </c>
      <c r="I547" s="30">
        <v>43043.381249999999</v>
      </c>
      <c r="J547" s="133" t="s">
        <v>773</v>
      </c>
      <c r="K547" s="133" t="s">
        <v>773</v>
      </c>
      <c r="L547" s="133" t="s">
        <v>773</v>
      </c>
      <c r="M547" s="12">
        <f t="shared" si="336"/>
        <v>0</v>
      </c>
      <c r="N547" s="12">
        <f t="shared" si="337"/>
        <v>0</v>
      </c>
      <c r="O547" s="12">
        <f t="shared" si="334"/>
        <v>0</v>
      </c>
      <c r="P547" s="12">
        <f t="shared" si="338"/>
        <v>0.51249999999708962</v>
      </c>
      <c r="Q547" s="26" t="s">
        <v>772</v>
      </c>
      <c r="R547" s="26" t="s">
        <v>772</v>
      </c>
      <c r="S547" s="26" t="s">
        <v>772</v>
      </c>
      <c r="T547" s="25" t="s">
        <v>807</v>
      </c>
      <c r="U547" s="21" t="s">
        <v>470</v>
      </c>
      <c r="V547" s="19" t="s">
        <v>808</v>
      </c>
      <c r="W547" s="139"/>
      <c r="X547" s="139"/>
    </row>
    <row r="548" spans="1:24" ht="18.75">
      <c r="A548" s="139"/>
      <c r="B548" s="139" t="str">
        <f>IF(OR(ISBLANK(C548),C548="TOTAL")," ",SUM(A$8:A548))</f>
        <v xml:space="preserve"> </v>
      </c>
      <c r="C548" s="71"/>
      <c r="D548" s="89"/>
      <c r="E548" s="94"/>
      <c r="F548" s="100"/>
      <c r="G548" s="139"/>
      <c r="H548" s="30">
        <v>43043.841666666667</v>
      </c>
      <c r="I548" s="30">
        <v>43043.841666666667</v>
      </c>
      <c r="J548" s="133" t="s">
        <v>773</v>
      </c>
      <c r="K548" s="133" t="s">
        <v>773</v>
      </c>
      <c r="L548" s="133" t="s">
        <v>773</v>
      </c>
      <c r="M548" s="12">
        <f t="shared" si="336"/>
        <v>0</v>
      </c>
      <c r="N548" s="12">
        <f t="shared" si="337"/>
        <v>0</v>
      </c>
      <c r="O548" s="12">
        <f t="shared" si="334"/>
        <v>0</v>
      </c>
      <c r="P548" s="12">
        <f t="shared" si="338"/>
        <v>0</v>
      </c>
      <c r="Q548" s="26" t="s">
        <v>772</v>
      </c>
      <c r="R548" s="26" t="s">
        <v>772</v>
      </c>
      <c r="S548" s="26" t="s">
        <v>772</v>
      </c>
      <c r="T548" s="25" t="s">
        <v>472</v>
      </c>
      <c r="U548" s="21" t="s">
        <v>473</v>
      </c>
      <c r="V548" s="19" t="s">
        <v>1099</v>
      </c>
      <c r="W548" s="139"/>
      <c r="X548" s="139"/>
    </row>
    <row r="549" spans="1:24" ht="31.5">
      <c r="A549" s="139"/>
      <c r="B549" s="139" t="str">
        <f>IF(OR(ISBLANK(C549),C549="TOTAL")," ",SUM(A$8:A549))</f>
        <v xml:space="preserve"> </v>
      </c>
      <c r="C549" s="71"/>
      <c r="D549" s="89"/>
      <c r="E549" s="94"/>
      <c r="F549" s="100"/>
      <c r="G549" s="139"/>
      <c r="H549" s="30">
        <v>43043.899305555555</v>
      </c>
      <c r="I549" s="30">
        <v>43044.260416666664</v>
      </c>
      <c r="J549" s="133" t="s">
        <v>773</v>
      </c>
      <c r="K549" s="133" t="s">
        <v>773</v>
      </c>
      <c r="L549" s="133" t="s">
        <v>773</v>
      </c>
      <c r="M549" s="12">
        <f t="shared" si="336"/>
        <v>0</v>
      </c>
      <c r="N549" s="12">
        <f t="shared" si="337"/>
        <v>0</v>
      </c>
      <c r="O549" s="12">
        <f t="shared" si="334"/>
        <v>0</v>
      </c>
      <c r="P549" s="12">
        <f t="shared" si="338"/>
        <v>0.36111111110949423</v>
      </c>
      <c r="Q549" s="26" t="s">
        <v>772</v>
      </c>
      <c r="R549" s="26" t="s">
        <v>772</v>
      </c>
      <c r="S549" s="26" t="s">
        <v>772</v>
      </c>
      <c r="T549" s="25" t="s">
        <v>883</v>
      </c>
      <c r="U549" s="21" t="s">
        <v>470</v>
      </c>
      <c r="V549" s="19" t="s">
        <v>808</v>
      </c>
      <c r="W549" s="139"/>
      <c r="X549" s="139"/>
    </row>
    <row r="550" spans="1:24" ht="31.5">
      <c r="A550" s="139"/>
      <c r="B550" s="139" t="str">
        <f>IF(OR(ISBLANK(C550),C550="TOTAL")," ",SUM(A$8:A550))</f>
        <v xml:space="preserve"> </v>
      </c>
      <c r="C550" s="71"/>
      <c r="D550" s="89"/>
      <c r="E550" s="94"/>
      <c r="F550" s="100"/>
      <c r="G550" s="139"/>
      <c r="H550" s="30">
        <v>43044.897916666669</v>
      </c>
      <c r="I550" s="30">
        <v>43045.248611111114</v>
      </c>
      <c r="J550" s="133" t="s">
        <v>773</v>
      </c>
      <c r="K550" s="133" t="s">
        <v>773</v>
      </c>
      <c r="L550" s="133" t="s">
        <v>773</v>
      </c>
      <c r="M550" s="12">
        <f t="shared" si="336"/>
        <v>0</v>
      </c>
      <c r="N550" s="12">
        <f t="shared" si="337"/>
        <v>0</v>
      </c>
      <c r="O550" s="12">
        <f t="shared" si="334"/>
        <v>0</v>
      </c>
      <c r="P550" s="12">
        <f t="shared" si="338"/>
        <v>0.35069444444525288</v>
      </c>
      <c r="Q550" s="26" t="s">
        <v>772</v>
      </c>
      <c r="R550" s="26" t="s">
        <v>772</v>
      </c>
      <c r="S550" s="26" t="s">
        <v>772</v>
      </c>
      <c r="T550" s="25" t="s">
        <v>884</v>
      </c>
      <c r="U550" s="21" t="s">
        <v>470</v>
      </c>
      <c r="V550" s="19" t="s">
        <v>808</v>
      </c>
      <c r="W550" s="139"/>
      <c r="X550" s="139"/>
    </row>
    <row r="551" spans="1:24" ht="31.5">
      <c r="A551" s="139"/>
      <c r="B551" s="139" t="str">
        <f>IF(OR(ISBLANK(C551),C551="TOTAL")," ",SUM(A$8:A551))</f>
        <v xml:space="preserve"> </v>
      </c>
      <c r="C551" s="71"/>
      <c r="D551" s="89"/>
      <c r="E551" s="94"/>
      <c r="F551" s="100"/>
      <c r="G551" s="139"/>
      <c r="H551" s="30">
        <v>43045.888888888891</v>
      </c>
      <c r="I551" s="30">
        <v>43046.26458333333</v>
      </c>
      <c r="J551" s="133" t="s">
        <v>773</v>
      </c>
      <c r="K551" s="133" t="s">
        <v>773</v>
      </c>
      <c r="L551" s="133" t="s">
        <v>773</v>
      </c>
      <c r="M551" s="12">
        <f t="shared" si="336"/>
        <v>0</v>
      </c>
      <c r="N551" s="12">
        <f t="shared" si="337"/>
        <v>0</v>
      </c>
      <c r="O551" s="12">
        <f t="shared" si="334"/>
        <v>0</v>
      </c>
      <c r="P551" s="12">
        <f t="shared" si="338"/>
        <v>0.37569444443943212</v>
      </c>
      <c r="Q551" s="26" t="s">
        <v>772</v>
      </c>
      <c r="R551" s="26" t="s">
        <v>772</v>
      </c>
      <c r="S551" s="26" t="s">
        <v>772</v>
      </c>
      <c r="T551" s="25" t="s">
        <v>810</v>
      </c>
      <c r="U551" s="21" t="s">
        <v>470</v>
      </c>
      <c r="V551" s="19" t="s">
        <v>811</v>
      </c>
      <c r="W551" s="139"/>
      <c r="X551" s="139"/>
    </row>
    <row r="552" spans="1:24" ht="31.5">
      <c r="A552" s="139"/>
      <c r="B552" s="139" t="str">
        <f>IF(OR(ISBLANK(C552),C552="TOTAL")," ",SUM(A$8:A552))</f>
        <v xml:space="preserve"> </v>
      </c>
      <c r="C552" s="71"/>
      <c r="D552" s="89"/>
      <c r="E552" s="94"/>
      <c r="F552" s="100"/>
      <c r="G552" s="139"/>
      <c r="H552" s="30">
        <v>43048.902777777781</v>
      </c>
      <c r="I552" s="30">
        <v>43049.305555555555</v>
      </c>
      <c r="J552" s="133" t="s">
        <v>773</v>
      </c>
      <c r="K552" s="133" t="s">
        <v>773</v>
      </c>
      <c r="L552" s="133" t="s">
        <v>773</v>
      </c>
      <c r="M552" s="12">
        <f t="shared" si="336"/>
        <v>0</v>
      </c>
      <c r="N552" s="12">
        <f t="shared" si="337"/>
        <v>0</v>
      </c>
      <c r="O552" s="12">
        <f t="shared" si="334"/>
        <v>0</v>
      </c>
      <c r="P552" s="12">
        <f t="shared" si="338"/>
        <v>0.40277777777373558</v>
      </c>
      <c r="Q552" s="26" t="s">
        <v>772</v>
      </c>
      <c r="R552" s="26" t="s">
        <v>772</v>
      </c>
      <c r="S552" s="26" t="s">
        <v>772</v>
      </c>
      <c r="T552" s="25" t="s">
        <v>814</v>
      </c>
      <c r="U552" s="21" t="s">
        <v>470</v>
      </c>
      <c r="V552" s="19" t="s">
        <v>811</v>
      </c>
      <c r="W552" s="139"/>
      <c r="X552" s="139"/>
    </row>
    <row r="553" spans="1:24" ht="31.5">
      <c r="A553" s="139"/>
      <c r="B553" s="139" t="str">
        <f>IF(OR(ISBLANK(C553),C553="TOTAL")," ",SUM(A$8:A553))</f>
        <v xml:space="preserve"> </v>
      </c>
      <c r="C553" s="71"/>
      <c r="D553" s="89"/>
      <c r="E553" s="94"/>
      <c r="F553" s="100"/>
      <c r="G553" s="139"/>
      <c r="H553" s="30">
        <v>43049.913194444445</v>
      </c>
      <c r="I553" s="30">
        <v>43050.280555555553</v>
      </c>
      <c r="J553" s="133" t="s">
        <v>773</v>
      </c>
      <c r="K553" s="133" t="s">
        <v>773</v>
      </c>
      <c r="L553" s="133" t="s">
        <v>773</v>
      </c>
      <c r="M553" s="12">
        <f t="shared" si="336"/>
        <v>0</v>
      </c>
      <c r="N553" s="12">
        <f t="shared" si="337"/>
        <v>0</v>
      </c>
      <c r="O553" s="12">
        <f t="shared" si="334"/>
        <v>0</v>
      </c>
      <c r="P553" s="12">
        <f t="shared" si="338"/>
        <v>0.36736111110803904</v>
      </c>
      <c r="Q553" s="26" t="s">
        <v>772</v>
      </c>
      <c r="R553" s="26" t="s">
        <v>772</v>
      </c>
      <c r="S553" s="26" t="s">
        <v>772</v>
      </c>
      <c r="T553" s="25" t="s">
        <v>854</v>
      </c>
      <c r="U553" s="21" t="s">
        <v>470</v>
      </c>
      <c r="V553" s="19" t="s">
        <v>811</v>
      </c>
      <c r="W553" s="139"/>
      <c r="X553" s="139"/>
    </row>
    <row r="554" spans="1:24" ht="31.5">
      <c r="A554" s="139"/>
      <c r="B554" s="139" t="str">
        <f>IF(OR(ISBLANK(C554),C554="TOTAL")," ",SUM(A$8:A554))</f>
        <v xml:space="preserve"> </v>
      </c>
      <c r="C554" s="71"/>
      <c r="D554" s="89"/>
      <c r="E554" s="94"/>
      <c r="F554" s="100"/>
      <c r="G554" s="139"/>
      <c r="H554" s="30">
        <v>43050.904166666667</v>
      </c>
      <c r="I554" s="30">
        <v>43052.326388888891</v>
      </c>
      <c r="J554" s="133" t="s">
        <v>773</v>
      </c>
      <c r="K554" s="133" t="s">
        <v>773</v>
      </c>
      <c r="L554" s="133" t="s">
        <v>773</v>
      </c>
      <c r="M554" s="12">
        <f t="shared" si="336"/>
        <v>0</v>
      </c>
      <c r="N554" s="12">
        <f t="shared" si="337"/>
        <v>0</v>
      </c>
      <c r="O554" s="12">
        <f t="shared" si="334"/>
        <v>0</v>
      </c>
      <c r="P554" s="12">
        <f t="shared" si="338"/>
        <v>1.422222222223354</v>
      </c>
      <c r="Q554" s="26" t="s">
        <v>772</v>
      </c>
      <c r="R554" s="26" t="s">
        <v>772</v>
      </c>
      <c r="S554" s="26" t="s">
        <v>772</v>
      </c>
      <c r="T554" s="25" t="s">
        <v>1026</v>
      </c>
      <c r="U554" s="21" t="s">
        <v>470</v>
      </c>
      <c r="V554" s="19" t="s">
        <v>811</v>
      </c>
      <c r="W554" s="139"/>
      <c r="X554" s="139"/>
    </row>
    <row r="555" spans="1:24" ht="31.5">
      <c r="A555" s="139"/>
      <c r="B555" s="139" t="str">
        <f>IF(OR(ISBLANK(C555),C555="TOTAL")," ",SUM(A$8:A555))</f>
        <v xml:space="preserve"> </v>
      </c>
      <c r="C555" s="71"/>
      <c r="D555" s="89"/>
      <c r="E555" s="94"/>
      <c r="F555" s="100"/>
      <c r="G555" s="139"/>
      <c r="H555" s="30">
        <v>43052.888888888891</v>
      </c>
      <c r="I555" s="30">
        <v>43053.311111111114</v>
      </c>
      <c r="J555" s="133" t="s">
        <v>773</v>
      </c>
      <c r="K555" s="133" t="s">
        <v>773</v>
      </c>
      <c r="L555" s="133" t="s">
        <v>773</v>
      </c>
      <c r="M555" s="12">
        <f t="shared" si="336"/>
        <v>0</v>
      </c>
      <c r="N555" s="12">
        <f t="shared" si="337"/>
        <v>0</v>
      </c>
      <c r="O555" s="12">
        <f t="shared" si="334"/>
        <v>0</v>
      </c>
      <c r="P555" s="12">
        <f t="shared" si="338"/>
        <v>0.42222222222335404</v>
      </c>
      <c r="Q555" s="26" t="s">
        <v>772</v>
      </c>
      <c r="R555" s="26" t="s">
        <v>772</v>
      </c>
      <c r="S555" s="26" t="s">
        <v>772</v>
      </c>
      <c r="T555" s="25" t="s">
        <v>819</v>
      </c>
      <c r="U555" s="21" t="s">
        <v>470</v>
      </c>
      <c r="V555" s="19" t="s">
        <v>820</v>
      </c>
      <c r="W555" s="139"/>
      <c r="X555" s="139"/>
    </row>
    <row r="556" spans="1:24" ht="31.5">
      <c r="A556" s="139"/>
      <c r="B556" s="139" t="str">
        <f>IF(OR(ISBLANK(C556),C556="TOTAL")," ",SUM(A$8:A556))</f>
        <v xml:space="preserve"> </v>
      </c>
      <c r="C556" s="71"/>
      <c r="D556" s="89"/>
      <c r="E556" s="94"/>
      <c r="F556" s="100"/>
      <c r="G556" s="139"/>
      <c r="H556" s="30">
        <v>43053.897916666669</v>
      </c>
      <c r="I556" s="30">
        <v>43056.353472222225</v>
      </c>
      <c r="J556" s="133" t="s">
        <v>773</v>
      </c>
      <c r="K556" s="133" t="s">
        <v>773</v>
      </c>
      <c r="L556" s="133" t="s">
        <v>773</v>
      </c>
      <c r="M556" s="12">
        <f t="shared" si="336"/>
        <v>0</v>
      </c>
      <c r="N556" s="12">
        <f t="shared" si="337"/>
        <v>0</v>
      </c>
      <c r="O556" s="12">
        <f t="shared" si="334"/>
        <v>0</v>
      </c>
      <c r="P556" s="12">
        <f t="shared" si="338"/>
        <v>2.4555555555562023</v>
      </c>
      <c r="Q556" s="26" t="s">
        <v>772</v>
      </c>
      <c r="R556" s="26" t="s">
        <v>772</v>
      </c>
      <c r="S556" s="26" t="s">
        <v>772</v>
      </c>
      <c r="T556" s="25" t="s">
        <v>821</v>
      </c>
      <c r="U556" s="21" t="s">
        <v>470</v>
      </c>
      <c r="V556" s="19" t="s">
        <v>822</v>
      </c>
      <c r="W556" s="139"/>
      <c r="X556" s="139"/>
    </row>
    <row r="557" spans="1:24" ht="31.5">
      <c r="A557" s="139"/>
      <c r="B557" s="139" t="str">
        <f>IF(OR(ISBLANK(C557),C557="TOTAL")," ",SUM(A$8:A557))</f>
        <v xml:space="preserve"> </v>
      </c>
      <c r="C557" s="71"/>
      <c r="D557" s="89"/>
      <c r="E557" s="94"/>
      <c r="F557" s="100"/>
      <c r="G557" s="139"/>
      <c r="H557" s="30">
        <v>43056.918055555558</v>
      </c>
      <c r="I557" s="30">
        <v>43057.231944444444</v>
      </c>
      <c r="J557" s="133" t="s">
        <v>773</v>
      </c>
      <c r="K557" s="133" t="s">
        <v>773</v>
      </c>
      <c r="L557" s="133" t="s">
        <v>773</v>
      </c>
      <c r="M557" s="12">
        <f t="shared" si="336"/>
        <v>0</v>
      </c>
      <c r="N557" s="12">
        <f t="shared" si="337"/>
        <v>0</v>
      </c>
      <c r="O557" s="12">
        <f t="shared" si="334"/>
        <v>0</v>
      </c>
      <c r="P557" s="12">
        <f t="shared" si="338"/>
        <v>0.31388888888614019</v>
      </c>
      <c r="Q557" s="26" t="s">
        <v>772</v>
      </c>
      <c r="R557" s="26" t="s">
        <v>772</v>
      </c>
      <c r="S557" s="26" t="s">
        <v>772</v>
      </c>
      <c r="T557" s="25" t="s">
        <v>827</v>
      </c>
      <c r="U557" s="21" t="s">
        <v>470</v>
      </c>
      <c r="V557" s="19" t="s">
        <v>828</v>
      </c>
      <c r="W557" s="139"/>
      <c r="X557" s="139"/>
    </row>
    <row r="558" spans="1:24" ht="31.5">
      <c r="A558" s="139"/>
      <c r="B558" s="139" t="str">
        <f>IF(OR(ISBLANK(C558),C558="TOTAL")," ",SUM(A$8:A558))</f>
        <v xml:space="preserve"> </v>
      </c>
      <c r="C558" s="71"/>
      <c r="D558" s="89"/>
      <c r="E558" s="94"/>
      <c r="F558" s="100"/>
      <c r="G558" s="139"/>
      <c r="H558" s="30">
        <v>43057.859027777777</v>
      </c>
      <c r="I558" s="30">
        <v>43058.223611111112</v>
      </c>
      <c r="J558" s="133" t="s">
        <v>773</v>
      </c>
      <c r="K558" s="133" t="s">
        <v>773</v>
      </c>
      <c r="L558" s="133" t="s">
        <v>773</v>
      </c>
      <c r="M558" s="12">
        <f t="shared" si="336"/>
        <v>0</v>
      </c>
      <c r="N558" s="12">
        <f t="shared" si="337"/>
        <v>0</v>
      </c>
      <c r="O558" s="12">
        <f t="shared" si="334"/>
        <v>0</v>
      </c>
      <c r="P558" s="12">
        <f t="shared" si="338"/>
        <v>0.36458333333575865</v>
      </c>
      <c r="Q558" s="26" t="s">
        <v>772</v>
      </c>
      <c r="R558" s="26" t="s">
        <v>772</v>
      </c>
      <c r="S558" s="26" t="s">
        <v>772</v>
      </c>
      <c r="T558" s="25" t="s">
        <v>829</v>
      </c>
      <c r="U558" s="21" t="s">
        <v>470</v>
      </c>
      <c r="V558" s="19" t="s">
        <v>808</v>
      </c>
      <c r="W558" s="139"/>
      <c r="X558" s="139"/>
    </row>
    <row r="559" spans="1:24" ht="31.5">
      <c r="A559" s="139"/>
      <c r="B559" s="139" t="str">
        <f>IF(OR(ISBLANK(C559),C559="TOTAL")," ",SUM(A$8:A559))</f>
        <v xml:space="preserve"> </v>
      </c>
      <c r="C559" s="71"/>
      <c r="D559" s="89"/>
      <c r="E559" s="94"/>
      <c r="F559" s="100"/>
      <c r="G559" s="139"/>
      <c r="H559" s="30">
        <v>43058.895833333336</v>
      </c>
      <c r="I559" s="30">
        <v>43059.4</v>
      </c>
      <c r="J559" s="133" t="s">
        <v>773</v>
      </c>
      <c r="K559" s="133" t="s">
        <v>773</v>
      </c>
      <c r="L559" s="133" t="s">
        <v>773</v>
      </c>
      <c r="M559" s="12">
        <f t="shared" si="336"/>
        <v>0</v>
      </c>
      <c r="N559" s="12">
        <f t="shared" si="337"/>
        <v>0</v>
      </c>
      <c r="O559" s="12">
        <f t="shared" si="334"/>
        <v>0</v>
      </c>
      <c r="P559" s="12">
        <f t="shared" si="338"/>
        <v>0.50416666666569654</v>
      </c>
      <c r="Q559" s="26" t="s">
        <v>772</v>
      </c>
      <c r="R559" s="26" t="s">
        <v>772</v>
      </c>
      <c r="S559" s="26" t="s">
        <v>772</v>
      </c>
      <c r="T559" s="25" t="s">
        <v>901</v>
      </c>
      <c r="U559" s="21" t="s">
        <v>470</v>
      </c>
      <c r="V559" s="19" t="s">
        <v>808</v>
      </c>
      <c r="W559" s="139"/>
      <c r="X559" s="139"/>
    </row>
    <row r="560" spans="1:24" ht="31.5">
      <c r="A560" s="139"/>
      <c r="B560" s="139" t="str">
        <f>IF(OR(ISBLANK(C560),C560="TOTAL")," ",SUM(A$8:A560))</f>
        <v xml:space="preserve"> </v>
      </c>
      <c r="C560" s="71"/>
      <c r="D560" s="89"/>
      <c r="E560" s="94"/>
      <c r="F560" s="100"/>
      <c r="G560" s="139"/>
      <c r="H560" s="30">
        <v>43060.018055555556</v>
      </c>
      <c r="I560" s="30">
        <v>43060.452777777777</v>
      </c>
      <c r="J560" s="133" t="s">
        <v>773</v>
      </c>
      <c r="K560" s="133" t="s">
        <v>773</v>
      </c>
      <c r="L560" s="133" t="s">
        <v>773</v>
      </c>
      <c r="M560" s="12">
        <f t="shared" si="336"/>
        <v>0</v>
      </c>
      <c r="N560" s="12">
        <f t="shared" si="337"/>
        <v>0</v>
      </c>
      <c r="O560" s="12">
        <f t="shared" si="334"/>
        <v>0</v>
      </c>
      <c r="P560" s="12">
        <f t="shared" si="338"/>
        <v>0.43472222222044365</v>
      </c>
      <c r="Q560" s="26" t="s">
        <v>772</v>
      </c>
      <c r="R560" s="26" t="s">
        <v>772</v>
      </c>
      <c r="S560" s="26" t="s">
        <v>772</v>
      </c>
      <c r="T560" s="25" t="s">
        <v>1100</v>
      </c>
      <c r="U560" s="21" t="s">
        <v>470</v>
      </c>
      <c r="V560" s="19" t="s">
        <v>808</v>
      </c>
      <c r="W560" s="139"/>
      <c r="X560" s="139"/>
    </row>
    <row r="561" spans="1:24" ht="31.5">
      <c r="A561" s="139"/>
      <c r="B561" s="139" t="str">
        <f>IF(OR(ISBLANK(C561),C561="TOTAL")," ",SUM(A$8:A561))</f>
        <v xml:space="preserve"> </v>
      </c>
      <c r="C561" s="71"/>
      <c r="D561" s="89"/>
      <c r="E561" s="94"/>
      <c r="F561" s="100"/>
      <c r="G561" s="139"/>
      <c r="H561" s="30">
        <v>43062.849305555559</v>
      </c>
      <c r="I561" s="30">
        <v>43064.313888888886</v>
      </c>
      <c r="J561" s="133" t="s">
        <v>773</v>
      </c>
      <c r="K561" s="133" t="s">
        <v>773</v>
      </c>
      <c r="L561" s="133" t="s">
        <v>773</v>
      </c>
      <c r="M561" s="12">
        <f t="shared" si="336"/>
        <v>0</v>
      </c>
      <c r="N561" s="12">
        <f t="shared" si="337"/>
        <v>0</v>
      </c>
      <c r="O561" s="12">
        <f t="shared" si="334"/>
        <v>0</v>
      </c>
      <c r="P561" s="12">
        <f t="shared" si="338"/>
        <v>1.4645833333270275</v>
      </c>
      <c r="Q561" s="26" t="s">
        <v>772</v>
      </c>
      <c r="R561" s="26" t="s">
        <v>772</v>
      </c>
      <c r="S561" s="26" t="s">
        <v>772</v>
      </c>
      <c r="T561" s="25" t="s">
        <v>836</v>
      </c>
      <c r="U561" s="21" t="s">
        <v>470</v>
      </c>
      <c r="V561" s="19" t="s">
        <v>820</v>
      </c>
      <c r="W561" s="139"/>
      <c r="X561" s="139"/>
    </row>
    <row r="562" spans="1:24" ht="31.5">
      <c r="A562" s="139"/>
      <c r="B562" s="139" t="str">
        <f>IF(OR(ISBLANK(C562),C562="TOTAL")," ",SUM(A$8:A562))</f>
        <v xml:space="preserve"> </v>
      </c>
      <c r="C562" s="71"/>
      <c r="D562" s="89"/>
      <c r="E562" s="94"/>
      <c r="F562" s="100"/>
      <c r="G562" s="139"/>
      <c r="H562" s="30">
        <v>43065.027083333334</v>
      </c>
      <c r="I562" s="30">
        <v>43066.243750000001</v>
      </c>
      <c r="J562" s="133" t="s">
        <v>773</v>
      </c>
      <c r="K562" s="133" t="s">
        <v>773</v>
      </c>
      <c r="L562" s="133" t="s">
        <v>773</v>
      </c>
      <c r="M562" s="12">
        <f t="shared" si="336"/>
        <v>0</v>
      </c>
      <c r="N562" s="12">
        <f t="shared" si="337"/>
        <v>0</v>
      </c>
      <c r="O562" s="12">
        <f t="shared" si="334"/>
        <v>0</v>
      </c>
      <c r="P562" s="12">
        <f t="shared" si="338"/>
        <v>1.2166666666671517</v>
      </c>
      <c r="Q562" s="26" t="s">
        <v>772</v>
      </c>
      <c r="R562" s="26" t="s">
        <v>772</v>
      </c>
      <c r="S562" s="26" t="s">
        <v>772</v>
      </c>
      <c r="T562" s="25" t="s">
        <v>1098</v>
      </c>
      <c r="U562" s="21" t="s">
        <v>470</v>
      </c>
      <c r="V562" s="19" t="s">
        <v>832</v>
      </c>
      <c r="W562" s="139"/>
      <c r="X562" s="139"/>
    </row>
    <row r="563" spans="1:24" ht="31.5">
      <c r="A563" s="139"/>
      <c r="B563" s="139" t="str">
        <f>IF(OR(ISBLANK(C563),C563="TOTAL")," ",SUM(A$8:A563))</f>
        <v xml:space="preserve"> </v>
      </c>
      <c r="C563" s="71"/>
      <c r="D563" s="89"/>
      <c r="E563" s="94"/>
      <c r="F563" s="100"/>
      <c r="G563" s="139"/>
      <c r="H563" s="30">
        <v>43066.935416666667</v>
      </c>
      <c r="I563" s="30">
        <v>43068.289583333331</v>
      </c>
      <c r="J563" s="133" t="s">
        <v>773</v>
      </c>
      <c r="K563" s="133" t="s">
        <v>773</v>
      </c>
      <c r="L563" s="133" t="s">
        <v>773</v>
      </c>
      <c r="M563" s="12">
        <f t="shared" si="336"/>
        <v>0</v>
      </c>
      <c r="N563" s="12">
        <f t="shared" si="337"/>
        <v>0</v>
      </c>
      <c r="O563" s="12">
        <f t="shared" si="334"/>
        <v>0</v>
      </c>
      <c r="P563" s="12">
        <f t="shared" si="338"/>
        <v>1.3541666666642413</v>
      </c>
      <c r="Q563" s="26" t="s">
        <v>772</v>
      </c>
      <c r="R563" s="26" t="s">
        <v>772</v>
      </c>
      <c r="S563" s="26" t="s">
        <v>772</v>
      </c>
      <c r="T563" s="25" t="s">
        <v>1029</v>
      </c>
      <c r="U563" s="21" t="s">
        <v>470</v>
      </c>
      <c r="V563" s="19" t="s">
        <v>839</v>
      </c>
      <c r="W563" s="139"/>
      <c r="X563" s="139"/>
    </row>
    <row r="564" spans="1:24" ht="31.5">
      <c r="A564" s="139"/>
      <c r="B564" s="139" t="str">
        <f>IF(OR(ISBLANK(C564),C564="TOTAL")," ",SUM(A$8:A564))</f>
        <v xml:space="preserve"> </v>
      </c>
      <c r="C564" s="71"/>
      <c r="D564" s="89"/>
      <c r="E564" s="94"/>
      <c r="F564" s="100"/>
      <c r="G564" s="139"/>
      <c r="H564" s="30">
        <v>43068.847916666666</v>
      </c>
      <c r="I564" s="30">
        <v>43069.336805555555</v>
      </c>
      <c r="J564" s="133" t="s">
        <v>773</v>
      </c>
      <c r="K564" s="133" t="s">
        <v>773</v>
      </c>
      <c r="L564" s="133" t="s">
        <v>773</v>
      </c>
      <c r="M564" s="12">
        <f t="shared" si="336"/>
        <v>0</v>
      </c>
      <c r="N564" s="12">
        <f t="shared" si="337"/>
        <v>0</v>
      </c>
      <c r="O564" s="12">
        <f t="shared" si="334"/>
        <v>0</v>
      </c>
      <c r="P564" s="12">
        <f t="shared" si="338"/>
        <v>0.48888888888905058</v>
      </c>
      <c r="Q564" s="26" t="s">
        <v>772</v>
      </c>
      <c r="R564" s="26" t="s">
        <v>772</v>
      </c>
      <c r="S564" s="26" t="s">
        <v>772</v>
      </c>
      <c r="T564" s="25" t="s">
        <v>842</v>
      </c>
      <c r="U564" s="21" t="s">
        <v>470</v>
      </c>
      <c r="V564" s="19" t="s">
        <v>604</v>
      </c>
      <c r="W564" s="139"/>
      <c r="X564" s="139"/>
    </row>
    <row r="565" spans="1:24" ht="31.5">
      <c r="A565" s="139"/>
      <c r="B565" s="139" t="str">
        <f>IF(OR(ISBLANK(C565),C565="TOTAL")," ",SUM(A$8:A565))</f>
        <v xml:space="preserve"> </v>
      </c>
      <c r="C565" s="71"/>
      <c r="D565" s="89"/>
      <c r="E565" s="94"/>
      <c r="F565" s="100"/>
      <c r="G565" s="139"/>
      <c r="H565" s="30">
        <v>43069.994444444441</v>
      </c>
      <c r="I565" s="30">
        <v>43070</v>
      </c>
      <c r="J565" s="133" t="s">
        <v>773</v>
      </c>
      <c r="K565" s="133" t="s">
        <v>773</v>
      </c>
      <c r="L565" s="133" t="s">
        <v>773</v>
      </c>
      <c r="M565" s="12">
        <f t="shared" si="336"/>
        <v>0</v>
      </c>
      <c r="N565" s="12">
        <f t="shared" si="337"/>
        <v>0</v>
      </c>
      <c r="O565" s="12">
        <f t="shared" si="334"/>
        <v>0</v>
      </c>
      <c r="P565" s="12">
        <f t="shared" si="338"/>
        <v>5.5555555591126904E-3</v>
      </c>
      <c r="Q565" s="26" t="s">
        <v>772</v>
      </c>
      <c r="R565" s="26" t="s">
        <v>772</v>
      </c>
      <c r="S565" s="26" t="s">
        <v>772</v>
      </c>
      <c r="T565" s="25" t="s">
        <v>913</v>
      </c>
      <c r="U565" s="21" t="s">
        <v>470</v>
      </c>
      <c r="V565" s="29" t="s">
        <v>839</v>
      </c>
      <c r="W565" s="139"/>
      <c r="X565" s="139"/>
    </row>
    <row r="566" spans="1:24" ht="18.75">
      <c r="A566" s="139"/>
      <c r="B566" s="139" t="str">
        <f>IF(OR(ISBLANK(C566),C566="TOTAL")," ",SUM(A$8:A566))</f>
        <v xml:space="preserve"> </v>
      </c>
      <c r="C566" s="71"/>
      <c r="D566" s="89"/>
      <c r="E566" s="94"/>
      <c r="F566" s="100"/>
      <c r="G566" s="139"/>
      <c r="H566" s="30"/>
      <c r="I566" s="30"/>
      <c r="J566" s="30"/>
      <c r="K566" s="30"/>
      <c r="L566" s="30"/>
      <c r="M566" s="138">
        <f>SUM(M544:M565)</f>
        <v>0</v>
      </c>
      <c r="N566" s="138">
        <f>SUM(N544:N565)</f>
        <v>0</v>
      </c>
      <c r="O566" s="138">
        <f t="shared" si="334"/>
        <v>0</v>
      </c>
      <c r="P566" s="138">
        <f>SUM(P544:P565)</f>
        <v>13.945138888862857</v>
      </c>
      <c r="Q566" s="138"/>
      <c r="R566" s="138"/>
      <c r="S566" s="138"/>
      <c r="T566" s="25"/>
      <c r="U566" s="21"/>
      <c r="V566" s="19"/>
      <c r="W566" s="139"/>
      <c r="X566" s="53">
        <v>100</v>
      </c>
    </row>
    <row r="567" spans="1:24" ht="18.75">
      <c r="A567" s="139">
        <v>1</v>
      </c>
      <c r="B567" s="139">
        <f>IF(OR(ISBLANK(C567),C567="TOTAL")," ",SUM(A$8:A567))</f>
        <v>106</v>
      </c>
      <c r="C567" s="71" t="s">
        <v>191</v>
      </c>
      <c r="D567" s="89" t="s">
        <v>190</v>
      </c>
      <c r="E567" s="94">
        <v>213</v>
      </c>
      <c r="F567" s="100" t="s">
        <v>0</v>
      </c>
      <c r="G567" s="139"/>
      <c r="H567" s="139"/>
      <c r="I567" s="139"/>
      <c r="J567" s="133" t="s">
        <v>773</v>
      </c>
      <c r="K567" s="133" t="s">
        <v>773</v>
      </c>
      <c r="L567" s="133" t="s">
        <v>773</v>
      </c>
      <c r="M567" s="12">
        <f>IF(RIGHT(U567)="T",(+I567-H567),0)</f>
        <v>0</v>
      </c>
      <c r="N567" s="12">
        <f>IF(RIGHT(U567)="U",(+I567-H567),0)</f>
        <v>0</v>
      </c>
      <c r="O567" s="12">
        <f>IF(RIGHT(U567)="C",(+I567-H567),0)</f>
        <v>0</v>
      </c>
      <c r="P567" s="12">
        <f>IF(RIGHT(U567)="D",(+I567-H567),0)</f>
        <v>0</v>
      </c>
      <c r="Q567" s="26" t="s">
        <v>772</v>
      </c>
      <c r="R567" s="26" t="s">
        <v>772</v>
      </c>
      <c r="S567" s="26" t="s">
        <v>772</v>
      </c>
      <c r="T567" s="139"/>
      <c r="U567" s="139"/>
      <c r="V567" s="139"/>
      <c r="W567" s="139"/>
      <c r="X567" s="139"/>
    </row>
    <row r="568" spans="1:24" ht="18.75">
      <c r="A568" s="139"/>
      <c r="B568" s="139" t="str">
        <f>IF(OR(ISBLANK(C568),C568="TOTAL")," ",SUM(A$8:A568))</f>
        <v xml:space="preserve"> </v>
      </c>
      <c r="C568" s="71"/>
      <c r="D568" s="89"/>
      <c r="E568" s="94"/>
      <c r="F568" s="100"/>
      <c r="G568" s="139"/>
      <c r="H568" s="139"/>
      <c r="I568" s="139"/>
      <c r="J568" s="139"/>
      <c r="K568" s="139"/>
      <c r="L568" s="139"/>
      <c r="M568" s="138">
        <f>SUM(M567)</f>
        <v>0</v>
      </c>
      <c r="N568" s="138">
        <f>SUM(N567)</f>
        <v>0</v>
      </c>
      <c r="O568" s="138">
        <f>SUM(O567)</f>
        <v>0</v>
      </c>
      <c r="P568" s="138">
        <f>SUM(P567)</f>
        <v>0</v>
      </c>
      <c r="Q568" s="139"/>
      <c r="R568" s="139"/>
      <c r="S568" s="139"/>
      <c r="T568" s="139"/>
      <c r="U568" s="139"/>
      <c r="V568" s="139"/>
      <c r="W568" s="139"/>
      <c r="X568" s="53">
        <v>100</v>
      </c>
    </row>
    <row r="569" spans="1:24" ht="31.5">
      <c r="A569" s="139">
        <v>1</v>
      </c>
      <c r="B569" s="139">
        <f>IF(OR(ISBLANK(C569),C569="TOTAL")," ",SUM(A$8:A569))</f>
        <v>107</v>
      </c>
      <c r="C569" s="71" t="s">
        <v>189</v>
      </c>
      <c r="D569" s="89" t="s">
        <v>188</v>
      </c>
      <c r="E569" s="94">
        <v>135</v>
      </c>
      <c r="F569" s="100" t="s">
        <v>0</v>
      </c>
      <c r="G569" s="139"/>
      <c r="H569" s="30">
        <v>43062.521527777775</v>
      </c>
      <c r="I569" s="30">
        <v>43062.65</v>
      </c>
      <c r="J569" s="133" t="s">
        <v>773</v>
      </c>
      <c r="K569" s="133" t="s">
        <v>773</v>
      </c>
      <c r="L569" s="133" t="s">
        <v>773</v>
      </c>
      <c r="M569" s="12">
        <f>IF(RIGHT(U569)="T",(+I569-H569),0)</f>
        <v>0.12847222222626442</v>
      </c>
      <c r="N569" s="12">
        <f>IF(RIGHT(U569)="U",(+I569-H569),0)</f>
        <v>0</v>
      </c>
      <c r="O569" s="12">
        <f t="shared" ref="O569:O573" si="339">IF(RIGHT(U569)="C",(+I569-H569),0)</f>
        <v>0</v>
      </c>
      <c r="P569" s="12">
        <f>IF(RIGHT(U569)="D",(+I569-H569),0)</f>
        <v>0</v>
      </c>
      <c r="Q569" s="26" t="s">
        <v>772</v>
      </c>
      <c r="R569" s="26" t="s">
        <v>772</v>
      </c>
      <c r="S569" s="26" t="s">
        <v>772</v>
      </c>
      <c r="T569" s="25" t="s">
        <v>1101</v>
      </c>
      <c r="U569" s="21" t="s">
        <v>561</v>
      </c>
      <c r="V569" s="19" t="s">
        <v>1102</v>
      </c>
      <c r="W569" s="139"/>
      <c r="X569" s="139"/>
    </row>
    <row r="570" spans="1:24" ht="18.75">
      <c r="A570" s="139"/>
      <c r="B570" s="139" t="str">
        <f>IF(OR(ISBLANK(C570),C570="TOTAL")," ",SUM(A$8:A570))</f>
        <v xml:space="preserve"> </v>
      </c>
      <c r="C570" s="71"/>
      <c r="D570" s="89"/>
      <c r="E570" s="145"/>
      <c r="F570" s="100"/>
      <c r="G570" s="139"/>
      <c r="H570" s="30"/>
      <c r="I570" s="30"/>
      <c r="J570" s="30"/>
      <c r="K570" s="30"/>
      <c r="L570" s="30"/>
      <c r="M570" s="138">
        <f>SUM(M569)</f>
        <v>0.12847222222626442</v>
      </c>
      <c r="N570" s="138">
        <f>SUM(N569)</f>
        <v>0</v>
      </c>
      <c r="O570" s="138">
        <f t="shared" si="339"/>
        <v>0</v>
      </c>
      <c r="P570" s="138">
        <f>SUM(P569)</f>
        <v>0</v>
      </c>
      <c r="Q570" s="138"/>
      <c r="R570" s="138"/>
      <c r="S570" s="138"/>
      <c r="T570" s="25"/>
      <c r="U570" s="21"/>
      <c r="V570" s="19"/>
      <c r="W570" s="139"/>
      <c r="X570" s="53">
        <v>99.59</v>
      </c>
    </row>
    <row r="571" spans="1:24" ht="31.5">
      <c r="A571" s="139">
        <v>1</v>
      </c>
      <c r="B571" s="139">
        <f>IF(OR(ISBLANK(C571),C571="TOTAL")," ",SUM(A$8:A571))</f>
        <v>108</v>
      </c>
      <c r="C571" s="71" t="s">
        <v>430</v>
      </c>
      <c r="D571" s="89" t="s">
        <v>432</v>
      </c>
      <c r="E571" s="94">
        <v>14.35</v>
      </c>
      <c r="F571" s="100" t="s">
        <v>0</v>
      </c>
      <c r="G571" s="139"/>
      <c r="H571" s="30">
        <v>43052.45416666667</v>
      </c>
      <c r="I571" s="30">
        <v>43052.738194444442</v>
      </c>
      <c r="J571" s="133" t="s">
        <v>773</v>
      </c>
      <c r="K571" s="133" t="s">
        <v>773</v>
      </c>
      <c r="L571" s="133" t="s">
        <v>773</v>
      </c>
      <c r="M571" s="12">
        <f>IF(RIGHT(U571)="T",(+I571-H571),0)</f>
        <v>0</v>
      </c>
      <c r="N571" s="12">
        <f>IF(RIGHT(U571)="U",(+I571-H571),0)</f>
        <v>0</v>
      </c>
      <c r="O571" s="12">
        <f t="shared" si="339"/>
        <v>0</v>
      </c>
      <c r="P571" s="12">
        <f>IF(RIGHT(U571)="D",(+I571-H571),0)</f>
        <v>0.28402777777228039</v>
      </c>
      <c r="Q571" s="26" t="s">
        <v>772</v>
      </c>
      <c r="R571" s="26" t="s">
        <v>772</v>
      </c>
      <c r="S571" s="26" t="s">
        <v>772</v>
      </c>
      <c r="T571" s="25" t="s">
        <v>1103</v>
      </c>
      <c r="U571" s="21" t="s">
        <v>447</v>
      </c>
      <c r="V571" s="19" t="s">
        <v>1104</v>
      </c>
      <c r="W571" s="139"/>
      <c r="X571" s="139"/>
    </row>
    <row r="572" spans="1:24" ht="18.75">
      <c r="A572" s="139"/>
      <c r="B572" s="139" t="str">
        <f>IF(OR(ISBLANK(C572),C572="TOTAL")," ",SUM(A$8:A572))</f>
        <v xml:space="preserve"> </v>
      </c>
      <c r="C572" s="71"/>
      <c r="D572" s="89"/>
      <c r="E572" s="94"/>
      <c r="F572" s="100"/>
      <c r="G572" s="139"/>
      <c r="H572" s="30"/>
      <c r="I572" s="30"/>
      <c r="J572" s="30"/>
      <c r="K572" s="30"/>
      <c r="L572" s="30"/>
      <c r="M572" s="138">
        <f>SUM(M571)</f>
        <v>0</v>
      </c>
      <c r="N572" s="138">
        <f>SUM(N571)</f>
        <v>0</v>
      </c>
      <c r="O572" s="138">
        <f t="shared" si="339"/>
        <v>0</v>
      </c>
      <c r="P572" s="138">
        <f>SUM(P571)</f>
        <v>0.28402777777228039</v>
      </c>
      <c r="Q572" s="138"/>
      <c r="R572" s="138"/>
      <c r="S572" s="138"/>
      <c r="T572" s="25"/>
      <c r="U572" s="21"/>
      <c r="V572" s="19"/>
      <c r="W572" s="139"/>
      <c r="X572" s="53">
        <v>100</v>
      </c>
    </row>
    <row r="573" spans="1:24" ht="18.75">
      <c r="A573" s="139">
        <v>1</v>
      </c>
      <c r="B573" s="139">
        <f>IF(OR(ISBLANK(C573),C573="TOTAL")," ",SUM(A$8:A573))</f>
        <v>109</v>
      </c>
      <c r="C573" s="71" t="s">
        <v>431</v>
      </c>
      <c r="D573" s="89" t="s">
        <v>433</v>
      </c>
      <c r="E573" s="94">
        <v>9.4030000000000005</v>
      </c>
      <c r="F573" s="100" t="s">
        <v>0</v>
      </c>
      <c r="G573" s="139"/>
      <c r="H573" s="139"/>
      <c r="I573" s="139"/>
      <c r="J573" s="133" t="s">
        <v>773</v>
      </c>
      <c r="K573" s="133" t="s">
        <v>773</v>
      </c>
      <c r="L573" s="133" t="s">
        <v>773</v>
      </c>
      <c r="M573" s="12">
        <f t="shared" ref="M573" si="340">IF(RIGHT(U573)="T",(+I573-H573),0)</f>
        <v>0</v>
      </c>
      <c r="N573" s="12">
        <f t="shared" ref="N573" si="341">IF(RIGHT(U573)="U",(+I573-H573),0)</f>
        <v>0</v>
      </c>
      <c r="O573" s="12">
        <f t="shared" si="339"/>
        <v>0</v>
      </c>
      <c r="P573" s="12">
        <f t="shared" ref="P573" si="342">IF(RIGHT(U573)="D",(+I573-H573),0)</f>
        <v>0</v>
      </c>
      <c r="Q573" s="26" t="s">
        <v>772</v>
      </c>
      <c r="R573" s="26" t="s">
        <v>772</v>
      </c>
      <c r="S573" s="26" t="s">
        <v>772</v>
      </c>
      <c r="T573" s="139"/>
      <c r="U573" s="139"/>
      <c r="V573" s="139"/>
      <c r="W573" s="139"/>
      <c r="X573" s="139"/>
    </row>
    <row r="574" spans="1:24" ht="18.75">
      <c r="A574" s="139"/>
      <c r="B574" s="139" t="str">
        <f>IF(OR(ISBLANK(C574),C574="TOTAL")," ",SUM(A$8:A574))</f>
        <v xml:space="preserve"> </v>
      </c>
      <c r="C574" s="71"/>
      <c r="D574" s="89"/>
      <c r="E574" s="145"/>
      <c r="F574" s="100"/>
      <c r="G574" s="139"/>
      <c r="H574" s="139"/>
      <c r="I574" s="139"/>
      <c r="J574" s="139"/>
      <c r="K574" s="139"/>
      <c r="L574" s="139"/>
      <c r="M574" s="138">
        <f t="shared" ref="M574" si="343">SUM(M573)</f>
        <v>0</v>
      </c>
      <c r="N574" s="138">
        <f t="shared" ref="N574:P574" si="344">SUM(N573)</f>
        <v>0</v>
      </c>
      <c r="O574" s="138">
        <f t="shared" si="344"/>
        <v>0</v>
      </c>
      <c r="P574" s="138">
        <f t="shared" si="344"/>
        <v>0</v>
      </c>
      <c r="Q574" s="139"/>
      <c r="R574" s="139"/>
      <c r="S574" s="139"/>
      <c r="T574" s="139"/>
      <c r="U574" s="139"/>
      <c r="V574" s="139"/>
      <c r="W574" s="139"/>
      <c r="X574" s="53">
        <v>100</v>
      </c>
    </row>
    <row r="575" spans="1:24" ht="18.75">
      <c r="A575" s="139">
        <v>1</v>
      </c>
      <c r="B575" s="139">
        <f>IF(OR(ISBLANK(C575),C575="TOTAL")," ",SUM(A$8:A575))</f>
        <v>110</v>
      </c>
      <c r="C575" s="71" t="s">
        <v>436</v>
      </c>
      <c r="D575" s="89" t="s">
        <v>437</v>
      </c>
      <c r="E575" s="94">
        <v>135</v>
      </c>
      <c r="F575" s="100" t="s">
        <v>0</v>
      </c>
      <c r="G575" s="139"/>
      <c r="H575" s="139"/>
      <c r="I575" s="139"/>
      <c r="J575" s="133" t="s">
        <v>773</v>
      </c>
      <c r="K575" s="133" t="s">
        <v>773</v>
      </c>
      <c r="L575" s="133" t="s">
        <v>773</v>
      </c>
      <c r="M575" s="12">
        <f t="shared" ref="M575" si="345">IF(RIGHT(U575)="T",(+I575-H575),0)</f>
        <v>0</v>
      </c>
      <c r="N575" s="12">
        <f t="shared" ref="N575" si="346">IF(RIGHT(U575)="U",(+I575-H575),0)</f>
        <v>0</v>
      </c>
      <c r="O575" s="12">
        <f t="shared" ref="O575" si="347">IF(RIGHT(U575)="C",(+I575-H575),0)</f>
        <v>0</v>
      </c>
      <c r="P575" s="12">
        <f t="shared" ref="P575" si="348">IF(RIGHT(U575)="D",(+I575-H575),0)</f>
        <v>0</v>
      </c>
      <c r="Q575" s="26" t="s">
        <v>772</v>
      </c>
      <c r="R575" s="26" t="s">
        <v>772</v>
      </c>
      <c r="S575" s="26" t="s">
        <v>772</v>
      </c>
      <c r="T575" s="139"/>
      <c r="U575" s="139"/>
      <c r="V575" s="139"/>
      <c r="W575" s="139"/>
      <c r="X575" s="139"/>
    </row>
    <row r="576" spans="1:24" ht="18.75">
      <c r="A576" s="139"/>
      <c r="B576" s="139" t="str">
        <f>IF(OR(ISBLANK(C576),C576="TOTAL")," ",SUM(A$8:A576))</f>
        <v xml:space="preserve"> </v>
      </c>
      <c r="C576" s="71"/>
      <c r="D576" s="89"/>
      <c r="E576" s="94"/>
      <c r="F576" s="100"/>
      <c r="G576" s="139"/>
      <c r="H576" s="139"/>
      <c r="I576" s="139"/>
      <c r="J576" s="139"/>
      <c r="K576" s="139"/>
      <c r="L576" s="139"/>
      <c r="M576" s="138">
        <f t="shared" ref="M576" si="349">SUM(M575)</f>
        <v>0</v>
      </c>
      <c r="N576" s="138">
        <f t="shared" ref="N576:P576" si="350">SUM(N575)</f>
        <v>0</v>
      </c>
      <c r="O576" s="138">
        <f t="shared" si="350"/>
        <v>0</v>
      </c>
      <c r="P576" s="138">
        <f t="shared" si="350"/>
        <v>0</v>
      </c>
      <c r="Q576" s="139"/>
      <c r="R576" s="139"/>
      <c r="S576" s="139"/>
      <c r="T576" s="139"/>
      <c r="U576" s="139"/>
      <c r="V576" s="139"/>
      <c r="W576" s="139"/>
      <c r="X576" s="53">
        <v>100</v>
      </c>
    </row>
    <row r="577" spans="1:24" ht="18.75">
      <c r="A577" s="139">
        <v>1</v>
      </c>
      <c r="B577" s="139">
        <f>IF(OR(ISBLANK(C577),C577="TOTAL")," ",SUM(A$8:A577))</f>
        <v>111</v>
      </c>
      <c r="C577" s="71" t="s">
        <v>438</v>
      </c>
      <c r="D577" s="89" t="s">
        <v>439</v>
      </c>
      <c r="E577" s="94">
        <v>135</v>
      </c>
      <c r="F577" s="100" t="s">
        <v>0</v>
      </c>
      <c r="G577" s="139"/>
      <c r="H577" s="139"/>
      <c r="I577" s="139"/>
      <c r="J577" s="133" t="s">
        <v>773</v>
      </c>
      <c r="K577" s="133" t="s">
        <v>773</v>
      </c>
      <c r="L577" s="133" t="s">
        <v>773</v>
      </c>
      <c r="M577" s="12">
        <f t="shared" ref="M577" si="351">IF(RIGHT(U577)="T",(+I577-H577),0)</f>
        <v>0</v>
      </c>
      <c r="N577" s="12">
        <f t="shared" ref="N577" si="352">IF(RIGHT(U577)="U",(+I577-H577),0)</f>
        <v>0</v>
      </c>
      <c r="O577" s="12">
        <f t="shared" ref="O577" si="353">IF(RIGHT(U577)="C",(+I577-H577),0)</f>
        <v>0</v>
      </c>
      <c r="P577" s="12">
        <f t="shared" ref="P577" si="354">IF(RIGHT(U577)="D",(+I577-H577),0)</f>
        <v>0</v>
      </c>
      <c r="Q577" s="26" t="s">
        <v>772</v>
      </c>
      <c r="R577" s="26" t="s">
        <v>772</v>
      </c>
      <c r="S577" s="26" t="s">
        <v>772</v>
      </c>
      <c r="T577" s="139"/>
      <c r="U577" s="139"/>
      <c r="V577" s="139"/>
      <c r="W577" s="139"/>
      <c r="X577" s="139"/>
    </row>
    <row r="578" spans="1:24" ht="18.75">
      <c r="A578" s="139"/>
      <c r="B578" s="139" t="str">
        <f>IF(OR(ISBLANK(C578),C578="TOTAL")," ",SUM(A$8:A578))</f>
        <v xml:space="preserve"> </v>
      </c>
      <c r="C578" s="71"/>
      <c r="D578" s="89"/>
      <c r="E578" s="145"/>
      <c r="F578" s="100"/>
      <c r="G578" s="139"/>
      <c r="H578" s="139"/>
      <c r="I578" s="139"/>
      <c r="J578" s="139"/>
      <c r="K578" s="139"/>
      <c r="L578" s="139"/>
      <c r="M578" s="138">
        <f t="shared" ref="M578:P578" si="355">SUM(M577)</f>
        <v>0</v>
      </c>
      <c r="N578" s="138">
        <f t="shared" si="355"/>
        <v>0</v>
      </c>
      <c r="O578" s="138">
        <f t="shared" si="355"/>
        <v>0</v>
      </c>
      <c r="P578" s="138">
        <f t="shared" si="355"/>
        <v>0</v>
      </c>
      <c r="Q578" s="139"/>
      <c r="R578" s="139"/>
      <c r="S578" s="139"/>
      <c r="T578" s="139"/>
      <c r="U578" s="139"/>
      <c r="V578" s="139"/>
      <c r="W578" s="139"/>
      <c r="X578" s="53">
        <v>100</v>
      </c>
    </row>
    <row r="579" spans="1:24" ht="31.5">
      <c r="A579" s="139">
        <v>1</v>
      </c>
      <c r="B579" s="139">
        <f>IF(OR(ISBLANK(C579),C579="TOTAL")," ",SUM(A$8:A579))</f>
        <v>112</v>
      </c>
      <c r="C579" s="71" t="s">
        <v>187</v>
      </c>
      <c r="D579" s="89" t="s">
        <v>186</v>
      </c>
      <c r="E579" s="73">
        <v>337.5</v>
      </c>
      <c r="F579" s="100" t="s">
        <v>0</v>
      </c>
      <c r="G579" s="139"/>
      <c r="H579" s="30">
        <v>43040</v>
      </c>
      <c r="I579" s="30">
        <v>43040.379166666666</v>
      </c>
      <c r="J579" s="133" t="s">
        <v>773</v>
      </c>
      <c r="K579" s="133" t="s">
        <v>773</v>
      </c>
      <c r="L579" s="133" t="s">
        <v>773</v>
      </c>
      <c r="M579" s="12">
        <f t="shared" ref="M579:M607" si="356">IF(RIGHT(U579)="T",(+I579-H579),0)</f>
        <v>0</v>
      </c>
      <c r="N579" s="12">
        <f t="shared" ref="N579:N607" si="357">IF(RIGHT(U579)="U",(+I579-H579),0)</f>
        <v>0</v>
      </c>
      <c r="O579" s="12">
        <f t="shared" ref="O579:O609" si="358">IF(RIGHT(U579)="C",(+I579-H579),0)</f>
        <v>0</v>
      </c>
      <c r="P579" s="12">
        <f t="shared" ref="P579:P607" si="359">IF(RIGHT(U579)="D",(+I579-H579),0)</f>
        <v>0.37916666666569654</v>
      </c>
      <c r="Q579" s="26" t="s">
        <v>772</v>
      </c>
      <c r="R579" s="26" t="s">
        <v>772</v>
      </c>
      <c r="S579" s="26" t="s">
        <v>772</v>
      </c>
      <c r="T579" s="13" t="s">
        <v>708</v>
      </c>
      <c r="U579" s="21" t="s">
        <v>470</v>
      </c>
      <c r="V579" s="135" t="s">
        <v>702</v>
      </c>
      <c r="W579" s="139"/>
      <c r="X579" s="139"/>
    </row>
    <row r="580" spans="1:24" ht="18.75">
      <c r="A580" s="139"/>
      <c r="B580" s="139" t="str">
        <f>IF(OR(ISBLANK(C580),C580="TOTAL")," ",SUM(A$8:A580))</f>
        <v xml:space="preserve"> </v>
      </c>
      <c r="C580" s="71"/>
      <c r="D580" s="89"/>
      <c r="E580" s="73"/>
      <c r="F580" s="100"/>
      <c r="G580" s="139"/>
      <c r="H580" s="30">
        <v>43040.90902777778</v>
      </c>
      <c r="I580" s="30">
        <v>43041.4</v>
      </c>
      <c r="J580" s="133" t="s">
        <v>773</v>
      </c>
      <c r="K580" s="133" t="s">
        <v>773</v>
      </c>
      <c r="L580" s="133" t="s">
        <v>773</v>
      </c>
      <c r="M580" s="12">
        <f t="shared" si="356"/>
        <v>0</v>
      </c>
      <c r="N580" s="12">
        <f t="shared" si="357"/>
        <v>0</v>
      </c>
      <c r="O580" s="12">
        <f t="shared" si="358"/>
        <v>0</v>
      </c>
      <c r="P580" s="12">
        <f t="shared" si="359"/>
        <v>0.49097222222189885</v>
      </c>
      <c r="Q580" s="26" t="s">
        <v>772</v>
      </c>
      <c r="R580" s="26" t="s">
        <v>772</v>
      </c>
      <c r="S580" s="26" t="s">
        <v>772</v>
      </c>
      <c r="T580" s="25" t="s">
        <v>1105</v>
      </c>
      <c r="U580" s="21" t="s">
        <v>470</v>
      </c>
      <c r="V580" s="19" t="s">
        <v>1106</v>
      </c>
      <c r="W580" s="139"/>
      <c r="X580" s="139"/>
    </row>
    <row r="581" spans="1:24" ht="31.5">
      <c r="A581" s="139"/>
      <c r="B581" s="139" t="str">
        <f>IF(OR(ISBLANK(C581),C581="TOTAL")," ",SUM(A$8:A581))</f>
        <v xml:space="preserve"> </v>
      </c>
      <c r="C581" s="71"/>
      <c r="D581" s="89"/>
      <c r="E581" s="73"/>
      <c r="F581" s="100"/>
      <c r="G581" s="139"/>
      <c r="H581" s="30">
        <v>43041.884027777778</v>
      </c>
      <c r="I581" s="30">
        <v>43042.387499999997</v>
      </c>
      <c r="J581" s="133" t="s">
        <v>773</v>
      </c>
      <c r="K581" s="133" t="s">
        <v>773</v>
      </c>
      <c r="L581" s="133" t="s">
        <v>773</v>
      </c>
      <c r="M581" s="12">
        <f t="shared" si="356"/>
        <v>0</v>
      </c>
      <c r="N581" s="12">
        <f t="shared" si="357"/>
        <v>0</v>
      </c>
      <c r="O581" s="12">
        <f t="shared" si="358"/>
        <v>0</v>
      </c>
      <c r="P581" s="12">
        <f t="shared" si="359"/>
        <v>0.50347222221898846</v>
      </c>
      <c r="Q581" s="26" t="s">
        <v>772</v>
      </c>
      <c r="R581" s="26" t="s">
        <v>772</v>
      </c>
      <c r="S581" s="26" t="s">
        <v>772</v>
      </c>
      <c r="T581" s="25" t="s">
        <v>1107</v>
      </c>
      <c r="U581" s="21" t="s">
        <v>470</v>
      </c>
      <c r="V581" s="19" t="s">
        <v>1108</v>
      </c>
      <c r="W581" s="139"/>
      <c r="X581" s="139"/>
    </row>
    <row r="582" spans="1:24" ht="31.5">
      <c r="A582" s="139"/>
      <c r="B582" s="139" t="str">
        <f>IF(OR(ISBLANK(C582),C582="TOTAL")," ",SUM(A$8:A582))</f>
        <v xml:space="preserve"> </v>
      </c>
      <c r="C582" s="71"/>
      <c r="D582" s="89"/>
      <c r="E582" s="73"/>
      <c r="F582" s="100"/>
      <c r="G582" s="139"/>
      <c r="H582" s="30">
        <v>43042.839583333334</v>
      </c>
      <c r="I582" s="30">
        <v>43043.42083333333</v>
      </c>
      <c r="J582" s="133" t="s">
        <v>773</v>
      </c>
      <c r="K582" s="133" t="s">
        <v>773</v>
      </c>
      <c r="L582" s="133" t="s">
        <v>773</v>
      </c>
      <c r="M582" s="12">
        <f t="shared" si="356"/>
        <v>0</v>
      </c>
      <c r="N582" s="12">
        <f t="shared" si="357"/>
        <v>0</v>
      </c>
      <c r="O582" s="12">
        <f t="shared" si="358"/>
        <v>0</v>
      </c>
      <c r="P582" s="12">
        <f t="shared" si="359"/>
        <v>0.58124999999563443</v>
      </c>
      <c r="Q582" s="26" t="s">
        <v>772</v>
      </c>
      <c r="R582" s="26" t="s">
        <v>772</v>
      </c>
      <c r="S582" s="26" t="s">
        <v>772</v>
      </c>
      <c r="T582" s="25" t="s">
        <v>1109</v>
      </c>
      <c r="U582" s="21" t="s">
        <v>470</v>
      </c>
      <c r="V582" s="19" t="s">
        <v>1110</v>
      </c>
      <c r="W582" s="139"/>
      <c r="X582" s="139"/>
    </row>
    <row r="583" spans="1:24" ht="31.5">
      <c r="A583" s="139"/>
      <c r="B583" s="139" t="str">
        <f>IF(OR(ISBLANK(C583),C583="TOTAL")," ",SUM(A$8:A583))</f>
        <v xml:space="preserve"> </v>
      </c>
      <c r="C583" s="71"/>
      <c r="D583" s="89"/>
      <c r="E583" s="73"/>
      <c r="F583" s="100"/>
      <c r="G583" s="139"/>
      <c r="H583" s="30">
        <v>43043.836805555555</v>
      </c>
      <c r="I583" s="30">
        <v>43044.281944444447</v>
      </c>
      <c r="J583" s="133" t="s">
        <v>773</v>
      </c>
      <c r="K583" s="133" t="s">
        <v>773</v>
      </c>
      <c r="L583" s="133" t="s">
        <v>773</v>
      </c>
      <c r="M583" s="12">
        <f t="shared" si="356"/>
        <v>0</v>
      </c>
      <c r="N583" s="12">
        <f t="shared" si="357"/>
        <v>0</v>
      </c>
      <c r="O583" s="12">
        <f t="shared" si="358"/>
        <v>0</v>
      </c>
      <c r="P583" s="12">
        <f t="shared" si="359"/>
        <v>0.44513888889196096</v>
      </c>
      <c r="Q583" s="26" t="s">
        <v>772</v>
      </c>
      <c r="R583" s="26" t="s">
        <v>772</v>
      </c>
      <c r="S583" s="26" t="s">
        <v>772</v>
      </c>
      <c r="T583" s="25" t="s">
        <v>1111</v>
      </c>
      <c r="U583" s="21" t="s">
        <v>470</v>
      </c>
      <c r="V583" s="19" t="s">
        <v>1110</v>
      </c>
      <c r="W583" s="139"/>
      <c r="X583" s="139"/>
    </row>
    <row r="584" spans="1:24" ht="31.5">
      <c r="A584" s="139"/>
      <c r="B584" s="139" t="str">
        <f>IF(OR(ISBLANK(C584),C584="TOTAL")," ",SUM(A$8:A584))</f>
        <v xml:space="preserve"> </v>
      </c>
      <c r="C584" s="71"/>
      <c r="D584" s="89"/>
      <c r="E584" s="73"/>
      <c r="F584" s="100"/>
      <c r="G584" s="139"/>
      <c r="H584" s="30">
        <v>43044.831944444442</v>
      </c>
      <c r="I584" s="30">
        <v>43045.53125</v>
      </c>
      <c r="J584" s="133" t="s">
        <v>773</v>
      </c>
      <c r="K584" s="133" t="s">
        <v>773</v>
      </c>
      <c r="L584" s="133" t="s">
        <v>773</v>
      </c>
      <c r="M584" s="12">
        <f t="shared" si="356"/>
        <v>0</v>
      </c>
      <c r="N584" s="12">
        <f t="shared" si="357"/>
        <v>0</v>
      </c>
      <c r="O584" s="12">
        <f t="shared" si="358"/>
        <v>0</v>
      </c>
      <c r="P584" s="12">
        <f t="shared" si="359"/>
        <v>0.6993055555576575</v>
      </c>
      <c r="Q584" s="26" t="s">
        <v>772</v>
      </c>
      <c r="R584" s="26" t="s">
        <v>772</v>
      </c>
      <c r="S584" s="26" t="s">
        <v>772</v>
      </c>
      <c r="T584" s="25" t="s">
        <v>1112</v>
      </c>
      <c r="U584" s="21" t="s">
        <v>470</v>
      </c>
      <c r="V584" s="19" t="s">
        <v>1106</v>
      </c>
      <c r="W584" s="139"/>
      <c r="X584" s="139"/>
    </row>
    <row r="585" spans="1:24" ht="31.5">
      <c r="A585" s="139"/>
      <c r="B585" s="139" t="str">
        <f>IF(OR(ISBLANK(C585),C585="TOTAL")," ",SUM(A$8:A585))</f>
        <v xml:space="preserve"> </v>
      </c>
      <c r="C585" s="71"/>
      <c r="D585" s="89"/>
      <c r="E585" s="73"/>
      <c r="F585" s="100"/>
      <c r="G585" s="139"/>
      <c r="H585" s="30">
        <v>43045.837500000001</v>
      </c>
      <c r="I585" s="30">
        <v>43046.24722222222</v>
      </c>
      <c r="J585" s="133" t="s">
        <v>773</v>
      </c>
      <c r="K585" s="133" t="s">
        <v>773</v>
      </c>
      <c r="L585" s="133" t="s">
        <v>773</v>
      </c>
      <c r="M585" s="12">
        <f t="shared" si="356"/>
        <v>0</v>
      </c>
      <c r="N585" s="12">
        <f t="shared" si="357"/>
        <v>0</v>
      </c>
      <c r="O585" s="12">
        <f t="shared" si="358"/>
        <v>0</v>
      </c>
      <c r="P585" s="12">
        <f t="shared" si="359"/>
        <v>0.40972222221898846</v>
      </c>
      <c r="Q585" s="26" t="s">
        <v>772</v>
      </c>
      <c r="R585" s="26" t="s">
        <v>772</v>
      </c>
      <c r="S585" s="26" t="s">
        <v>772</v>
      </c>
      <c r="T585" s="25" t="s">
        <v>1113</v>
      </c>
      <c r="U585" s="21" t="s">
        <v>470</v>
      </c>
      <c r="V585" s="19" t="s">
        <v>1110</v>
      </c>
      <c r="W585" s="139"/>
      <c r="X585" s="139"/>
    </row>
    <row r="586" spans="1:24" ht="31.5">
      <c r="A586" s="139"/>
      <c r="B586" s="139" t="str">
        <f>IF(OR(ISBLANK(C586),C586="TOTAL")," ",SUM(A$8:A586))</f>
        <v xml:space="preserve"> </v>
      </c>
      <c r="C586" s="71"/>
      <c r="D586" s="89"/>
      <c r="E586" s="73"/>
      <c r="F586" s="100"/>
      <c r="G586" s="139"/>
      <c r="H586" s="30">
        <v>43046.82916666667</v>
      </c>
      <c r="I586" s="30">
        <v>43047.406944444447</v>
      </c>
      <c r="J586" s="133" t="s">
        <v>773</v>
      </c>
      <c r="K586" s="133" t="s">
        <v>773</v>
      </c>
      <c r="L586" s="133" t="s">
        <v>773</v>
      </c>
      <c r="M586" s="12">
        <f t="shared" si="356"/>
        <v>0</v>
      </c>
      <c r="N586" s="12">
        <f t="shared" si="357"/>
        <v>0</v>
      </c>
      <c r="O586" s="12">
        <f t="shared" si="358"/>
        <v>0</v>
      </c>
      <c r="P586" s="12">
        <f t="shared" si="359"/>
        <v>0.57777777777664596</v>
      </c>
      <c r="Q586" s="26" t="s">
        <v>772</v>
      </c>
      <c r="R586" s="26" t="s">
        <v>772</v>
      </c>
      <c r="S586" s="26" t="s">
        <v>772</v>
      </c>
      <c r="T586" s="25" t="s">
        <v>1114</v>
      </c>
      <c r="U586" s="21" t="s">
        <v>470</v>
      </c>
      <c r="V586" s="19" t="s">
        <v>1106</v>
      </c>
      <c r="W586" s="139"/>
      <c r="X586" s="139"/>
    </row>
    <row r="587" spans="1:24" ht="31.5">
      <c r="A587" s="139"/>
      <c r="B587" s="139" t="str">
        <f>IF(OR(ISBLANK(C587),C587="TOTAL")," ",SUM(A$8:A587))</f>
        <v xml:space="preserve"> </v>
      </c>
      <c r="C587" s="71"/>
      <c r="D587" s="89"/>
      <c r="E587" s="73"/>
      <c r="F587" s="100"/>
      <c r="G587" s="139"/>
      <c r="H587" s="30">
        <v>43047.84375</v>
      </c>
      <c r="I587" s="30">
        <v>43048.473611111112</v>
      </c>
      <c r="J587" s="133" t="s">
        <v>773</v>
      </c>
      <c r="K587" s="133" t="s">
        <v>773</v>
      </c>
      <c r="L587" s="133" t="s">
        <v>773</v>
      </c>
      <c r="M587" s="12">
        <f t="shared" si="356"/>
        <v>0</v>
      </c>
      <c r="N587" s="12">
        <f t="shared" si="357"/>
        <v>0</v>
      </c>
      <c r="O587" s="12">
        <f t="shared" si="358"/>
        <v>0</v>
      </c>
      <c r="P587" s="12">
        <f t="shared" si="359"/>
        <v>0.62986111111240461</v>
      </c>
      <c r="Q587" s="26" t="s">
        <v>772</v>
      </c>
      <c r="R587" s="26" t="s">
        <v>772</v>
      </c>
      <c r="S587" s="26" t="s">
        <v>772</v>
      </c>
      <c r="T587" s="25" t="s">
        <v>1115</v>
      </c>
      <c r="U587" s="21" t="s">
        <v>470</v>
      </c>
      <c r="V587" s="19" t="s">
        <v>1116</v>
      </c>
      <c r="W587" s="139"/>
      <c r="X587" s="139"/>
    </row>
    <row r="588" spans="1:24" ht="31.5">
      <c r="A588" s="139"/>
      <c r="B588" s="139" t="str">
        <f>IF(OR(ISBLANK(C588),C588="TOTAL")," ",SUM(A$8:A588))</f>
        <v xml:space="preserve"> </v>
      </c>
      <c r="C588" s="71"/>
      <c r="D588" s="89"/>
      <c r="E588" s="73"/>
      <c r="F588" s="100"/>
      <c r="G588" s="139"/>
      <c r="H588" s="30">
        <v>43048.823611111111</v>
      </c>
      <c r="I588" s="30">
        <v>43049.29583333333</v>
      </c>
      <c r="J588" s="133" t="s">
        <v>773</v>
      </c>
      <c r="K588" s="133" t="s">
        <v>773</v>
      </c>
      <c r="L588" s="133" t="s">
        <v>773</v>
      </c>
      <c r="M588" s="12">
        <f t="shared" si="356"/>
        <v>0</v>
      </c>
      <c r="N588" s="12">
        <f t="shared" si="357"/>
        <v>0</v>
      </c>
      <c r="O588" s="12">
        <f t="shared" si="358"/>
        <v>0</v>
      </c>
      <c r="P588" s="12">
        <f t="shared" si="359"/>
        <v>0.47222222221898846</v>
      </c>
      <c r="Q588" s="26" t="s">
        <v>772</v>
      </c>
      <c r="R588" s="26" t="s">
        <v>772</v>
      </c>
      <c r="S588" s="26" t="s">
        <v>772</v>
      </c>
      <c r="T588" s="25" t="s">
        <v>1117</v>
      </c>
      <c r="U588" s="21" t="s">
        <v>470</v>
      </c>
      <c r="V588" s="19" t="s">
        <v>1118</v>
      </c>
      <c r="W588" s="139"/>
      <c r="X588" s="139"/>
    </row>
    <row r="589" spans="1:24" ht="18.75">
      <c r="A589" s="139"/>
      <c r="B589" s="139" t="str">
        <f>IF(OR(ISBLANK(C589),C589="TOTAL")," ",SUM(A$8:A589))</f>
        <v xml:space="preserve"> </v>
      </c>
      <c r="C589" s="71"/>
      <c r="D589" s="89"/>
      <c r="E589" s="73"/>
      <c r="F589" s="100"/>
      <c r="G589" s="139"/>
      <c r="H589" s="30">
        <v>43049.928472222222</v>
      </c>
      <c r="I589" s="30">
        <v>43050.412499999999</v>
      </c>
      <c r="J589" s="133" t="s">
        <v>773</v>
      </c>
      <c r="K589" s="133" t="s">
        <v>773</v>
      </c>
      <c r="L589" s="133" t="s">
        <v>773</v>
      </c>
      <c r="M589" s="12">
        <f t="shared" si="356"/>
        <v>0</v>
      </c>
      <c r="N589" s="12">
        <f t="shared" si="357"/>
        <v>0</v>
      </c>
      <c r="O589" s="12">
        <f t="shared" si="358"/>
        <v>0</v>
      </c>
      <c r="P589" s="12">
        <f t="shared" si="359"/>
        <v>0.48402777777664596</v>
      </c>
      <c r="Q589" s="26" t="s">
        <v>772</v>
      </c>
      <c r="R589" s="26" t="s">
        <v>772</v>
      </c>
      <c r="S589" s="26" t="s">
        <v>772</v>
      </c>
      <c r="T589" s="25" t="s">
        <v>1119</v>
      </c>
      <c r="U589" s="21" t="s">
        <v>470</v>
      </c>
      <c r="V589" s="19" t="s">
        <v>1120</v>
      </c>
      <c r="W589" s="139"/>
      <c r="X589" s="139"/>
    </row>
    <row r="590" spans="1:24" ht="31.5">
      <c r="A590" s="139"/>
      <c r="B590" s="139" t="str">
        <f>IF(OR(ISBLANK(C590),C590="TOTAL")," ",SUM(A$8:A590))</f>
        <v xml:space="preserve"> </v>
      </c>
      <c r="C590" s="71"/>
      <c r="D590" s="89"/>
      <c r="E590" s="73"/>
      <c r="F590" s="100"/>
      <c r="G590" s="139"/>
      <c r="H590" s="30">
        <v>43050.831944444442</v>
      </c>
      <c r="I590" s="30">
        <v>43052.401388888888</v>
      </c>
      <c r="J590" s="133" t="s">
        <v>773</v>
      </c>
      <c r="K590" s="133" t="s">
        <v>773</v>
      </c>
      <c r="L590" s="133" t="s">
        <v>773</v>
      </c>
      <c r="M590" s="12">
        <f t="shared" si="356"/>
        <v>0</v>
      </c>
      <c r="N590" s="12">
        <f t="shared" si="357"/>
        <v>0</v>
      </c>
      <c r="O590" s="12">
        <f t="shared" si="358"/>
        <v>0</v>
      </c>
      <c r="P590" s="12">
        <f t="shared" si="359"/>
        <v>1.5694444444452529</v>
      </c>
      <c r="Q590" s="26" t="s">
        <v>772</v>
      </c>
      <c r="R590" s="26" t="s">
        <v>772</v>
      </c>
      <c r="S590" s="26" t="s">
        <v>772</v>
      </c>
      <c r="T590" s="25" t="s">
        <v>1121</v>
      </c>
      <c r="U590" s="21" t="s">
        <v>470</v>
      </c>
      <c r="V590" s="19" t="s">
        <v>1122</v>
      </c>
      <c r="W590" s="139"/>
      <c r="X590" s="139"/>
    </row>
    <row r="591" spans="1:24" ht="31.5">
      <c r="A591" s="139"/>
      <c r="B591" s="139" t="str">
        <f>IF(OR(ISBLANK(C591),C591="TOTAL")," ",SUM(A$8:A591))</f>
        <v xml:space="preserve"> </v>
      </c>
      <c r="C591" s="71"/>
      <c r="D591" s="89"/>
      <c r="E591" s="73"/>
      <c r="F591" s="100"/>
      <c r="G591" s="139"/>
      <c r="H591" s="30">
        <v>43052.698611111111</v>
      </c>
      <c r="I591" s="30">
        <v>43054.385416666664</v>
      </c>
      <c r="J591" s="133" t="s">
        <v>773</v>
      </c>
      <c r="K591" s="133" t="s">
        <v>773</v>
      </c>
      <c r="L591" s="133" t="s">
        <v>773</v>
      </c>
      <c r="M591" s="12">
        <f t="shared" si="356"/>
        <v>0</v>
      </c>
      <c r="N591" s="12">
        <f t="shared" si="357"/>
        <v>0</v>
      </c>
      <c r="O591" s="12">
        <f t="shared" si="358"/>
        <v>0</v>
      </c>
      <c r="P591" s="12">
        <f t="shared" si="359"/>
        <v>1.6868055555532919</v>
      </c>
      <c r="Q591" s="26" t="s">
        <v>772</v>
      </c>
      <c r="R591" s="26" t="s">
        <v>772</v>
      </c>
      <c r="S591" s="26" t="s">
        <v>772</v>
      </c>
      <c r="T591" s="25" t="s">
        <v>1123</v>
      </c>
      <c r="U591" s="21" t="s">
        <v>470</v>
      </c>
      <c r="V591" s="19" t="s">
        <v>1124</v>
      </c>
      <c r="W591" s="139"/>
      <c r="X591" s="139"/>
    </row>
    <row r="592" spans="1:24" ht="31.5">
      <c r="A592" s="139"/>
      <c r="B592" s="139" t="str">
        <f>IF(OR(ISBLANK(C592),C592="TOTAL")," ",SUM(A$8:A592))</f>
        <v xml:space="preserve"> </v>
      </c>
      <c r="C592" s="71"/>
      <c r="D592" s="89"/>
      <c r="E592" s="73"/>
      <c r="F592" s="100"/>
      <c r="G592" s="139"/>
      <c r="H592" s="30">
        <v>43054.815972222219</v>
      </c>
      <c r="I592" s="30">
        <v>43055.37777777778</v>
      </c>
      <c r="J592" s="133" t="s">
        <v>773</v>
      </c>
      <c r="K592" s="133" t="s">
        <v>773</v>
      </c>
      <c r="L592" s="133" t="s">
        <v>773</v>
      </c>
      <c r="M592" s="12">
        <f t="shared" si="356"/>
        <v>0</v>
      </c>
      <c r="N592" s="12">
        <f t="shared" si="357"/>
        <v>0</v>
      </c>
      <c r="O592" s="12">
        <f t="shared" si="358"/>
        <v>0</v>
      </c>
      <c r="P592" s="12">
        <f t="shared" si="359"/>
        <v>0.56180555556056788</v>
      </c>
      <c r="Q592" s="26" t="s">
        <v>772</v>
      </c>
      <c r="R592" s="26" t="s">
        <v>772</v>
      </c>
      <c r="S592" s="26" t="s">
        <v>772</v>
      </c>
      <c r="T592" s="25" t="s">
        <v>1125</v>
      </c>
      <c r="U592" s="21" t="s">
        <v>470</v>
      </c>
      <c r="V592" s="19" t="s">
        <v>1124</v>
      </c>
      <c r="W592" s="139"/>
      <c r="X592" s="139"/>
    </row>
    <row r="593" spans="1:24" ht="31.5">
      <c r="A593" s="139"/>
      <c r="B593" s="139" t="str">
        <f>IF(OR(ISBLANK(C593),C593="TOTAL")," ",SUM(A$8:A593))</f>
        <v xml:space="preserve"> </v>
      </c>
      <c r="C593" s="71"/>
      <c r="D593" s="89"/>
      <c r="E593" s="73"/>
      <c r="F593" s="100"/>
      <c r="G593" s="139"/>
      <c r="H593" s="30">
        <v>43055.69027777778</v>
      </c>
      <c r="I593" s="30">
        <v>43056.405555555553</v>
      </c>
      <c r="J593" s="133" t="s">
        <v>773</v>
      </c>
      <c r="K593" s="133" t="s">
        <v>773</v>
      </c>
      <c r="L593" s="133" t="s">
        <v>773</v>
      </c>
      <c r="M593" s="12">
        <f t="shared" si="356"/>
        <v>0</v>
      </c>
      <c r="N593" s="12">
        <f t="shared" si="357"/>
        <v>0</v>
      </c>
      <c r="O593" s="12">
        <f t="shared" si="358"/>
        <v>0</v>
      </c>
      <c r="P593" s="12">
        <f t="shared" si="359"/>
        <v>0.71527777777373558</v>
      </c>
      <c r="Q593" s="26" t="s">
        <v>772</v>
      </c>
      <c r="R593" s="26" t="s">
        <v>772</v>
      </c>
      <c r="S593" s="26" t="s">
        <v>772</v>
      </c>
      <c r="T593" s="25" t="s">
        <v>1126</v>
      </c>
      <c r="U593" s="21" t="s">
        <v>470</v>
      </c>
      <c r="V593" s="19" t="s">
        <v>1118</v>
      </c>
      <c r="W593" s="139"/>
      <c r="X593" s="139"/>
    </row>
    <row r="594" spans="1:24" ht="31.5">
      <c r="A594" s="139"/>
      <c r="B594" s="139" t="str">
        <f>IF(OR(ISBLANK(C594),C594="TOTAL")," ",SUM(A$8:A594))</f>
        <v xml:space="preserve"> </v>
      </c>
      <c r="C594" s="71"/>
      <c r="D594" s="89"/>
      <c r="E594" s="73"/>
      <c r="F594" s="100"/>
      <c r="G594" s="139"/>
      <c r="H594" s="30">
        <v>43056.822222222225</v>
      </c>
      <c r="I594" s="30">
        <v>43057.302083333336</v>
      </c>
      <c r="J594" s="133" t="s">
        <v>773</v>
      </c>
      <c r="K594" s="133" t="s">
        <v>773</v>
      </c>
      <c r="L594" s="133" t="s">
        <v>773</v>
      </c>
      <c r="M594" s="12">
        <f t="shared" si="356"/>
        <v>0</v>
      </c>
      <c r="N594" s="12">
        <f t="shared" si="357"/>
        <v>0</v>
      </c>
      <c r="O594" s="12">
        <f t="shared" si="358"/>
        <v>0</v>
      </c>
      <c r="P594" s="12">
        <f t="shared" si="359"/>
        <v>0.47986111111094942</v>
      </c>
      <c r="Q594" s="26" t="s">
        <v>772</v>
      </c>
      <c r="R594" s="26" t="s">
        <v>772</v>
      </c>
      <c r="S594" s="26" t="s">
        <v>772</v>
      </c>
      <c r="T594" s="25" t="s">
        <v>1127</v>
      </c>
      <c r="U594" s="21" t="s">
        <v>470</v>
      </c>
      <c r="V594" s="19" t="s">
        <v>1122</v>
      </c>
      <c r="W594" s="139"/>
      <c r="X594" s="139"/>
    </row>
    <row r="595" spans="1:24" ht="31.5">
      <c r="A595" s="139"/>
      <c r="B595" s="139" t="str">
        <f>IF(OR(ISBLANK(C595),C595="TOTAL")," ",SUM(A$8:A595))</f>
        <v xml:space="preserve"> </v>
      </c>
      <c r="C595" s="71"/>
      <c r="D595" s="89"/>
      <c r="E595" s="73"/>
      <c r="F595" s="100"/>
      <c r="G595" s="139"/>
      <c r="H595" s="30">
        <v>43057.841666666667</v>
      </c>
      <c r="I595" s="30">
        <v>43058.401388888888</v>
      </c>
      <c r="J595" s="133" t="s">
        <v>773</v>
      </c>
      <c r="K595" s="133" t="s">
        <v>773</v>
      </c>
      <c r="L595" s="133" t="s">
        <v>773</v>
      </c>
      <c r="M595" s="12">
        <f t="shared" si="356"/>
        <v>0</v>
      </c>
      <c r="N595" s="12">
        <f t="shared" si="357"/>
        <v>0</v>
      </c>
      <c r="O595" s="12">
        <f t="shared" si="358"/>
        <v>0</v>
      </c>
      <c r="P595" s="12">
        <f t="shared" si="359"/>
        <v>0.55972222222044365</v>
      </c>
      <c r="Q595" s="26" t="s">
        <v>772</v>
      </c>
      <c r="R595" s="26" t="s">
        <v>772</v>
      </c>
      <c r="S595" s="26" t="s">
        <v>772</v>
      </c>
      <c r="T595" s="25" t="s">
        <v>1128</v>
      </c>
      <c r="U595" s="21" t="s">
        <v>470</v>
      </c>
      <c r="V595" s="19" t="s">
        <v>1122</v>
      </c>
      <c r="W595" s="139"/>
      <c r="X595" s="139"/>
    </row>
    <row r="596" spans="1:24" ht="31.5">
      <c r="A596" s="139"/>
      <c r="B596" s="139" t="str">
        <f>IF(OR(ISBLANK(C596),C596="TOTAL")," ",SUM(A$8:A596))</f>
        <v xml:space="preserve"> </v>
      </c>
      <c r="C596" s="71"/>
      <c r="D596" s="89"/>
      <c r="E596" s="73"/>
      <c r="F596" s="100"/>
      <c r="G596" s="139"/>
      <c r="H596" s="30">
        <v>43058.818055555559</v>
      </c>
      <c r="I596" s="30">
        <v>43059.318055555559</v>
      </c>
      <c r="J596" s="133" t="s">
        <v>773</v>
      </c>
      <c r="K596" s="133" t="s">
        <v>773</v>
      </c>
      <c r="L596" s="133" t="s">
        <v>773</v>
      </c>
      <c r="M596" s="12">
        <f t="shared" si="356"/>
        <v>0</v>
      </c>
      <c r="N596" s="12">
        <f t="shared" si="357"/>
        <v>0</v>
      </c>
      <c r="O596" s="12">
        <f t="shared" si="358"/>
        <v>0</v>
      </c>
      <c r="P596" s="12">
        <f t="shared" si="359"/>
        <v>0.5</v>
      </c>
      <c r="Q596" s="26" t="s">
        <v>772</v>
      </c>
      <c r="R596" s="26" t="s">
        <v>772</v>
      </c>
      <c r="S596" s="26" t="s">
        <v>772</v>
      </c>
      <c r="T596" s="25" t="s">
        <v>1129</v>
      </c>
      <c r="U596" s="21" t="s">
        <v>470</v>
      </c>
      <c r="V596" s="19" t="s">
        <v>1130</v>
      </c>
      <c r="W596" s="139"/>
      <c r="X596" s="139"/>
    </row>
    <row r="597" spans="1:24" ht="31.5">
      <c r="A597" s="139"/>
      <c r="B597" s="139" t="str">
        <f>IF(OR(ISBLANK(C597),C597="TOTAL")," ",SUM(A$8:A597))</f>
        <v xml:space="preserve"> </v>
      </c>
      <c r="C597" s="71"/>
      <c r="D597" s="89"/>
      <c r="E597" s="73"/>
      <c r="F597" s="100"/>
      <c r="G597" s="139"/>
      <c r="H597" s="30">
        <v>43059.825694444444</v>
      </c>
      <c r="I597" s="30">
        <v>43060.306944444441</v>
      </c>
      <c r="J597" s="133" t="s">
        <v>773</v>
      </c>
      <c r="K597" s="133" t="s">
        <v>773</v>
      </c>
      <c r="L597" s="133" t="s">
        <v>773</v>
      </c>
      <c r="M597" s="12">
        <f t="shared" si="356"/>
        <v>0</v>
      </c>
      <c r="N597" s="12">
        <f t="shared" si="357"/>
        <v>0</v>
      </c>
      <c r="O597" s="12">
        <f t="shared" si="358"/>
        <v>0</v>
      </c>
      <c r="P597" s="12">
        <f t="shared" si="359"/>
        <v>0.48124999999708962</v>
      </c>
      <c r="Q597" s="26" t="s">
        <v>772</v>
      </c>
      <c r="R597" s="26" t="s">
        <v>772</v>
      </c>
      <c r="S597" s="26" t="s">
        <v>772</v>
      </c>
      <c r="T597" s="25" t="s">
        <v>1131</v>
      </c>
      <c r="U597" s="21" t="s">
        <v>470</v>
      </c>
      <c r="V597" s="19" t="s">
        <v>1132</v>
      </c>
      <c r="W597" s="139"/>
      <c r="X597" s="139"/>
    </row>
    <row r="598" spans="1:24" ht="31.5">
      <c r="A598" s="139"/>
      <c r="B598" s="139" t="str">
        <f>IF(OR(ISBLANK(C598),C598="TOTAL")," ",SUM(A$8:A598))</f>
        <v xml:space="preserve"> </v>
      </c>
      <c r="C598" s="71"/>
      <c r="D598" s="89"/>
      <c r="E598" s="73"/>
      <c r="F598" s="100"/>
      <c r="G598" s="139"/>
      <c r="H598" s="30">
        <v>43060.828472222223</v>
      </c>
      <c r="I598" s="30">
        <v>43061.319444444445</v>
      </c>
      <c r="J598" s="133" t="s">
        <v>773</v>
      </c>
      <c r="K598" s="133" t="s">
        <v>773</v>
      </c>
      <c r="L598" s="133" t="s">
        <v>773</v>
      </c>
      <c r="M598" s="12">
        <f t="shared" si="356"/>
        <v>0</v>
      </c>
      <c r="N598" s="12">
        <f t="shared" si="357"/>
        <v>0</v>
      </c>
      <c r="O598" s="12">
        <f t="shared" si="358"/>
        <v>0</v>
      </c>
      <c r="P598" s="12">
        <f t="shared" si="359"/>
        <v>0.49097222222189885</v>
      </c>
      <c r="Q598" s="26" t="s">
        <v>772</v>
      </c>
      <c r="R598" s="26" t="s">
        <v>772</v>
      </c>
      <c r="S598" s="26" t="s">
        <v>772</v>
      </c>
      <c r="T598" s="25" t="s">
        <v>1133</v>
      </c>
      <c r="U598" s="21" t="s">
        <v>470</v>
      </c>
      <c r="V598" s="19" t="s">
        <v>1120</v>
      </c>
      <c r="W598" s="139"/>
      <c r="X598" s="139"/>
    </row>
    <row r="599" spans="1:24" ht="18.75">
      <c r="A599" s="139"/>
      <c r="B599" s="139" t="str">
        <f>IF(OR(ISBLANK(C599),C599="TOTAL")," ",SUM(A$8:A599))</f>
        <v xml:space="preserve"> </v>
      </c>
      <c r="C599" s="71"/>
      <c r="D599" s="89"/>
      <c r="E599" s="73"/>
      <c r="F599" s="100"/>
      <c r="G599" s="139"/>
      <c r="H599" s="30">
        <v>43061.831944444442</v>
      </c>
      <c r="I599" s="30">
        <v>43062.300694444442</v>
      </c>
      <c r="J599" s="133" t="s">
        <v>773</v>
      </c>
      <c r="K599" s="133" t="s">
        <v>773</v>
      </c>
      <c r="L599" s="133" t="s">
        <v>773</v>
      </c>
      <c r="M599" s="12">
        <f t="shared" si="356"/>
        <v>0</v>
      </c>
      <c r="N599" s="12">
        <f t="shared" si="357"/>
        <v>0</v>
      </c>
      <c r="O599" s="12">
        <f t="shared" si="358"/>
        <v>0</v>
      </c>
      <c r="P599" s="12">
        <f t="shared" si="359"/>
        <v>0.46875</v>
      </c>
      <c r="Q599" s="26" t="s">
        <v>772</v>
      </c>
      <c r="R599" s="26" t="s">
        <v>772</v>
      </c>
      <c r="S599" s="26" t="s">
        <v>772</v>
      </c>
      <c r="T599" s="25" t="s">
        <v>1134</v>
      </c>
      <c r="U599" s="21" t="s">
        <v>470</v>
      </c>
      <c r="V599" s="19" t="s">
        <v>1135</v>
      </c>
      <c r="W599" s="139"/>
      <c r="X599" s="139"/>
    </row>
    <row r="600" spans="1:24" ht="31.5">
      <c r="A600" s="139"/>
      <c r="B600" s="139" t="str">
        <f>IF(OR(ISBLANK(C600),C600="TOTAL")," ",SUM(A$8:A600))</f>
        <v xml:space="preserve"> </v>
      </c>
      <c r="C600" s="71"/>
      <c r="D600" s="89"/>
      <c r="E600" s="73"/>
      <c r="F600" s="100"/>
      <c r="G600" s="139"/>
      <c r="H600" s="30">
        <v>43062.802777777775</v>
      </c>
      <c r="I600" s="30">
        <v>43063.311805555553</v>
      </c>
      <c r="J600" s="133" t="s">
        <v>773</v>
      </c>
      <c r="K600" s="133" t="s">
        <v>773</v>
      </c>
      <c r="L600" s="133" t="s">
        <v>773</v>
      </c>
      <c r="M600" s="12">
        <f t="shared" si="356"/>
        <v>0</v>
      </c>
      <c r="N600" s="12">
        <f t="shared" si="357"/>
        <v>0</v>
      </c>
      <c r="O600" s="12">
        <f t="shared" si="358"/>
        <v>0</v>
      </c>
      <c r="P600" s="12">
        <f t="shared" si="359"/>
        <v>0.50902777777810115</v>
      </c>
      <c r="Q600" s="26" t="s">
        <v>772</v>
      </c>
      <c r="R600" s="26" t="s">
        <v>772</v>
      </c>
      <c r="S600" s="26" t="s">
        <v>772</v>
      </c>
      <c r="T600" s="25" t="s">
        <v>1136</v>
      </c>
      <c r="U600" s="21" t="s">
        <v>470</v>
      </c>
      <c r="V600" s="19" t="s">
        <v>1137</v>
      </c>
      <c r="W600" s="139"/>
      <c r="X600" s="139"/>
    </row>
    <row r="601" spans="1:24" ht="31.5">
      <c r="A601" s="139"/>
      <c r="B601" s="139" t="str">
        <f>IF(OR(ISBLANK(C601),C601="TOTAL")," ",SUM(A$8:A601))</f>
        <v xml:space="preserve"> </v>
      </c>
      <c r="C601" s="71"/>
      <c r="D601" s="89"/>
      <c r="E601" s="73"/>
      <c r="F601" s="100"/>
      <c r="G601" s="139"/>
      <c r="H601" s="30">
        <v>43063.805555555555</v>
      </c>
      <c r="I601" s="30">
        <v>43064.318749999999</v>
      </c>
      <c r="J601" s="133" t="s">
        <v>773</v>
      </c>
      <c r="K601" s="133" t="s">
        <v>773</v>
      </c>
      <c r="L601" s="133" t="s">
        <v>773</v>
      </c>
      <c r="M601" s="12">
        <f t="shared" si="356"/>
        <v>0</v>
      </c>
      <c r="N601" s="12">
        <f t="shared" si="357"/>
        <v>0</v>
      </c>
      <c r="O601" s="12">
        <f t="shared" si="358"/>
        <v>0</v>
      </c>
      <c r="P601" s="12">
        <f t="shared" si="359"/>
        <v>0.51319444444379769</v>
      </c>
      <c r="Q601" s="26" t="s">
        <v>772</v>
      </c>
      <c r="R601" s="26" t="s">
        <v>772</v>
      </c>
      <c r="S601" s="26" t="s">
        <v>772</v>
      </c>
      <c r="T601" s="25" t="s">
        <v>1138</v>
      </c>
      <c r="U601" s="21" t="s">
        <v>470</v>
      </c>
      <c r="V601" s="19" t="s">
        <v>1124</v>
      </c>
      <c r="W601" s="139"/>
      <c r="X601" s="139"/>
    </row>
    <row r="602" spans="1:24" ht="18.75">
      <c r="A602" s="139"/>
      <c r="B602" s="139" t="str">
        <f>IF(OR(ISBLANK(C602),C602="TOTAL")," ",SUM(A$8:A602))</f>
        <v xml:space="preserve"> </v>
      </c>
      <c r="C602" s="71"/>
      <c r="D602" s="89"/>
      <c r="E602" s="73"/>
      <c r="F602" s="100"/>
      <c r="G602" s="139"/>
      <c r="H602" s="30">
        <v>43064.806944444441</v>
      </c>
      <c r="I602" s="30">
        <v>43065.472916666666</v>
      </c>
      <c r="J602" s="133" t="s">
        <v>773</v>
      </c>
      <c r="K602" s="133" t="s">
        <v>773</v>
      </c>
      <c r="L602" s="133" t="s">
        <v>773</v>
      </c>
      <c r="M602" s="12">
        <f t="shared" si="356"/>
        <v>0</v>
      </c>
      <c r="N602" s="12">
        <f t="shared" si="357"/>
        <v>0</v>
      </c>
      <c r="O602" s="12">
        <f t="shared" si="358"/>
        <v>0</v>
      </c>
      <c r="P602" s="12">
        <f t="shared" si="359"/>
        <v>0.66597222222480923</v>
      </c>
      <c r="Q602" s="26" t="s">
        <v>772</v>
      </c>
      <c r="R602" s="26" t="s">
        <v>772</v>
      </c>
      <c r="S602" s="26" t="s">
        <v>772</v>
      </c>
      <c r="T602" s="25" t="s">
        <v>1139</v>
      </c>
      <c r="U602" s="21" t="s">
        <v>470</v>
      </c>
      <c r="V602" s="19" t="s">
        <v>1118</v>
      </c>
      <c r="W602" s="139"/>
      <c r="X602" s="139"/>
    </row>
    <row r="603" spans="1:24" ht="31.5">
      <c r="A603" s="139"/>
      <c r="B603" s="139" t="str">
        <f>IF(OR(ISBLANK(C603),C603="TOTAL")," ",SUM(A$8:A603))</f>
        <v xml:space="preserve"> </v>
      </c>
      <c r="C603" s="71"/>
      <c r="D603" s="89"/>
      <c r="E603" s="73"/>
      <c r="F603" s="100"/>
      <c r="G603" s="139"/>
      <c r="H603" s="30">
        <v>43065.848611111112</v>
      </c>
      <c r="I603" s="30">
        <v>43066.399305555555</v>
      </c>
      <c r="J603" s="133" t="s">
        <v>773</v>
      </c>
      <c r="K603" s="133" t="s">
        <v>773</v>
      </c>
      <c r="L603" s="133" t="s">
        <v>773</v>
      </c>
      <c r="M603" s="12">
        <f t="shared" si="356"/>
        <v>0</v>
      </c>
      <c r="N603" s="12">
        <f t="shared" si="357"/>
        <v>0</v>
      </c>
      <c r="O603" s="12">
        <f t="shared" si="358"/>
        <v>0</v>
      </c>
      <c r="P603" s="12">
        <f t="shared" si="359"/>
        <v>0.5506944444423425</v>
      </c>
      <c r="Q603" s="26" t="s">
        <v>772</v>
      </c>
      <c r="R603" s="26" t="s">
        <v>772</v>
      </c>
      <c r="S603" s="26" t="s">
        <v>772</v>
      </c>
      <c r="T603" s="25" t="s">
        <v>1140</v>
      </c>
      <c r="U603" s="21" t="s">
        <v>470</v>
      </c>
      <c r="V603" s="19" t="s">
        <v>1116</v>
      </c>
      <c r="W603" s="139"/>
      <c r="X603" s="139"/>
    </row>
    <row r="604" spans="1:24" ht="31.5">
      <c r="A604" s="139"/>
      <c r="B604" s="139" t="str">
        <f>IF(OR(ISBLANK(C604),C604="TOTAL")," ",SUM(A$8:A604))</f>
        <v xml:space="preserve"> </v>
      </c>
      <c r="C604" s="71"/>
      <c r="D604" s="89"/>
      <c r="E604" s="73"/>
      <c r="F604" s="100"/>
      <c r="G604" s="139"/>
      <c r="H604" s="30">
        <v>43066.836111111108</v>
      </c>
      <c r="I604" s="30">
        <v>43067.313888888886</v>
      </c>
      <c r="J604" s="133" t="s">
        <v>773</v>
      </c>
      <c r="K604" s="133" t="s">
        <v>773</v>
      </c>
      <c r="L604" s="133" t="s">
        <v>773</v>
      </c>
      <c r="M604" s="12">
        <f t="shared" si="356"/>
        <v>0</v>
      </c>
      <c r="N604" s="12">
        <f t="shared" si="357"/>
        <v>0</v>
      </c>
      <c r="O604" s="12">
        <f t="shared" si="358"/>
        <v>0</v>
      </c>
      <c r="P604" s="12">
        <f t="shared" si="359"/>
        <v>0.47777777777810115</v>
      </c>
      <c r="Q604" s="26" t="s">
        <v>772</v>
      </c>
      <c r="R604" s="26" t="s">
        <v>772</v>
      </c>
      <c r="S604" s="26" t="s">
        <v>772</v>
      </c>
      <c r="T604" s="25" t="s">
        <v>1141</v>
      </c>
      <c r="U604" s="21" t="s">
        <v>470</v>
      </c>
      <c r="V604" s="19" t="s">
        <v>1110</v>
      </c>
      <c r="W604" s="139"/>
      <c r="X604" s="139"/>
    </row>
    <row r="605" spans="1:24" ht="31.5">
      <c r="A605" s="139"/>
      <c r="B605" s="139" t="str">
        <f>IF(OR(ISBLANK(C605),C605="TOTAL")," ",SUM(A$8:A605))</f>
        <v xml:space="preserve"> </v>
      </c>
      <c r="C605" s="71"/>
      <c r="D605" s="89"/>
      <c r="E605" s="73"/>
      <c r="F605" s="100"/>
      <c r="G605" s="139"/>
      <c r="H605" s="30">
        <v>43067.810416666667</v>
      </c>
      <c r="I605" s="30">
        <v>43068.28125</v>
      </c>
      <c r="J605" s="133" t="s">
        <v>773</v>
      </c>
      <c r="K605" s="133" t="s">
        <v>773</v>
      </c>
      <c r="L605" s="133" t="s">
        <v>773</v>
      </c>
      <c r="M605" s="12">
        <f t="shared" si="356"/>
        <v>0</v>
      </c>
      <c r="N605" s="12">
        <f t="shared" si="357"/>
        <v>0</v>
      </c>
      <c r="O605" s="12">
        <f t="shared" si="358"/>
        <v>0</v>
      </c>
      <c r="P605" s="12">
        <f t="shared" si="359"/>
        <v>0.47083333333284827</v>
      </c>
      <c r="Q605" s="26" t="s">
        <v>772</v>
      </c>
      <c r="R605" s="26" t="s">
        <v>772</v>
      </c>
      <c r="S605" s="26" t="s">
        <v>772</v>
      </c>
      <c r="T605" s="25" t="s">
        <v>1142</v>
      </c>
      <c r="U605" s="21" t="s">
        <v>470</v>
      </c>
      <c r="V605" s="19" t="s">
        <v>1130</v>
      </c>
      <c r="W605" s="139"/>
      <c r="X605" s="139"/>
    </row>
    <row r="606" spans="1:24" ht="47.25">
      <c r="A606" s="139"/>
      <c r="B606" s="139" t="str">
        <f>IF(OR(ISBLANK(C606),C606="TOTAL")," ",SUM(A$8:A606))</f>
        <v xml:space="preserve"> </v>
      </c>
      <c r="C606" s="71"/>
      <c r="D606" s="89"/>
      <c r="E606" s="73"/>
      <c r="F606" s="100"/>
      <c r="G606" s="139"/>
      <c r="H606" s="30">
        <v>43068.856249999997</v>
      </c>
      <c r="I606" s="30">
        <v>43069.316666666666</v>
      </c>
      <c r="J606" s="133" t="s">
        <v>773</v>
      </c>
      <c r="K606" s="133" t="s">
        <v>773</v>
      </c>
      <c r="L606" s="133" t="s">
        <v>773</v>
      </c>
      <c r="M606" s="12">
        <f t="shared" si="356"/>
        <v>0</v>
      </c>
      <c r="N606" s="12">
        <f t="shared" si="357"/>
        <v>0</v>
      </c>
      <c r="O606" s="12">
        <f t="shared" si="358"/>
        <v>0</v>
      </c>
      <c r="P606" s="12">
        <f t="shared" si="359"/>
        <v>0.46041666666860692</v>
      </c>
      <c r="Q606" s="26" t="s">
        <v>772</v>
      </c>
      <c r="R606" s="26" t="s">
        <v>772</v>
      </c>
      <c r="S606" s="26" t="s">
        <v>772</v>
      </c>
      <c r="T606" s="25" t="s">
        <v>1143</v>
      </c>
      <c r="U606" s="21" t="s">
        <v>470</v>
      </c>
      <c r="V606" s="19" t="s">
        <v>1144</v>
      </c>
      <c r="W606" s="139"/>
      <c r="X606" s="139"/>
    </row>
    <row r="607" spans="1:24" ht="31.5">
      <c r="A607" s="139"/>
      <c r="B607" s="139" t="str">
        <f>IF(OR(ISBLANK(C607),C607="TOTAL")," ",SUM(A$8:A607))</f>
        <v xml:space="preserve"> </v>
      </c>
      <c r="C607" s="71"/>
      <c r="D607" s="89"/>
      <c r="E607" s="73"/>
      <c r="F607" s="100"/>
      <c r="G607" s="139"/>
      <c r="H607" s="30">
        <v>43069.818055555559</v>
      </c>
      <c r="I607" s="30">
        <v>43070</v>
      </c>
      <c r="J607" s="133" t="s">
        <v>773</v>
      </c>
      <c r="K607" s="133" t="s">
        <v>773</v>
      </c>
      <c r="L607" s="133" t="s">
        <v>773</v>
      </c>
      <c r="M607" s="12">
        <f t="shared" si="356"/>
        <v>0</v>
      </c>
      <c r="N607" s="12">
        <f t="shared" si="357"/>
        <v>0</v>
      </c>
      <c r="O607" s="12">
        <f t="shared" si="358"/>
        <v>0</v>
      </c>
      <c r="P607" s="12">
        <f t="shared" si="359"/>
        <v>0.18194444444088731</v>
      </c>
      <c r="Q607" s="26" t="s">
        <v>772</v>
      </c>
      <c r="R607" s="26" t="s">
        <v>772</v>
      </c>
      <c r="S607" s="26" t="s">
        <v>772</v>
      </c>
      <c r="T607" s="17" t="s">
        <v>1145</v>
      </c>
      <c r="U607" s="21" t="s">
        <v>470</v>
      </c>
      <c r="V607" s="19" t="s">
        <v>1144</v>
      </c>
      <c r="W607" s="139"/>
      <c r="X607" s="139"/>
    </row>
    <row r="608" spans="1:24" ht="18.75">
      <c r="A608" s="139"/>
      <c r="B608" s="139" t="str">
        <f>IF(OR(ISBLANK(C608),C608="TOTAL")," ",SUM(A$8:A608))</f>
        <v xml:space="preserve"> </v>
      </c>
      <c r="C608" s="71"/>
      <c r="D608" s="89"/>
      <c r="E608" s="73"/>
      <c r="F608" s="100"/>
      <c r="G608" s="139"/>
      <c r="H608" s="30"/>
      <c r="I608" s="30"/>
      <c r="J608" s="30"/>
      <c r="K608" s="30"/>
      <c r="L608" s="30"/>
      <c r="M608" s="138">
        <f>SUM(M579:M607)</f>
        <v>0</v>
      </c>
      <c r="N608" s="138">
        <f>SUM(N579:N607)</f>
        <v>0</v>
      </c>
      <c r="O608" s="138">
        <f t="shared" si="358"/>
        <v>0</v>
      </c>
      <c r="P608" s="138">
        <f>SUM(P579:P607)</f>
        <v>17.016666666648234</v>
      </c>
      <c r="Q608" s="138"/>
      <c r="R608" s="138"/>
      <c r="S608" s="138"/>
      <c r="T608" s="25"/>
      <c r="U608" s="21"/>
      <c r="V608" s="19"/>
      <c r="W608" s="139"/>
      <c r="X608" s="53">
        <v>100</v>
      </c>
    </row>
    <row r="609" spans="1:24" ht="18.75">
      <c r="A609" s="139">
        <v>1</v>
      </c>
      <c r="B609" s="139">
        <f>IF(OR(ISBLANK(C609),C609="TOTAL")," ",SUM(A$8:A609))</f>
        <v>113</v>
      </c>
      <c r="C609" s="71" t="s">
        <v>185</v>
      </c>
      <c r="D609" s="89" t="s">
        <v>184</v>
      </c>
      <c r="E609" s="73">
        <v>50</v>
      </c>
      <c r="F609" s="100" t="s">
        <v>0</v>
      </c>
      <c r="G609" s="139"/>
      <c r="H609" s="139"/>
      <c r="I609" s="139"/>
      <c r="J609" s="133" t="s">
        <v>773</v>
      </c>
      <c r="K609" s="133" t="s">
        <v>773</v>
      </c>
      <c r="L609" s="133" t="s">
        <v>773</v>
      </c>
      <c r="M609" s="12">
        <f t="shared" ref="M609" si="360">IF(RIGHT(U609)="T",(+I609-H609),0)</f>
        <v>0</v>
      </c>
      <c r="N609" s="12">
        <f t="shared" ref="N609" si="361">IF(RIGHT(U609)="U",(+I609-H609),0)</f>
        <v>0</v>
      </c>
      <c r="O609" s="12">
        <f t="shared" si="358"/>
        <v>0</v>
      </c>
      <c r="P609" s="12">
        <f t="shared" ref="P609" si="362">IF(RIGHT(U609)="D",(+I609-H609),0)</f>
        <v>0</v>
      </c>
      <c r="Q609" s="26" t="s">
        <v>772</v>
      </c>
      <c r="R609" s="26" t="s">
        <v>772</v>
      </c>
      <c r="S609" s="26" t="s">
        <v>772</v>
      </c>
      <c r="T609" s="139"/>
      <c r="U609" s="139"/>
      <c r="V609" s="139"/>
      <c r="W609" s="139"/>
      <c r="X609" s="139"/>
    </row>
    <row r="610" spans="1:24" ht="18.75">
      <c r="A610" s="139"/>
      <c r="B610" s="139" t="str">
        <f>IF(OR(ISBLANK(C610),C610="TOTAL")," ",SUM(A$8:A610))</f>
        <v xml:space="preserve"> </v>
      </c>
      <c r="C610" s="71"/>
      <c r="D610" s="89"/>
      <c r="E610" s="73"/>
      <c r="F610" s="100"/>
      <c r="G610" s="139"/>
      <c r="H610" s="139"/>
      <c r="I610" s="139"/>
      <c r="J610" s="139"/>
      <c r="K610" s="139"/>
      <c r="L610" s="139"/>
      <c r="M610" s="138">
        <f t="shared" ref="M610" si="363">SUM(M609)</f>
        <v>0</v>
      </c>
      <c r="N610" s="138">
        <f t="shared" ref="N610:P610" si="364">SUM(N609)</f>
        <v>0</v>
      </c>
      <c r="O610" s="138">
        <f t="shared" si="364"/>
        <v>0</v>
      </c>
      <c r="P610" s="138">
        <f t="shared" si="364"/>
        <v>0</v>
      </c>
      <c r="Q610" s="139"/>
      <c r="R610" s="139"/>
      <c r="S610" s="139"/>
      <c r="T610" s="139"/>
      <c r="U610" s="139"/>
      <c r="V610" s="139"/>
      <c r="W610" s="139"/>
      <c r="X610" s="53">
        <v>100</v>
      </c>
    </row>
    <row r="611" spans="1:24" ht="18.75">
      <c r="A611" s="139">
        <v>1</v>
      </c>
      <c r="B611" s="139">
        <f>IF(OR(ISBLANK(C611),C611="TOTAL")," ",SUM(A$8:A611))</f>
        <v>114</v>
      </c>
      <c r="C611" s="71" t="s">
        <v>183</v>
      </c>
      <c r="D611" s="89" t="s">
        <v>182</v>
      </c>
      <c r="E611" s="73">
        <v>80</v>
      </c>
      <c r="F611" s="100" t="s">
        <v>0</v>
      </c>
      <c r="G611" s="139"/>
      <c r="H611" s="139"/>
      <c r="I611" s="139"/>
      <c r="J611" s="133" t="s">
        <v>773</v>
      </c>
      <c r="K611" s="133" t="s">
        <v>773</v>
      </c>
      <c r="L611" s="133" t="s">
        <v>773</v>
      </c>
      <c r="M611" s="12">
        <f t="shared" ref="M611" si="365">IF(RIGHT(U611)="T",(+I611-H611),0)</f>
        <v>0</v>
      </c>
      <c r="N611" s="12">
        <f t="shared" ref="N611" si="366">IF(RIGHT(U611)="U",(+I611-H611),0)</f>
        <v>0</v>
      </c>
      <c r="O611" s="12">
        <f t="shared" ref="O611" si="367">IF(RIGHT(U611)="C",(+I611-H611),0)</f>
        <v>0</v>
      </c>
      <c r="P611" s="12">
        <f t="shared" ref="P611" si="368">IF(RIGHT(U611)="D",(+I611-H611),0)</f>
        <v>0</v>
      </c>
      <c r="Q611" s="26" t="s">
        <v>772</v>
      </c>
      <c r="R611" s="26" t="s">
        <v>772</v>
      </c>
      <c r="S611" s="26" t="s">
        <v>772</v>
      </c>
      <c r="T611" s="139"/>
      <c r="U611" s="139"/>
      <c r="V611" s="139"/>
      <c r="W611" s="139"/>
      <c r="X611" s="139"/>
    </row>
    <row r="612" spans="1:24" ht="18.75">
      <c r="A612" s="139"/>
      <c r="B612" s="139" t="str">
        <f>IF(OR(ISBLANK(C612),C612="TOTAL")," ",SUM(A$8:A612))</f>
        <v xml:space="preserve"> </v>
      </c>
      <c r="C612" s="71"/>
      <c r="D612" s="89"/>
      <c r="E612" s="73"/>
      <c r="F612" s="100"/>
      <c r="G612" s="139"/>
      <c r="H612" s="139"/>
      <c r="I612" s="139"/>
      <c r="J612" s="139"/>
      <c r="K612" s="139"/>
      <c r="L612" s="139"/>
      <c r="M612" s="138">
        <f t="shared" ref="M612" si="369">SUM(M611)</f>
        <v>0</v>
      </c>
      <c r="N612" s="138">
        <f t="shared" ref="N612:P612" si="370">SUM(N611)</f>
        <v>0</v>
      </c>
      <c r="O612" s="138">
        <f t="shared" si="370"/>
        <v>0</v>
      </c>
      <c r="P612" s="138">
        <f t="shared" si="370"/>
        <v>0</v>
      </c>
      <c r="Q612" s="139"/>
      <c r="R612" s="139"/>
      <c r="S612" s="139"/>
      <c r="T612" s="139"/>
      <c r="U612" s="139"/>
      <c r="V612" s="139"/>
      <c r="W612" s="139"/>
      <c r="X612" s="53">
        <v>100</v>
      </c>
    </row>
    <row r="613" spans="1:24" ht="18.75">
      <c r="A613" s="139">
        <v>1</v>
      </c>
      <c r="B613" s="139">
        <f>IF(OR(ISBLANK(C613),C613="TOTAL")," ",SUM(A$8:A613))</f>
        <v>115</v>
      </c>
      <c r="C613" s="71" t="s">
        <v>181</v>
      </c>
      <c r="D613" s="89" t="s">
        <v>180</v>
      </c>
      <c r="E613" s="73">
        <v>63</v>
      </c>
      <c r="F613" s="100" t="s">
        <v>0</v>
      </c>
      <c r="G613" s="139"/>
      <c r="H613" s="139"/>
      <c r="I613" s="139"/>
      <c r="J613" s="133" t="s">
        <v>773</v>
      </c>
      <c r="K613" s="133" t="s">
        <v>773</v>
      </c>
      <c r="L613" s="133" t="s">
        <v>773</v>
      </c>
      <c r="M613" s="12">
        <f t="shared" ref="M613" si="371">IF(RIGHT(U613)="T",(+I613-H613),0)</f>
        <v>0</v>
      </c>
      <c r="N613" s="12">
        <f t="shared" ref="N613" si="372">IF(RIGHT(U613)="U",(+I613-H613),0)</f>
        <v>0</v>
      </c>
      <c r="O613" s="12">
        <f t="shared" ref="O613" si="373">IF(RIGHT(U613)="C",(+I613-H613),0)</f>
        <v>0</v>
      </c>
      <c r="P613" s="12">
        <f t="shared" ref="P613" si="374">IF(RIGHT(U613)="D",(+I613-H613),0)</f>
        <v>0</v>
      </c>
      <c r="Q613" s="26" t="s">
        <v>772</v>
      </c>
      <c r="R613" s="26" t="s">
        <v>772</v>
      </c>
      <c r="S613" s="26" t="s">
        <v>772</v>
      </c>
      <c r="T613" s="139"/>
      <c r="U613" s="139"/>
      <c r="V613" s="139"/>
      <c r="W613" s="139"/>
      <c r="X613" s="139"/>
    </row>
    <row r="614" spans="1:24" ht="18.75">
      <c r="A614" s="139"/>
      <c r="B614" s="139" t="str">
        <f>IF(OR(ISBLANK(C614),C614="TOTAL")," ",SUM(A$8:A614))</f>
        <v xml:space="preserve"> </v>
      </c>
      <c r="C614" s="71"/>
      <c r="D614" s="89"/>
      <c r="E614" s="73"/>
      <c r="F614" s="100"/>
      <c r="G614" s="139"/>
      <c r="H614" s="139"/>
      <c r="I614" s="139"/>
      <c r="J614" s="139"/>
      <c r="K614" s="139"/>
      <c r="L614" s="139"/>
      <c r="M614" s="138">
        <f t="shared" ref="M614" si="375">SUM(M613)</f>
        <v>0</v>
      </c>
      <c r="N614" s="138">
        <f t="shared" ref="N614:P614" si="376">SUM(N613)</f>
        <v>0</v>
      </c>
      <c r="O614" s="138">
        <f t="shared" si="376"/>
        <v>0</v>
      </c>
      <c r="P614" s="138">
        <f t="shared" si="376"/>
        <v>0</v>
      </c>
      <c r="Q614" s="139"/>
      <c r="R614" s="139"/>
      <c r="S614" s="139"/>
      <c r="T614" s="139"/>
      <c r="U614" s="139"/>
      <c r="V614" s="139"/>
      <c r="W614" s="139"/>
      <c r="X614" s="53">
        <v>100</v>
      </c>
    </row>
    <row r="615" spans="1:24" ht="18.75">
      <c r="A615" s="139">
        <v>1</v>
      </c>
      <c r="B615" s="139">
        <f>IF(OR(ISBLANK(C615),C615="TOTAL")," ",SUM(A$8:A615))</f>
        <v>116</v>
      </c>
      <c r="C615" s="71" t="s">
        <v>179</v>
      </c>
      <c r="D615" s="89" t="s">
        <v>178</v>
      </c>
      <c r="E615" s="73">
        <v>50</v>
      </c>
      <c r="F615" s="100" t="s">
        <v>0</v>
      </c>
      <c r="G615" s="139"/>
      <c r="H615" s="139"/>
      <c r="I615" s="139"/>
      <c r="J615" s="133" t="s">
        <v>773</v>
      </c>
      <c r="K615" s="133" t="s">
        <v>773</v>
      </c>
      <c r="L615" s="133" t="s">
        <v>773</v>
      </c>
      <c r="M615" s="12">
        <f t="shared" ref="M615" si="377">IF(RIGHT(U615)="T",(+I615-H615),0)</f>
        <v>0</v>
      </c>
      <c r="N615" s="12">
        <f t="shared" ref="N615" si="378">IF(RIGHT(U615)="U",(+I615-H615),0)</f>
        <v>0</v>
      </c>
      <c r="O615" s="12">
        <f t="shared" ref="O615" si="379">IF(RIGHT(U615)="C",(+I615-H615),0)</f>
        <v>0</v>
      </c>
      <c r="P615" s="12">
        <f t="shared" ref="P615" si="380">IF(RIGHT(U615)="D",(+I615-H615),0)</f>
        <v>0</v>
      </c>
      <c r="Q615" s="26" t="s">
        <v>772</v>
      </c>
      <c r="R615" s="26" t="s">
        <v>772</v>
      </c>
      <c r="S615" s="26" t="s">
        <v>772</v>
      </c>
      <c r="T615" s="139"/>
      <c r="U615" s="139"/>
      <c r="V615" s="139"/>
      <c r="W615" s="139"/>
      <c r="X615" s="139"/>
    </row>
    <row r="616" spans="1:24" ht="18.75">
      <c r="A616" s="139"/>
      <c r="B616" s="139" t="str">
        <f>IF(OR(ISBLANK(C616),C616="TOTAL")," ",SUM(A$8:A616))</f>
        <v xml:space="preserve"> </v>
      </c>
      <c r="C616" s="71"/>
      <c r="D616" s="89"/>
      <c r="E616" s="73"/>
      <c r="F616" s="100"/>
      <c r="G616" s="139"/>
      <c r="H616" s="139"/>
      <c r="I616" s="139"/>
      <c r="J616" s="139"/>
      <c r="K616" s="139"/>
      <c r="L616" s="139"/>
      <c r="M616" s="138">
        <f t="shared" ref="M616" si="381">SUM(M615)</f>
        <v>0</v>
      </c>
      <c r="N616" s="138">
        <f t="shared" ref="N616:P616" si="382">SUM(N615)</f>
        <v>0</v>
      </c>
      <c r="O616" s="138">
        <f t="shared" si="382"/>
        <v>0</v>
      </c>
      <c r="P616" s="138">
        <f t="shared" si="382"/>
        <v>0</v>
      </c>
      <c r="Q616" s="139"/>
      <c r="R616" s="139"/>
      <c r="S616" s="139"/>
      <c r="T616" s="139"/>
      <c r="U616" s="139"/>
      <c r="V616" s="139"/>
      <c r="W616" s="139"/>
      <c r="X616" s="53">
        <v>100</v>
      </c>
    </row>
    <row r="617" spans="1:24" ht="18.75">
      <c r="A617" s="139">
        <v>1</v>
      </c>
      <c r="B617" s="139">
        <f>IF(OR(ISBLANK(C617),C617="TOTAL")," ",SUM(A$8:A617))</f>
        <v>117</v>
      </c>
      <c r="C617" s="71" t="s">
        <v>177</v>
      </c>
      <c r="D617" s="89" t="s">
        <v>176</v>
      </c>
      <c r="E617" s="73">
        <v>50</v>
      </c>
      <c r="F617" s="100" t="s">
        <v>0</v>
      </c>
      <c r="G617" s="139"/>
      <c r="H617" s="139"/>
      <c r="I617" s="139"/>
      <c r="J617" s="133" t="s">
        <v>773</v>
      </c>
      <c r="K617" s="133" t="s">
        <v>773</v>
      </c>
      <c r="L617" s="133" t="s">
        <v>773</v>
      </c>
      <c r="M617" s="12">
        <f t="shared" ref="M617" si="383">IF(RIGHT(U617)="T",(+I617-H617),0)</f>
        <v>0</v>
      </c>
      <c r="N617" s="12">
        <f t="shared" ref="N617" si="384">IF(RIGHT(U617)="U",(+I617-H617),0)</f>
        <v>0</v>
      </c>
      <c r="O617" s="12">
        <f t="shared" ref="O617" si="385">IF(RIGHT(U617)="C",(+I617-H617),0)</f>
        <v>0</v>
      </c>
      <c r="P617" s="12">
        <f t="shared" ref="P617" si="386">IF(RIGHT(U617)="D",(+I617-H617),0)</f>
        <v>0</v>
      </c>
      <c r="Q617" s="26" t="s">
        <v>772</v>
      </c>
      <c r="R617" s="26" t="s">
        <v>772</v>
      </c>
      <c r="S617" s="26" t="s">
        <v>772</v>
      </c>
      <c r="T617" s="139"/>
      <c r="U617" s="139"/>
      <c r="V617" s="139"/>
      <c r="W617" s="139"/>
      <c r="X617" s="139"/>
    </row>
    <row r="618" spans="1:24" ht="18.75">
      <c r="A618" s="139"/>
      <c r="B618" s="139" t="str">
        <f>IF(OR(ISBLANK(C618),C618="TOTAL")," ",SUM(A$8:A618))</f>
        <v xml:space="preserve"> </v>
      </c>
      <c r="C618" s="71"/>
      <c r="D618" s="89"/>
      <c r="E618" s="73"/>
      <c r="F618" s="100"/>
      <c r="G618" s="139"/>
      <c r="H618" s="139"/>
      <c r="I618" s="139"/>
      <c r="J618" s="139"/>
      <c r="K618" s="139"/>
      <c r="L618" s="139"/>
      <c r="M618" s="138">
        <f t="shared" ref="M618" si="387">SUM(M617)</f>
        <v>0</v>
      </c>
      <c r="N618" s="138">
        <f t="shared" ref="N618:P618" si="388">SUM(N617)</f>
        <v>0</v>
      </c>
      <c r="O618" s="138">
        <f t="shared" si="388"/>
        <v>0</v>
      </c>
      <c r="P618" s="138">
        <f t="shared" si="388"/>
        <v>0</v>
      </c>
      <c r="Q618" s="139"/>
      <c r="R618" s="139"/>
      <c r="S618" s="139"/>
      <c r="T618" s="139"/>
      <c r="U618" s="139"/>
      <c r="V618" s="139"/>
      <c r="W618" s="139"/>
      <c r="X618" s="53">
        <v>100</v>
      </c>
    </row>
    <row r="619" spans="1:24" ht="18.75">
      <c r="A619" s="139">
        <v>1</v>
      </c>
      <c r="B619" s="139">
        <f>IF(OR(ISBLANK(C619),C619="TOTAL")," ",SUM(A$8:A619))</f>
        <v>118</v>
      </c>
      <c r="C619" s="71" t="s">
        <v>175</v>
      </c>
      <c r="D619" s="89" t="s">
        <v>174</v>
      </c>
      <c r="E619" s="73">
        <v>50</v>
      </c>
      <c r="F619" s="100" t="s">
        <v>0</v>
      </c>
      <c r="G619" s="139"/>
      <c r="H619" s="139"/>
      <c r="I619" s="139"/>
      <c r="J619" s="133" t="s">
        <v>773</v>
      </c>
      <c r="K619" s="133" t="s">
        <v>773</v>
      </c>
      <c r="L619" s="133" t="s">
        <v>773</v>
      </c>
      <c r="M619" s="12">
        <f t="shared" ref="M619" si="389">IF(RIGHT(U619)="T",(+I619-H619),0)</f>
        <v>0</v>
      </c>
      <c r="N619" s="12">
        <f t="shared" ref="N619" si="390">IF(RIGHT(U619)="U",(+I619-H619),0)</f>
        <v>0</v>
      </c>
      <c r="O619" s="12">
        <f t="shared" ref="O619" si="391">IF(RIGHT(U619)="C",(+I619-H619),0)</f>
        <v>0</v>
      </c>
      <c r="P619" s="12">
        <f t="shared" ref="P619" si="392">IF(RIGHT(U619)="D",(+I619-H619),0)</f>
        <v>0</v>
      </c>
      <c r="Q619" s="26" t="s">
        <v>772</v>
      </c>
      <c r="R619" s="26" t="s">
        <v>772</v>
      </c>
      <c r="S619" s="26" t="s">
        <v>772</v>
      </c>
      <c r="T619" s="139"/>
      <c r="U619" s="139"/>
      <c r="V619" s="139"/>
      <c r="W619" s="139"/>
      <c r="X619" s="139"/>
    </row>
    <row r="620" spans="1:24" ht="18.75">
      <c r="A620" s="139"/>
      <c r="B620" s="139" t="str">
        <f>IF(OR(ISBLANK(C620),C620="TOTAL")," ",SUM(A$8:A620))</f>
        <v xml:space="preserve"> </v>
      </c>
      <c r="C620" s="71"/>
      <c r="D620" s="89"/>
      <c r="E620" s="73"/>
      <c r="F620" s="100"/>
      <c r="G620" s="139"/>
      <c r="H620" s="139"/>
      <c r="I620" s="139"/>
      <c r="J620" s="139"/>
      <c r="K620" s="139"/>
      <c r="L620" s="139"/>
      <c r="M620" s="138">
        <f t="shared" ref="M620:P620" si="393">SUM(M619)</f>
        <v>0</v>
      </c>
      <c r="N620" s="138">
        <f t="shared" si="393"/>
        <v>0</v>
      </c>
      <c r="O620" s="138">
        <f t="shared" si="393"/>
        <v>0</v>
      </c>
      <c r="P620" s="138">
        <f t="shared" si="393"/>
        <v>0</v>
      </c>
      <c r="Q620" s="139"/>
      <c r="R620" s="139"/>
      <c r="S620" s="139"/>
      <c r="T620" s="139"/>
      <c r="U620" s="139"/>
      <c r="V620" s="139"/>
      <c r="W620" s="139"/>
      <c r="X620" s="53">
        <v>100</v>
      </c>
    </row>
    <row r="621" spans="1:24" ht="31.5">
      <c r="A621" s="139">
        <v>1</v>
      </c>
      <c r="B621" s="139">
        <f>IF(OR(ISBLANK(C621),C621="TOTAL")," ",SUM(A$8:A621))</f>
        <v>119</v>
      </c>
      <c r="C621" s="71" t="s">
        <v>173</v>
      </c>
      <c r="D621" s="89" t="s">
        <v>172</v>
      </c>
      <c r="E621" s="73">
        <v>50</v>
      </c>
      <c r="F621" s="100" t="s">
        <v>0</v>
      </c>
      <c r="G621" s="139"/>
      <c r="H621" s="30">
        <v>43040</v>
      </c>
      <c r="I621" s="30">
        <v>43040.088194444441</v>
      </c>
      <c r="J621" s="133" t="s">
        <v>773</v>
      </c>
      <c r="K621" s="133" t="s">
        <v>773</v>
      </c>
      <c r="L621" s="133" t="s">
        <v>773</v>
      </c>
      <c r="M621" s="12">
        <f t="shared" ref="M621:M626" si="394">IF(RIGHT(U621)="T",(+I621-H621),0)</f>
        <v>0</v>
      </c>
      <c r="N621" s="12">
        <f t="shared" ref="N621:N626" si="395">IF(RIGHT(U621)="U",(+I621-H621),0)</f>
        <v>0</v>
      </c>
      <c r="O621" s="12">
        <f t="shared" ref="O621:O628" si="396">IF(RIGHT(U621)="C",(+I621-H621),0)</f>
        <v>0</v>
      </c>
      <c r="P621" s="12">
        <f t="shared" ref="P621:P626" si="397">IF(RIGHT(U621)="D",(+I621-H621),0)</f>
        <v>8.819444444088731E-2</v>
      </c>
      <c r="Q621" s="26" t="s">
        <v>772</v>
      </c>
      <c r="R621" s="26" t="s">
        <v>772</v>
      </c>
      <c r="S621" s="26" t="s">
        <v>772</v>
      </c>
      <c r="T621" s="25" t="s">
        <v>709</v>
      </c>
      <c r="U621" s="21" t="s">
        <v>710</v>
      </c>
      <c r="V621" s="19" t="s">
        <v>714</v>
      </c>
      <c r="W621" s="139"/>
      <c r="X621" s="139"/>
    </row>
    <row r="622" spans="1:24" ht="31.5">
      <c r="A622" s="139"/>
      <c r="B622" s="139" t="str">
        <f>IF(OR(ISBLANK(C622),C622="TOTAL")," ",SUM(A$8:A622))</f>
        <v xml:space="preserve"> </v>
      </c>
      <c r="C622" s="71"/>
      <c r="D622" s="89"/>
      <c r="E622" s="73"/>
      <c r="F622" s="100"/>
      <c r="G622" s="139"/>
      <c r="H622" s="30">
        <v>43040.244444444441</v>
      </c>
      <c r="I622" s="30">
        <v>43040.629861111112</v>
      </c>
      <c r="J622" s="133" t="s">
        <v>773</v>
      </c>
      <c r="K622" s="133" t="s">
        <v>773</v>
      </c>
      <c r="L622" s="133" t="s">
        <v>773</v>
      </c>
      <c r="M622" s="12">
        <f t="shared" si="394"/>
        <v>0</v>
      </c>
      <c r="N622" s="12">
        <f t="shared" si="395"/>
        <v>0</v>
      </c>
      <c r="O622" s="12">
        <f t="shared" si="396"/>
        <v>0</v>
      </c>
      <c r="P622" s="12">
        <f t="shared" si="397"/>
        <v>0.38541666667151731</v>
      </c>
      <c r="Q622" s="26" t="s">
        <v>772</v>
      </c>
      <c r="R622" s="26" t="s">
        <v>772</v>
      </c>
      <c r="S622" s="26" t="s">
        <v>772</v>
      </c>
      <c r="T622" s="25" t="s">
        <v>709</v>
      </c>
      <c r="U622" s="21" t="s">
        <v>710</v>
      </c>
      <c r="V622" s="19" t="s">
        <v>712</v>
      </c>
      <c r="W622" s="139"/>
      <c r="X622" s="139"/>
    </row>
    <row r="623" spans="1:24" ht="31.5">
      <c r="A623" s="139"/>
      <c r="B623" s="139" t="str">
        <f>IF(OR(ISBLANK(C623),C623="TOTAL")," ",SUM(A$8:A623))</f>
        <v xml:space="preserve"> </v>
      </c>
      <c r="C623" s="71"/>
      <c r="D623" s="89"/>
      <c r="E623" s="73"/>
      <c r="F623" s="100"/>
      <c r="G623" s="139"/>
      <c r="H623" s="30">
        <v>43040.839583333334</v>
      </c>
      <c r="I623" s="30">
        <v>43047.399305555555</v>
      </c>
      <c r="J623" s="133" t="s">
        <v>773</v>
      </c>
      <c r="K623" s="133" t="s">
        <v>773</v>
      </c>
      <c r="L623" s="133" t="s">
        <v>773</v>
      </c>
      <c r="M623" s="12">
        <f t="shared" si="394"/>
        <v>0</v>
      </c>
      <c r="N623" s="12">
        <f t="shared" si="395"/>
        <v>0</v>
      </c>
      <c r="O623" s="12">
        <f t="shared" si="396"/>
        <v>0</v>
      </c>
      <c r="P623" s="12">
        <f t="shared" si="397"/>
        <v>6.5597222222204437</v>
      </c>
      <c r="Q623" s="26" t="s">
        <v>772</v>
      </c>
      <c r="R623" s="26" t="s">
        <v>772</v>
      </c>
      <c r="S623" s="26" t="s">
        <v>772</v>
      </c>
      <c r="T623" s="25" t="s">
        <v>709</v>
      </c>
      <c r="U623" s="21" t="s">
        <v>710</v>
      </c>
      <c r="V623" s="19" t="s">
        <v>1146</v>
      </c>
      <c r="W623" s="139"/>
      <c r="X623" s="139"/>
    </row>
    <row r="624" spans="1:24" ht="31.5">
      <c r="A624" s="139"/>
      <c r="B624" s="139" t="str">
        <f>IF(OR(ISBLANK(C624),C624="TOTAL")," ",SUM(A$8:A624))</f>
        <v xml:space="preserve"> </v>
      </c>
      <c r="C624" s="71"/>
      <c r="D624" s="89"/>
      <c r="E624" s="73"/>
      <c r="F624" s="100"/>
      <c r="G624" s="139"/>
      <c r="H624" s="30">
        <v>43047.589583333334</v>
      </c>
      <c r="I624" s="30">
        <v>43054.027777777781</v>
      </c>
      <c r="J624" s="133" t="s">
        <v>773</v>
      </c>
      <c r="K624" s="133" t="s">
        <v>773</v>
      </c>
      <c r="L624" s="133" t="s">
        <v>773</v>
      </c>
      <c r="M624" s="12">
        <f t="shared" si="394"/>
        <v>0</v>
      </c>
      <c r="N624" s="12">
        <f t="shared" si="395"/>
        <v>0</v>
      </c>
      <c r="O624" s="12">
        <f t="shared" si="396"/>
        <v>0</v>
      </c>
      <c r="P624" s="12">
        <f t="shared" si="397"/>
        <v>6.4381944444467081</v>
      </c>
      <c r="Q624" s="26" t="s">
        <v>772</v>
      </c>
      <c r="R624" s="26" t="s">
        <v>772</v>
      </c>
      <c r="S624" s="26" t="s">
        <v>772</v>
      </c>
      <c r="T624" s="25" t="s">
        <v>709</v>
      </c>
      <c r="U624" s="21" t="s">
        <v>710</v>
      </c>
      <c r="V624" s="19" t="s">
        <v>1147</v>
      </c>
      <c r="W624" s="139"/>
      <c r="X624" s="139"/>
    </row>
    <row r="625" spans="1:24" ht="31.5">
      <c r="A625" s="139"/>
      <c r="B625" s="139" t="str">
        <f>IF(OR(ISBLANK(C625),C625="TOTAL")," ",SUM(A$8:A625))</f>
        <v xml:space="preserve"> </v>
      </c>
      <c r="C625" s="71"/>
      <c r="D625" s="89"/>
      <c r="E625" s="73"/>
      <c r="F625" s="100"/>
      <c r="G625" s="139"/>
      <c r="H625" s="30">
        <v>43054.46875</v>
      </c>
      <c r="I625" s="30">
        <v>43058.107638888891</v>
      </c>
      <c r="J625" s="133" t="s">
        <v>773</v>
      </c>
      <c r="K625" s="133" t="s">
        <v>773</v>
      </c>
      <c r="L625" s="133" t="s">
        <v>773</v>
      </c>
      <c r="M625" s="12">
        <f t="shared" si="394"/>
        <v>0</v>
      </c>
      <c r="N625" s="12">
        <f t="shared" si="395"/>
        <v>0</v>
      </c>
      <c r="O625" s="12">
        <f t="shared" si="396"/>
        <v>0</v>
      </c>
      <c r="P625" s="12">
        <f t="shared" si="397"/>
        <v>3.6388888888905058</v>
      </c>
      <c r="Q625" s="26" t="s">
        <v>772</v>
      </c>
      <c r="R625" s="26" t="s">
        <v>772</v>
      </c>
      <c r="S625" s="26" t="s">
        <v>772</v>
      </c>
      <c r="T625" s="25" t="s">
        <v>709</v>
      </c>
      <c r="U625" s="21" t="s">
        <v>710</v>
      </c>
      <c r="V625" s="19" t="s">
        <v>712</v>
      </c>
      <c r="W625" s="139"/>
      <c r="X625" s="139"/>
    </row>
    <row r="626" spans="1:24" ht="31.5">
      <c r="A626" s="139"/>
      <c r="B626" s="139" t="str">
        <f>IF(OR(ISBLANK(C626),C626="TOTAL")," ",SUM(A$8:A626))</f>
        <v xml:space="preserve"> </v>
      </c>
      <c r="C626" s="71"/>
      <c r="D626" s="89"/>
      <c r="E626" s="73"/>
      <c r="F626" s="100"/>
      <c r="G626" s="139"/>
      <c r="H626" s="30">
        <v>43058.275694444441</v>
      </c>
      <c r="I626" s="30">
        <v>43070</v>
      </c>
      <c r="J626" s="133" t="s">
        <v>773</v>
      </c>
      <c r="K626" s="133" t="s">
        <v>773</v>
      </c>
      <c r="L626" s="133" t="s">
        <v>773</v>
      </c>
      <c r="M626" s="12">
        <f t="shared" si="394"/>
        <v>0</v>
      </c>
      <c r="N626" s="12">
        <f t="shared" si="395"/>
        <v>0</v>
      </c>
      <c r="O626" s="12">
        <f t="shared" si="396"/>
        <v>0</v>
      </c>
      <c r="P626" s="12">
        <f t="shared" si="397"/>
        <v>11.724305555559113</v>
      </c>
      <c r="Q626" s="26" t="s">
        <v>772</v>
      </c>
      <c r="R626" s="26" t="s">
        <v>772</v>
      </c>
      <c r="S626" s="26" t="s">
        <v>772</v>
      </c>
      <c r="T626" s="25" t="s">
        <v>709</v>
      </c>
      <c r="U626" s="21" t="s">
        <v>710</v>
      </c>
      <c r="V626" s="19" t="s">
        <v>712</v>
      </c>
      <c r="W626" s="139"/>
      <c r="X626" s="139"/>
    </row>
    <row r="627" spans="1:24" ht="18.75">
      <c r="A627" s="139"/>
      <c r="B627" s="139" t="str">
        <f>IF(OR(ISBLANK(C627),C627="TOTAL")," ",SUM(A$8:A627))</f>
        <v xml:space="preserve"> </v>
      </c>
      <c r="C627" s="71"/>
      <c r="D627" s="89"/>
      <c r="E627" s="73"/>
      <c r="F627" s="100"/>
      <c r="G627" s="139"/>
      <c r="H627" s="30"/>
      <c r="I627" s="30"/>
      <c r="J627" s="30"/>
      <c r="K627" s="30"/>
      <c r="L627" s="30"/>
      <c r="M627" s="138">
        <f>SUM(M621:M626)</f>
        <v>0</v>
      </c>
      <c r="N627" s="138">
        <f>SUM(N621:N626)</f>
        <v>0</v>
      </c>
      <c r="O627" s="138">
        <f>SUM(O621:O626)</f>
        <v>0</v>
      </c>
      <c r="P627" s="138">
        <f>SUM(P621:P626)</f>
        <v>28.834722222229175</v>
      </c>
      <c r="Q627" s="138"/>
      <c r="R627" s="138"/>
      <c r="S627" s="138"/>
      <c r="T627" s="25"/>
      <c r="U627" s="21"/>
      <c r="V627" s="19"/>
      <c r="W627" s="139"/>
      <c r="X627" s="53">
        <v>100</v>
      </c>
    </row>
    <row r="628" spans="1:24" ht="18.75">
      <c r="A628" s="139">
        <v>1</v>
      </c>
      <c r="B628" s="139">
        <f>IF(OR(ISBLANK(C628),C628="TOTAL")," ",SUM(A$8:A628))</f>
        <v>120</v>
      </c>
      <c r="C628" s="71" t="s">
        <v>171</v>
      </c>
      <c r="D628" s="89" t="s">
        <v>170</v>
      </c>
      <c r="E628" s="73">
        <v>80</v>
      </c>
      <c r="F628" s="100" t="s">
        <v>0</v>
      </c>
      <c r="G628" s="139"/>
      <c r="H628" s="139"/>
      <c r="I628" s="139"/>
      <c r="J628" s="133" t="s">
        <v>773</v>
      </c>
      <c r="K628" s="133" t="s">
        <v>773</v>
      </c>
      <c r="L628" s="133" t="s">
        <v>773</v>
      </c>
      <c r="M628" s="12">
        <f t="shared" ref="M628" si="398">IF(RIGHT(U628)="T",(+I628-H628),0)</f>
        <v>0</v>
      </c>
      <c r="N628" s="12">
        <f t="shared" ref="N628" si="399">IF(RIGHT(U628)="U",(+I628-H628),0)</f>
        <v>0</v>
      </c>
      <c r="O628" s="12">
        <f t="shared" si="396"/>
        <v>0</v>
      </c>
      <c r="P628" s="12">
        <f t="shared" ref="P628" si="400">IF(RIGHT(U628)="D",(+I628-H628),0)</f>
        <v>0</v>
      </c>
      <c r="Q628" s="26" t="s">
        <v>772</v>
      </c>
      <c r="R628" s="26" t="s">
        <v>772</v>
      </c>
      <c r="S628" s="26" t="s">
        <v>772</v>
      </c>
      <c r="T628" s="139"/>
      <c r="U628" s="139"/>
      <c r="V628" s="139"/>
      <c r="W628" s="139"/>
      <c r="X628" s="139"/>
    </row>
    <row r="629" spans="1:24" ht="18.75">
      <c r="A629" s="139"/>
      <c r="B629" s="139" t="str">
        <f>IF(OR(ISBLANK(C629),C629="TOTAL")," ",SUM(A$8:A629))</f>
        <v xml:space="preserve"> </v>
      </c>
      <c r="C629" s="71"/>
      <c r="D629" s="89"/>
      <c r="E629" s="73"/>
      <c r="F629" s="100"/>
      <c r="G629" s="139"/>
      <c r="H629" s="139"/>
      <c r="I629" s="139"/>
      <c r="J629" s="139"/>
      <c r="K629" s="139"/>
      <c r="L629" s="139"/>
      <c r="M629" s="138">
        <f t="shared" ref="M629" si="401">SUM(M628)</f>
        <v>0</v>
      </c>
      <c r="N629" s="138">
        <f t="shared" ref="N629:P629" si="402">SUM(N628)</f>
        <v>0</v>
      </c>
      <c r="O629" s="138">
        <f t="shared" si="402"/>
        <v>0</v>
      </c>
      <c r="P629" s="138">
        <f t="shared" si="402"/>
        <v>0</v>
      </c>
      <c r="Q629" s="139"/>
      <c r="R629" s="139"/>
      <c r="S629" s="139"/>
      <c r="T629" s="139"/>
      <c r="U629" s="139"/>
      <c r="V629" s="139"/>
      <c r="W629" s="139"/>
      <c r="X629" s="53">
        <v>100</v>
      </c>
    </row>
    <row r="630" spans="1:24" ht="25.5">
      <c r="A630" s="139">
        <v>1</v>
      </c>
      <c r="B630" s="139">
        <f>IF(OR(ISBLANK(C630),C630="TOTAL")," ",SUM(A$8:A630))</f>
        <v>121</v>
      </c>
      <c r="C630" s="71" t="s">
        <v>169</v>
      </c>
      <c r="D630" s="89" t="s">
        <v>168</v>
      </c>
      <c r="E630" s="73">
        <v>50</v>
      </c>
      <c r="F630" s="100" t="s">
        <v>0</v>
      </c>
      <c r="G630" s="139"/>
      <c r="H630" s="139"/>
      <c r="I630" s="139"/>
      <c r="J630" s="133" t="s">
        <v>773</v>
      </c>
      <c r="K630" s="133" t="s">
        <v>773</v>
      </c>
      <c r="L630" s="133" t="s">
        <v>773</v>
      </c>
      <c r="M630" s="12">
        <f t="shared" ref="M630" si="403">IF(RIGHT(U630)="T",(+I630-H630),0)</f>
        <v>0</v>
      </c>
      <c r="N630" s="12">
        <f t="shared" ref="N630" si="404">IF(RIGHT(U630)="U",(+I630-H630),0)</f>
        <v>0</v>
      </c>
      <c r="O630" s="12">
        <f t="shared" ref="O630" si="405">IF(RIGHT(U630)="C",(+I630-H630),0)</f>
        <v>0</v>
      </c>
      <c r="P630" s="12">
        <f t="shared" ref="P630" si="406">IF(RIGHT(U630)="D",(+I630-H630),0)</f>
        <v>0</v>
      </c>
      <c r="Q630" s="26" t="s">
        <v>772</v>
      </c>
      <c r="R630" s="26" t="s">
        <v>772</v>
      </c>
      <c r="S630" s="26" t="s">
        <v>772</v>
      </c>
      <c r="T630" s="139"/>
      <c r="U630" s="139"/>
      <c r="V630" s="139"/>
      <c r="W630" s="139"/>
      <c r="X630" s="139"/>
    </row>
    <row r="631" spans="1:24" ht="18.75">
      <c r="A631" s="139"/>
      <c r="B631" s="139" t="str">
        <f>IF(OR(ISBLANK(C631),C631="TOTAL")," ",SUM(A$8:A631))</f>
        <v xml:space="preserve"> </v>
      </c>
      <c r="C631" s="71"/>
      <c r="D631" s="89"/>
      <c r="E631" s="73"/>
      <c r="F631" s="100"/>
      <c r="G631" s="139"/>
      <c r="H631" s="139"/>
      <c r="I631" s="139"/>
      <c r="J631" s="139"/>
      <c r="K631" s="139"/>
      <c r="L631" s="139"/>
      <c r="M631" s="138">
        <f t="shared" ref="M631" si="407">SUM(M630)</f>
        <v>0</v>
      </c>
      <c r="N631" s="138">
        <f t="shared" ref="N631:P631" si="408">SUM(N630)</f>
        <v>0</v>
      </c>
      <c r="O631" s="138">
        <f t="shared" si="408"/>
        <v>0</v>
      </c>
      <c r="P631" s="138">
        <f t="shared" si="408"/>
        <v>0</v>
      </c>
      <c r="Q631" s="139"/>
      <c r="R631" s="139"/>
      <c r="S631" s="139"/>
      <c r="T631" s="139"/>
      <c r="U631" s="139"/>
      <c r="V631" s="139"/>
      <c r="W631" s="139"/>
      <c r="X631" s="53">
        <v>100</v>
      </c>
    </row>
    <row r="632" spans="1:24" ht="25.5">
      <c r="A632" s="139">
        <v>1</v>
      </c>
      <c r="B632" s="139">
        <f>IF(OR(ISBLANK(C632),C632="TOTAL")," ",SUM(A$8:A632))</f>
        <v>122</v>
      </c>
      <c r="C632" s="71" t="s">
        <v>167</v>
      </c>
      <c r="D632" s="89" t="s">
        <v>166</v>
      </c>
      <c r="E632" s="73">
        <v>50</v>
      </c>
      <c r="F632" s="100" t="s">
        <v>0</v>
      </c>
      <c r="G632" s="139"/>
      <c r="H632" s="139"/>
      <c r="I632" s="139"/>
      <c r="J632" s="133" t="s">
        <v>773</v>
      </c>
      <c r="K632" s="133" t="s">
        <v>773</v>
      </c>
      <c r="L632" s="133" t="s">
        <v>773</v>
      </c>
      <c r="M632" s="12">
        <f t="shared" ref="M632" si="409">IF(RIGHT(U632)="T",(+I632-H632),0)</f>
        <v>0</v>
      </c>
      <c r="N632" s="12">
        <f t="shared" ref="N632" si="410">IF(RIGHT(U632)="U",(+I632-H632),0)</f>
        <v>0</v>
      </c>
      <c r="O632" s="12">
        <f t="shared" ref="O632" si="411">IF(RIGHT(U632)="C",(+I632-H632),0)</f>
        <v>0</v>
      </c>
      <c r="P632" s="12">
        <f t="shared" ref="P632" si="412">IF(RIGHT(U632)="D",(+I632-H632),0)</f>
        <v>0</v>
      </c>
      <c r="Q632" s="26" t="s">
        <v>772</v>
      </c>
      <c r="R632" s="26" t="s">
        <v>772</v>
      </c>
      <c r="S632" s="26" t="s">
        <v>772</v>
      </c>
      <c r="T632" s="139"/>
      <c r="U632" s="139"/>
      <c r="V632" s="139"/>
      <c r="W632" s="139"/>
      <c r="X632" s="139"/>
    </row>
    <row r="633" spans="1:24" ht="18.75">
      <c r="A633" s="139"/>
      <c r="B633" s="139" t="str">
        <f>IF(OR(ISBLANK(C633),C633="TOTAL")," ",SUM(A$8:A633))</f>
        <v xml:space="preserve"> </v>
      </c>
      <c r="C633" s="71"/>
      <c r="D633" s="89"/>
      <c r="E633" s="73"/>
      <c r="F633" s="100"/>
      <c r="G633" s="139"/>
      <c r="H633" s="139"/>
      <c r="I633" s="139"/>
      <c r="J633" s="139"/>
      <c r="K633" s="139"/>
      <c r="L633" s="139"/>
      <c r="M633" s="138">
        <f t="shared" ref="M633" si="413">SUM(M632)</f>
        <v>0</v>
      </c>
      <c r="N633" s="138">
        <f t="shared" ref="N633:P633" si="414">SUM(N632)</f>
        <v>0</v>
      </c>
      <c r="O633" s="138">
        <f t="shared" si="414"/>
        <v>0</v>
      </c>
      <c r="P633" s="138">
        <f t="shared" si="414"/>
        <v>0</v>
      </c>
      <c r="Q633" s="139"/>
      <c r="R633" s="139"/>
      <c r="S633" s="139"/>
      <c r="T633" s="139"/>
      <c r="U633" s="139"/>
      <c r="V633" s="139"/>
      <c r="W633" s="139"/>
      <c r="X633" s="53">
        <v>100</v>
      </c>
    </row>
    <row r="634" spans="1:24" ht="18.75">
      <c r="A634" s="139">
        <v>1</v>
      </c>
      <c r="B634" s="139">
        <f>IF(OR(ISBLANK(C634),C634="TOTAL")," ",SUM(A$8:A634))</f>
        <v>123</v>
      </c>
      <c r="C634" s="71" t="s">
        <v>165</v>
      </c>
      <c r="D634" s="89" t="s">
        <v>164</v>
      </c>
      <c r="E634" s="73">
        <v>125</v>
      </c>
      <c r="F634" s="100" t="s">
        <v>0</v>
      </c>
      <c r="G634" s="139"/>
      <c r="H634" s="139"/>
      <c r="I634" s="139"/>
      <c r="J634" s="133" t="s">
        <v>773</v>
      </c>
      <c r="K634" s="133" t="s">
        <v>773</v>
      </c>
      <c r="L634" s="133" t="s">
        <v>773</v>
      </c>
      <c r="M634" s="12">
        <f t="shared" ref="M634" si="415">IF(RIGHT(U634)="T",(+I634-H634),0)</f>
        <v>0</v>
      </c>
      <c r="N634" s="12">
        <f t="shared" ref="N634" si="416">IF(RIGHT(U634)="U",(+I634-H634),0)</f>
        <v>0</v>
      </c>
      <c r="O634" s="12">
        <f t="shared" ref="O634" si="417">IF(RIGHT(U634)="C",(+I634-H634),0)</f>
        <v>0</v>
      </c>
      <c r="P634" s="12">
        <f t="shared" ref="P634" si="418">IF(RIGHT(U634)="D",(+I634-H634),0)</f>
        <v>0</v>
      </c>
      <c r="Q634" s="26" t="s">
        <v>772</v>
      </c>
      <c r="R634" s="26" t="s">
        <v>772</v>
      </c>
      <c r="S634" s="26" t="s">
        <v>772</v>
      </c>
      <c r="T634" s="139"/>
      <c r="U634" s="139"/>
      <c r="V634" s="139"/>
      <c r="W634" s="139"/>
      <c r="X634" s="139"/>
    </row>
    <row r="635" spans="1:24" ht="18.75">
      <c r="A635" s="139"/>
      <c r="B635" s="139" t="str">
        <f>IF(OR(ISBLANK(C635),C635="TOTAL")," ",SUM(A$8:A635))</f>
        <v xml:space="preserve"> </v>
      </c>
      <c r="C635" s="71"/>
      <c r="D635" s="89"/>
      <c r="E635" s="73"/>
      <c r="F635" s="100"/>
      <c r="G635" s="139"/>
      <c r="H635" s="139"/>
      <c r="I635" s="139"/>
      <c r="J635" s="139"/>
      <c r="K635" s="139"/>
      <c r="L635" s="139"/>
      <c r="M635" s="138">
        <f t="shared" ref="M635" si="419">SUM(M634)</f>
        <v>0</v>
      </c>
      <c r="N635" s="138">
        <f t="shared" ref="N635:P635" si="420">SUM(N634)</f>
        <v>0</v>
      </c>
      <c r="O635" s="138">
        <f t="shared" si="420"/>
        <v>0</v>
      </c>
      <c r="P635" s="138">
        <f t="shared" si="420"/>
        <v>0</v>
      </c>
      <c r="Q635" s="139"/>
      <c r="R635" s="139"/>
      <c r="S635" s="139"/>
      <c r="T635" s="139"/>
      <c r="U635" s="139"/>
      <c r="V635" s="139"/>
      <c r="W635" s="139"/>
      <c r="X635" s="53">
        <v>100</v>
      </c>
    </row>
    <row r="636" spans="1:24" ht="18.75">
      <c r="A636" s="139">
        <v>1</v>
      </c>
      <c r="B636" s="139">
        <f>IF(OR(ISBLANK(C636),C636="TOTAL")," ",SUM(A$8:A636))</f>
        <v>124</v>
      </c>
      <c r="C636" s="71" t="s">
        <v>163</v>
      </c>
      <c r="D636" s="89" t="s">
        <v>162</v>
      </c>
      <c r="E636" s="73">
        <v>80</v>
      </c>
      <c r="F636" s="100" t="s">
        <v>0</v>
      </c>
      <c r="G636" s="139"/>
      <c r="H636" s="139"/>
      <c r="I636" s="139"/>
      <c r="J636" s="133" t="s">
        <v>773</v>
      </c>
      <c r="K636" s="133" t="s">
        <v>773</v>
      </c>
      <c r="L636" s="133" t="s">
        <v>773</v>
      </c>
      <c r="M636" s="12">
        <f t="shared" ref="M636" si="421">IF(RIGHT(U636)="T",(+I636-H636),0)</f>
        <v>0</v>
      </c>
      <c r="N636" s="12">
        <f t="shared" ref="N636" si="422">IF(RIGHT(U636)="U",(+I636-H636),0)</f>
        <v>0</v>
      </c>
      <c r="O636" s="12">
        <f t="shared" ref="O636" si="423">IF(RIGHT(U636)="C",(+I636-H636),0)</f>
        <v>0</v>
      </c>
      <c r="P636" s="12">
        <f t="shared" ref="P636" si="424">IF(RIGHT(U636)="D",(+I636-H636),0)</f>
        <v>0</v>
      </c>
      <c r="Q636" s="26" t="s">
        <v>772</v>
      </c>
      <c r="R636" s="26" t="s">
        <v>772</v>
      </c>
      <c r="S636" s="26" t="s">
        <v>772</v>
      </c>
      <c r="T636" s="139"/>
      <c r="U636" s="139"/>
      <c r="V636" s="139"/>
      <c r="W636" s="139"/>
      <c r="X636" s="139"/>
    </row>
    <row r="637" spans="1:24" ht="18.75">
      <c r="A637" s="139"/>
      <c r="B637" s="139" t="str">
        <f>IF(OR(ISBLANK(C637),C637="TOTAL")," ",SUM(A$8:A637))</f>
        <v xml:space="preserve"> </v>
      </c>
      <c r="C637" s="71"/>
      <c r="D637" s="89"/>
      <c r="E637" s="73"/>
      <c r="F637" s="100"/>
      <c r="G637" s="139"/>
      <c r="H637" s="139"/>
      <c r="I637" s="139"/>
      <c r="J637" s="139"/>
      <c r="K637" s="139"/>
      <c r="L637" s="139"/>
      <c r="M637" s="138">
        <f t="shared" ref="M637" si="425">SUM(M636)</f>
        <v>0</v>
      </c>
      <c r="N637" s="138">
        <f t="shared" ref="N637:P637" si="426">SUM(N636)</f>
        <v>0</v>
      </c>
      <c r="O637" s="138">
        <f t="shared" si="426"/>
        <v>0</v>
      </c>
      <c r="P637" s="138">
        <f t="shared" si="426"/>
        <v>0</v>
      </c>
      <c r="Q637" s="139"/>
      <c r="R637" s="139"/>
      <c r="S637" s="139"/>
      <c r="T637" s="139"/>
      <c r="U637" s="139"/>
      <c r="V637" s="139"/>
      <c r="W637" s="139"/>
      <c r="X637" s="53">
        <v>100</v>
      </c>
    </row>
    <row r="638" spans="1:24" ht="18.75">
      <c r="A638" s="139">
        <v>1</v>
      </c>
      <c r="B638" s="139">
        <f>IF(OR(ISBLANK(C638),C638="TOTAL")," ",SUM(A$8:A638))</f>
        <v>125</v>
      </c>
      <c r="C638" s="71" t="s">
        <v>161</v>
      </c>
      <c r="D638" s="89" t="s">
        <v>160</v>
      </c>
      <c r="E638" s="73">
        <v>125</v>
      </c>
      <c r="F638" s="100" t="s">
        <v>0</v>
      </c>
      <c r="G638" s="139"/>
      <c r="H638" s="139"/>
      <c r="I638" s="139"/>
      <c r="J638" s="133" t="s">
        <v>773</v>
      </c>
      <c r="K638" s="133" t="s">
        <v>773</v>
      </c>
      <c r="L638" s="133" t="s">
        <v>773</v>
      </c>
      <c r="M638" s="12">
        <f t="shared" ref="M638" si="427">IF(RIGHT(U638)="T",(+I638-H638),0)</f>
        <v>0</v>
      </c>
      <c r="N638" s="12">
        <f t="shared" ref="N638" si="428">IF(RIGHT(U638)="U",(+I638-H638),0)</f>
        <v>0</v>
      </c>
      <c r="O638" s="12">
        <f t="shared" ref="O638" si="429">IF(RIGHT(U638)="C",(+I638-H638),0)</f>
        <v>0</v>
      </c>
      <c r="P638" s="12">
        <f t="shared" ref="P638" si="430">IF(RIGHT(U638)="D",(+I638-H638),0)</f>
        <v>0</v>
      </c>
      <c r="Q638" s="26" t="s">
        <v>772</v>
      </c>
      <c r="R638" s="26" t="s">
        <v>772</v>
      </c>
      <c r="S638" s="26" t="s">
        <v>772</v>
      </c>
      <c r="T638" s="139"/>
      <c r="U638" s="139"/>
      <c r="V638" s="139"/>
      <c r="W638" s="139"/>
      <c r="X638" s="139"/>
    </row>
    <row r="639" spans="1:24" ht="18.75">
      <c r="A639" s="139"/>
      <c r="B639" s="139" t="str">
        <f>IF(OR(ISBLANK(C639),C639="TOTAL")," ",SUM(A$8:A639))</f>
        <v xml:space="preserve"> </v>
      </c>
      <c r="C639" s="71"/>
      <c r="D639" s="89"/>
      <c r="E639" s="73"/>
      <c r="F639" s="100"/>
      <c r="G639" s="139"/>
      <c r="H639" s="139"/>
      <c r="I639" s="139"/>
      <c r="J639" s="139"/>
      <c r="K639" s="139"/>
      <c r="L639" s="139"/>
      <c r="M639" s="138">
        <f t="shared" ref="M639" si="431">SUM(M638)</f>
        <v>0</v>
      </c>
      <c r="N639" s="138">
        <f t="shared" ref="N639:P639" si="432">SUM(N638)</f>
        <v>0</v>
      </c>
      <c r="O639" s="138">
        <f t="shared" si="432"/>
        <v>0</v>
      </c>
      <c r="P639" s="138">
        <f t="shared" si="432"/>
        <v>0</v>
      </c>
      <c r="Q639" s="139"/>
      <c r="R639" s="139"/>
      <c r="S639" s="139"/>
      <c r="T639" s="139"/>
      <c r="U639" s="139"/>
      <c r="V639" s="139"/>
      <c r="W639" s="139"/>
      <c r="X639" s="53">
        <v>100</v>
      </c>
    </row>
    <row r="640" spans="1:24" ht="18.75">
      <c r="A640" s="139">
        <v>1</v>
      </c>
      <c r="B640" s="139">
        <f>IF(OR(ISBLANK(C640),C640="TOTAL")," ",SUM(A$8:A640))</f>
        <v>126</v>
      </c>
      <c r="C640" s="71" t="s">
        <v>159</v>
      </c>
      <c r="D640" s="89" t="s">
        <v>158</v>
      </c>
      <c r="E640" s="73">
        <v>80</v>
      </c>
      <c r="F640" s="100" t="s">
        <v>0</v>
      </c>
      <c r="G640" s="139"/>
      <c r="H640" s="139"/>
      <c r="I640" s="139"/>
      <c r="J640" s="133" t="s">
        <v>773</v>
      </c>
      <c r="K640" s="133" t="s">
        <v>773</v>
      </c>
      <c r="L640" s="133" t="s">
        <v>773</v>
      </c>
      <c r="M640" s="12">
        <f t="shared" ref="M640" si="433">IF(RIGHT(U640)="T",(+I640-H640),0)</f>
        <v>0</v>
      </c>
      <c r="N640" s="12">
        <f t="shared" ref="N640" si="434">IF(RIGHT(U640)="U",(+I640-H640),0)</f>
        <v>0</v>
      </c>
      <c r="O640" s="12">
        <f t="shared" ref="O640" si="435">IF(RIGHT(U640)="C",(+I640-H640),0)</f>
        <v>0</v>
      </c>
      <c r="P640" s="12">
        <f t="shared" ref="P640" si="436">IF(RIGHT(U640)="D",(+I640-H640),0)</f>
        <v>0</v>
      </c>
      <c r="Q640" s="26" t="s">
        <v>772</v>
      </c>
      <c r="R640" s="26" t="s">
        <v>772</v>
      </c>
      <c r="S640" s="26" t="s">
        <v>772</v>
      </c>
      <c r="T640" s="139"/>
      <c r="U640" s="139"/>
      <c r="V640" s="139"/>
      <c r="W640" s="139"/>
      <c r="X640" s="139"/>
    </row>
    <row r="641" spans="1:24" ht="18.75">
      <c r="A641" s="139"/>
      <c r="B641" s="139" t="str">
        <f>IF(OR(ISBLANK(C641),C641="TOTAL")," ",SUM(A$8:A641))</f>
        <v xml:space="preserve"> </v>
      </c>
      <c r="C641" s="71"/>
      <c r="D641" s="89"/>
      <c r="E641" s="73"/>
      <c r="F641" s="100"/>
      <c r="G641" s="139"/>
      <c r="H641" s="139"/>
      <c r="I641" s="139"/>
      <c r="J641" s="139"/>
      <c r="K641" s="139"/>
      <c r="L641" s="139"/>
      <c r="M641" s="138">
        <f t="shared" ref="M641" si="437">SUM(M640)</f>
        <v>0</v>
      </c>
      <c r="N641" s="138">
        <f t="shared" ref="N641:P641" si="438">SUM(N640)</f>
        <v>0</v>
      </c>
      <c r="O641" s="138">
        <f t="shared" si="438"/>
        <v>0</v>
      </c>
      <c r="P641" s="138">
        <f t="shared" si="438"/>
        <v>0</v>
      </c>
      <c r="Q641" s="139"/>
      <c r="R641" s="139"/>
      <c r="S641" s="139"/>
      <c r="T641" s="139"/>
      <c r="U641" s="139"/>
      <c r="V641" s="139"/>
      <c r="W641" s="139"/>
      <c r="X641" s="53">
        <v>100</v>
      </c>
    </row>
    <row r="642" spans="1:24" ht="18.75">
      <c r="A642" s="139">
        <v>1</v>
      </c>
      <c r="B642" s="139">
        <f>IF(OR(ISBLANK(C642),C642="TOTAL")," ",SUM(A$8:A642))</f>
        <v>127</v>
      </c>
      <c r="C642" s="71" t="s">
        <v>157</v>
      </c>
      <c r="D642" s="89" t="s">
        <v>156</v>
      </c>
      <c r="E642" s="73">
        <v>125</v>
      </c>
      <c r="F642" s="100" t="s">
        <v>0</v>
      </c>
      <c r="G642" s="139"/>
      <c r="H642" s="139"/>
      <c r="I642" s="139"/>
      <c r="J642" s="133" t="s">
        <v>773</v>
      </c>
      <c r="K642" s="133" t="s">
        <v>773</v>
      </c>
      <c r="L642" s="133" t="s">
        <v>773</v>
      </c>
      <c r="M642" s="12">
        <f t="shared" ref="M642" si="439">IF(RIGHT(U642)="T",(+I642-H642),0)</f>
        <v>0</v>
      </c>
      <c r="N642" s="12">
        <f t="shared" ref="N642" si="440">IF(RIGHT(U642)="U",(+I642-H642),0)</f>
        <v>0</v>
      </c>
      <c r="O642" s="12">
        <f t="shared" ref="O642" si="441">IF(RIGHT(U642)="C",(+I642-H642),0)</f>
        <v>0</v>
      </c>
      <c r="P642" s="12">
        <f t="shared" ref="P642" si="442">IF(RIGHT(U642)="D",(+I642-H642),0)</f>
        <v>0</v>
      </c>
      <c r="Q642" s="26" t="s">
        <v>772</v>
      </c>
      <c r="R642" s="26" t="s">
        <v>772</v>
      </c>
      <c r="S642" s="26" t="s">
        <v>772</v>
      </c>
      <c r="T642" s="139"/>
      <c r="U642" s="139"/>
      <c r="V642" s="139"/>
      <c r="W642" s="139"/>
      <c r="X642" s="139"/>
    </row>
    <row r="643" spans="1:24" ht="18.75">
      <c r="A643" s="139"/>
      <c r="B643" s="139" t="str">
        <f>IF(OR(ISBLANK(C643),C643="TOTAL")," ",SUM(A$8:A643))</f>
        <v xml:space="preserve"> </v>
      </c>
      <c r="C643" s="71"/>
      <c r="D643" s="89"/>
      <c r="E643" s="73"/>
      <c r="F643" s="100"/>
      <c r="G643" s="139"/>
      <c r="H643" s="139"/>
      <c r="I643" s="139"/>
      <c r="J643" s="139"/>
      <c r="K643" s="139"/>
      <c r="L643" s="139"/>
      <c r="M643" s="138">
        <f t="shared" ref="M643" si="443">SUM(M642)</f>
        <v>0</v>
      </c>
      <c r="N643" s="138">
        <f t="shared" ref="N643:P643" si="444">SUM(N642)</f>
        <v>0</v>
      </c>
      <c r="O643" s="138">
        <f t="shared" si="444"/>
        <v>0</v>
      </c>
      <c r="P643" s="138">
        <f t="shared" si="444"/>
        <v>0</v>
      </c>
      <c r="Q643" s="139"/>
      <c r="R643" s="139"/>
      <c r="S643" s="139"/>
      <c r="T643" s="139"/>
      <c r="U643" s="139"/>
      <c r="V643" s="139"/>
      <c r="W643" s="139"/>
      <c r="X643" s="53">
        <v>100</v>
      </c>
    </row>
    <row r="644" spans="1:24" ht="25.5">
      <c r="A644" s="139">
        <v>1</v>
      </c>
      <c r="B644" s="139">
        <f>IF(OR(ISBLANK(C644),C644="TOTAL")," ",SUM(A$8:A644))</f>
        <v>128</v>
      </c>
      <c r="C644" s="71" t="s">
        <v>155</v>
      </c>
      <c r="D644" s="89" t="s">
        <v>154</v>
      </c>
      <c r="E644" s="73">
        <v>50</v>
      </c>
      <c r="F644" s="100" t="s">
        <v>0</v>
      </c>
      <c r="G644" s="139"/>
      <c r="H644" s="139"/>
      <c r="I644" s="139"/>
      <c r="J644" s="133" t="s">
        <v>773</v>
      </c>
      <c r="K644" s="133" t="s">
        <v>773</v>
      </c>
      <c r="L644" s="133" t="s">
        <v>773</v>
      </c>
      <c r="M644" s="12">
        <f t="shared" ref="M644" si="445">IF(RIGHT(U644)="T",(+I644-H644),0)</f>
        <v>0</v>
      </c>
      <c r="N644" s="12">
        <f t="shared" ref="N644" si="446">IF(RIGHT(U644)="U",(+I644-H644),0)</f>
        <v>0</v>
      </c>
      <c r="O644" s="12">
        <f t="shared" ref="O644" si="447">IF(RIGHT(U644)="C",(+I644-H644),0)</f>
        <v>0</v>
      </c>
      <c r="P644" s="12">
        <f t="shared" ref="P644" si="448">IF(RIGHT(U644)="D",(+I644-H644),0)</f>
        <v>0</v>
      </c>
      <c r="Q644" s="26" t="s">
        <v>772</v>
      </c>
      <c r="R644" s="26" t="s">
        <v>772</v>
      </c>
      <c r="S644" s="26" t="s">
        <v>772</v>
      </c>
      <c r="T644" s="139"/>
      <c r="U644" s="139"/>
      <c r="V644" s="139"/>
      <c r="W644" s="139"/>
      <c r="X644" s="139"/>
    </row>
    <row r="645" spans="1:24" ht="18.75">
      <c r="A645" s="139"/>
      <c r="B645" s="139" t="str">
        <f>IF(OR(ISBLANK(C645),C645="TOTAL")," ",SUM(A$8:A645))</f>
        <v xml:space="preserve"> </v>
      </c>
      <c r="C645" s="71"/>
      <c r="D645" s="89"/>
      <c r="E645" s="73"/>
      <c r="F645" s="100"/>
      <c r="G645" s="139"/>
      <c r="H645" s="139"/>
      <c r="I645" s="139"/>
      <c r="J645" s="139"/>
      <c r="K645" s="139"/>
      <c r="L645" s="139"/>
      <c r="M645" s="138">
        <f t="shared" ref="M645" si="449">SUM(M644)</f>
        <v>0</v>
      </c>
      <c r="N645" s="138">
        <f t="shared" ref="N645:P645" si="450">SUM(N644)</f>
        <v>0</v>
      </c>
      <c r="O645" s="138">
        <f t="shared" si="450"/>
        <v>0</v>
      </c>
      <c r="P645" s="138">
        <f t="shared" si="450"/>
        <v>0</v>
      </c>
      <c r="Q645" s="139"/>
      <c r="R645" s="139"/>
      <c r="S645" s="139"/>
      <c r="T645" s="139"/>
      <c r="U645" s="139"/>
      <c r="V645" s="139"/>
      <c r="W645" s="139"/>
      <c r="X645" s="53">
        <v>100</v>
      </c>
    </row>
    <row r="646" spans="1:24" ht="25.5">
      <c r="A646" s="139">
        <v>1</v>
      </c>
      <c r="B646" s="139">
        <f>IF(OR(ISBLANK(C646),C646="TOTAL")," ",SUM(A$8:A646))</f>
        <v>129</v>
      </c>
      <c r="C646" s="71" t="s">
        <v>153</v>
      </c>
      <c r="D646" s="89" t="s">
        <v>152</v>
      </c>
      <c r="E646" s="73">
        <v>50</v>
      </c>
      <c r="F646" s="100" t="s">
        <v>0</v>
      </c>
      <c r="G646" s="139"/>
      <c r="H646" s="139"/>
      <c r="I646" s="139"/>
      <c r="J646" s="133" t="s">
        <v>773</v>
      </c>
      <c r="K646" s="133" t="s">
        <v>773</v>
      </c>
      <c r="L646" s="133" t="s">
        <v>773</v>
      </c>
      <c r="M646" s="12">
        <f t="shared" ref="M646" si="451">IF(RIGHT(U646)="T",(+I646-H646),0)</f>
        <v>0</v>
      </c>
      <c r="N646" s="12">
        <f t="shared" ref="N646" si="452">IF(RIGHT(U646)="U",(+I646-H646),0)</f>
        <v>0</v>
      </c>
      <c r="O646" s="12">
        <f t="shared" ref="O646" si="453">IF(RIGHT(U646)="C",(+I646-H646),0)</f>
        <v>0</v>
      </c>
      <c r="P646" s="12">
        <f t="shared" ref="P646" si="454">IF(RIGHT(U646)="D",(+I646-H646),0)</f>
        <v>0</v>
      </c>
      <c r="Q646" s="26" t="s">
        <v>772</v>
      </c>
      <c r="R646" s="26" t="s">
        <v>772</v>
      </c>
      <c r="S646" s="26" t="s">
        <v>772</v>
      </c>
      <c r="T646" s="139"/>
      <c r="U646" s="139"/>
      <c r="V646" s="139"/>
      <c r="W646" s="139"/>
      <c r="X646" s="139"/>
    </row>
    <row r="647" spans="1:24" ht="18.75">
      <c r="A647" s="139"/>
      <c r="B647" s="139" t="str">
        <f>IF(OR(ISBLANK(C647),C647="TOTAL")," ",SUM(A$8:A647))</f>
        <v xml:space="preserve"> </v>
      </c>
      <c r="C647" s="71"/>
      <c r="D647" s="89"/>
      <c r="E647" s="73"/>
      <c r="F647" s="100"/>
      <c r="G647" s="139"/>
      <c r="H647" s="139"/>
      <c r="I647" s="139"/>
      <c r="J647" s="139"/>
      <c r="K647" s="139"/>
      <c r="L647" s="139"/>
      <c r="M647" s="138">
        <f t="shared" ref="M647" si="455">SUM(M646)</f>
        <v>0</v>
      </c>
      <c r="N647" s="138">
        <f t="shared" ref="N647:P647" si="456">SUM(N646)</f>
        <v>0</v>
      </c>
      <c r="O647" s="138">
        <f t="shared" si="456"/>
        <v>0</v>
      </c>
      <c r="P647" s="138">
        <f t="shared" si="456"/>
        <v>0</v>
      </c>
      <c r="Q647" s="139"/>
      <c r="R647" s="139"/>
      <c r="S647" s="139"/>
      <c r="T647" s="139"/>
      <c r="U647" s="139"/>
      <c r="V647" s="139"/>
      <c r="W647" s="139"/>
      <c r="X647" s="53">
        <v>100</v>
      </c>
    </row>
    <row r="648" spans="1:24" ht="18.75">
      <c r="A648" s="139">
        <v>1</v>
      </c>
      <c r="B648" s="139">
        <f>IF(OR(ISBLANK(C648),C648="TOTAL")," ",SUM(A$8:A648))</f>
        <v>130</v>
      </c>
      <c r="C648" s="71" t="s">
        <v>151</v>
      </c>
      <c r="D648" s="89" t="s">
        <v>150</v>
      </c>
      <c r="E648" s="73">
        <v>80</v>
      </c>
      <c r="F648" s="100" t="s">
        <v>0</v>
      </c>
      <c r="G648" s="139"/>
      <c r="H648" s="139"/>
      <c r="I648" s="139"/>
      <c r="J648" s="133" t="s">
        <v>773</v>
      </c>
      <c r="K648" s="133" t="s">
        <v>773</v>
      </c>
      <c r="L648" s="133" t="s">
        <v>773</v>
      </c>
      <c r="M648" s="12">
        <f t="shared" ref="M648" si="457">IF(RIGHT(U648)="T",(+I648-H648),0)</f>
        <v>0</v>
      </c>
      <c r="N648" s="12">
        <f t="shared" ref="N648" si="458">IF(RIGHT(U648)="U",(+I648-H648),0)</f>
        <v>0</v>
      </c>
      <c r="O648" s="12">
        <f t="shared" ref="O648" si="459">IF(RIGHT(U648)="C",(+I648-H648),0)</f>
        <v>0</v>
      </c>
      <c r="P648" s="12">
        <f t="shared" ref="P648" si="460">IF(RIGHT(U648)="D",(+I648-H648),0)</f>
        <v>0</v>
      </c>
      <c r="Q648" s="26" t="s">
        <v>772</v>
      </c>
      <c r="R648" s="26" t="s">
        <v>772</v>
      </c>
      <c r="S648" s="26" t="s">
        <v>772</v>
      </c>
      <c r="T648" s="139"/>
      <c r="U648" s="139"/>
      <c r="V648" s="139"/>
      <c r="W648" s="139"/>
      <c r="X648" s="139"/>
    </row>
    <row r="649" spans="1:24" ht="18.75">
      <c r="A649" s="139"/>
      <c r="B649" s="139" t="str">
        <f>IF(OR(ISBLANK(C649),C649="TOTAL")," ",SUM(A$8:A649))</f>
        <v xml:space="preserve"> </v>
      </c>
      <c r="C649" s="71"/>
      <c r="D649" s="89"/>
      <c r="E649" s="73"/>
      <c r="F649" s="100"/>
      <c r="G649" s="139"/>
      <c r="H649" s="139"/>
      <c r="I649" s="139"/>
      <c r="J649" s="139"/>
      <c r="K649" s="139"/>
      <c r="L649" s="139"/>
      <c r="M649" s="138">
        <f t="shared" ref="M649" si="461">SUM(M648)</f>
        <v>0</v>
      </c>
      <c r="N649" s="138">
        <f t="shared" ref="N649:P649" si="462">SUM(N648)</f>
        <v>0</v>
      </c>
      <c r="O649" s="138">
        <f t="shared" si="462"/>
        <v>0</v>
      </c>
      <c r="P649" s="138">
        <f t="shared" si="462"/>
        <v>0</v>
      </c>
      <c r="Q649" s="139"/>
      <c r="R649" s="139"/>
      <c r="S649" s="139"/>
      <c r="T649" s="139"/>
      <c r="U649" s="139"/>
      <c r="V649" s="139"/>
      <c r="W649" s="139"/>
      <c r="X649" s="53">
        <v>100</v>
      </c>
    </row>
    <row r="650" spans="1:24" ht="18.75">
      <c r="A650" s="139">
        <v>1</v>
      </c>
      <c r="B650" s="139">
        <f>IF(OR(ISBLANK(C650),C650="TOTAL")," ",SUM(A$8:A650))</f>
        <v>131</v>
      </c>
      <c r="C650" s="71" t="s">
        <v>149</v>
      </c>
      <c r="D650" s="89" t="s">
        <v>148</v>
      </c>
      <c r="E650" s="73">
        <v>125</v>
      </c>
      <c r="F650" s="100" t="s">
        <v>0</v>
      </c>
      <c r="G650" s="139"/>
      <c r="H650" s="139"/>
      <c r="I650" s="139"/>
      <c r="J650" s="133" t="s">
        <v>773</v>
      </c>
      <c r="K650" s="133" t="s">
        <v>773</v>
      </c>
      <c r="L650" s="133" t="s">
        <v>773</v>
      </c>
      <c r="M650" s="12">
        <f t="shared" ref="M650" si="463">IF(RIGHT(U650)="T",(+I650-H650),0)</f>
        <v>0</v>
      </c>
      <c r="N650" s="12">
        <f t="shared" ref="N650" si="464">IF(RIGHT(U650)="U",(+I650-H650),0)</f>
        <v>0</v>
      </c>
      <c r="O650" s="12">
        <f t="shared" ref="O650" si="465">IF(RIGHT(U650)="C",(+I650-H650),0)</f>
        <v>0</v>
      </c>
      <c r="P650" s="12">
        <f t="shared" ref="P650" si="466">IF(RIGHT(U650)="D",(+I650-H650),0)</f>
        <v>0</v>
      </c>
      <c r="Q650" s="26" t="s">
        <v>772</v>
      </c>
      <c r="R650" s="26" t="s">
        <v>772</v>
      </c>
      <c r="S650" s="26" t="s">
        <v>772</v>
      </c>
      <c r="T650" s="139"/>
      <c r="U650" s="139"/>
      <c r="V650" s="139"/>
      <c r="W650" s="139"/>
      <c r="X650" s="139"/>
    </row>
    <row r="651" spans="1:24" ht="18.75">
      <c r="A651" s="139"/>
      <c r="B651" s="139" t="str">
        <f>IF(OR(ISBLANK(C651),C651="TOTAL")," ",SUM(A$8:A651))</f>
        <v xml:space="preserve"> </v>
      </c>
      <c r="C651" s="71"/>
      <c r="D651" s="89"/>
      <c r="E651" s="73"/>
      <c r="F651" s="100"/>
      <c r="G651" s="139"/>
      <c r="H651" s="139"/>
      <c r="I651" s="139"/>
      <c r="J651" s="139"/>
      <c r="K651" s="139"/>
      <c r="L651" s="139"/>
      <c r="M651" s="138">
        <f t="shared" ref="M651" si="467">SUM(M650)</f>
        <v>0</v>
      </c>
      <c r="N651" s="138">
        <f t="shared" ref="N651:P651" si="468">SUM(N650)</f>
        <v>0</v>
      </c>
      <c r="O651" s="138">
        <f t="shared" si="468"/>
        <v>0</v>
      </c>
      <c r="P651" s="138">
        <f t="shared" si="468"/>
        <v>0</v>
      </c>
      <c r="Q651" s="139"/>
      <c r="R651" s="139"/>
      <c r="S651" s="139"/>
      <c r="T651" s="139"/>
      <c r="U651" s="139"/>
      <c r="V651" s="139"/>
      <c r="W651" s="139"/>
      <c r="X651" s="53">
        <v>100</v>
      </c>
    </row>
    <row r="652" spans="1:24" ht="18.75">
      <c r="A652" s="139">
        <v>1</v>
      </c>
      <c r="B652" s="139">
        <f>IF(OR(ISBLANK(C652),C652="TOTAL")," ",SUM(A$8:A652))</f>
        <v>132</v>
      </c>
      <c r="C652" s="71" t="s">
        <v>147</v>
      </c>
      <c r="D652" s="89" t="s">
        <v>146</v>
      </c>
      <c r="E652" s="73">
        <v>125</v>
      </c>
      <c r="F652" s="100" t="s">
        <v>0</v>
      </c>
      <c r="G652" s="139"/>
      <c r="H652" s="139"/>
      <c r="I652" s="139"/>
      <c r="J652" s="133" t="s">
        <v>773</v>
      </c>
      <c r="K652" s="133" t="s">
        <v>773</v>
      </c>
      <c r="L652" s="133" t="s">
        <v>773</v>
      </c>
      <c r="M652" s="12">
        <f t="shared" ref="M652" si="469">IF(RIGHT(U652)="T",(+I652-H652),0)</f>
        <v>0</v>
      </c>
      <c r="N652" s="12">
        <f t="shared" ref="N652" si="470">IF(RIGHT(U652)="U",(+I652-H652),0)</f>
        <v>0</v>
      </c>
      <c r="O652" s="12">
        <f t="shared" ref="O652" si="471">IF(RIGHT(U652)="C",(+I652-H652),0)</f>
        <v>0</v>
      </c>
      <c r="P652" s="12">
        <f t="shared" ref="P652" si="472">IF(RIGHT(U652)="D",(+I652-H652),0)</f>
        <v>0</v>
      </c>
      <c r="Q652" s="26" t="s">
        <v>772</v>
      </c>
      <c r="R652" s="26" t="s">
        <v>772</v>
      </c>
      <c r="S652" s="26" t="s">
        <v>772</v>
      </c>
      <c r="T652" s="139"/>
      <c r="U652" s="139"/>
      <c r="V652" s="139"/>
      <c r="W652" s="139"/>
      <c r="X652" s="139"/>
    </row>
    <row r="653" spans="1:24" ht="18.75">
      <c r="A653" s="139"/>
      <c r="B653" s="139" t="str">
        <f>IF(OR(ISBLANK(C653),C653="TOTAL")," ",SUM(A$8:A653))</f>
        <v xml:space="preserve"> </v>
      </c>
      <c r="C653" s="71"/>
      <c r="D653" s="89"/>
      <c r="E653" s="73"/>
      <c r="F653" s="100"/>
      <c r="G653" s="139"/>
      <c r="H653" s="139"/>
      <c r="I653" s="139"/>
      <c r="J653" s="139"/>
      <c r="K653" s="139"/>
      <c r="L653" s="139"/>
      <c r="M653" s="138">
        <f t="shared" ref="M653" si="473">SUM(M652)</f>
        <v>0</v>
      </c>
      <c r="N653" s="138">
        <f t="shared" ref="N653:P653" si="474">SUM(N652)</f>
        <v>0</v>
      </c>
      <c r="O653" s="138">
        <f t="shared" si="474"/>
        <v>0</v>
      </c>
      <c r="P653" s="138">
        <f t="shared" si="474"/>
        <v>0</v>
      </c>
      <c r="Q653" s="139"/>
      <c r="R653" s="139"/>
      <c r="S653" s="139"/>
      <c r="T653" s="139"/>
      <c r="U653" s="139"/>
      <c r="V653" s="139"/>
      <c r="W653" s="139"/>
      <c r="X653" s="53">
        <v>100</v>
      </c>
    </row>
    <row r="654" spans="1:24" ht="18.75">
      <c r="A654" s="139">
        <v>1</v>
      </c>
      <c r="B654" s="139">
        <f>IF(OR(ISBLANK(C654),C654="TOTAL")," ",SUM(A$8:A654))</f>
        <v>133</v>
      </c>
      <c r="C654" s="71" t="s">
        <v>145</v>
      </c>
      <c r="D654" s="89" t="s">
        <v>144</v>
      </c>
      <c r="E654" s="73">
        <v>80</v>
      </c>
      <c r="F654" s="100" t="s">
        <v>0</v>
      </c>
      <c r="G654" s="139"/>
      <c r="H654" s="139"/>
      <c r="I654" s="139"/>
      <c r="J654" s="133" t="s">
        <v>773</v>
      </c>
      <c r="K654" s="133" t="s">
        <v>773</v>
      </c>
      <c r="L654" s="133" t="s">
        <v>773</v>
      </c>
      <c r="M654" s="12">
        <f t="shared" ref="M654" si="475">IF(RIGHT(U654)="T",(+I654-H654),0)</f>
        <v>0</v>
      </c>
      <c r="N654" s="12">
        <f t="shared" ref="N654" si="476">IF(RIGHT(U654)="U",(+I654-H654),0)</f>
        <v>0</v>
      </c>
      <c r="O654" s="12">
        <f t="shared" ref="O654" si="477">IF(RIGHT(U654)="C",(+I654-H654),0)</f>
        <v>0</v>
      </c>
      <c r="P654" s="12">
        <f t="shared" ref="P654" si="478">IF(RIGHT(U654)="D",(+I654-H654),0)</f>
        <v>0</v>
      </c>
      <c r="Q654" s="26" t="s">
        <v>772</v>
      </c>
      <c r="R654" s="26" t="s">
        <v>772</v>
      </c>
      <c r="S654" s="26" t="s">
        <v>772</v>
      </c>
      <c r="T654" s="139"/>
      <c r="U654" s="139"/>
      <c r="V654" s="139"/>
      <c r="W654" s="139"/>
      <c r="X654" s="139"/>
    </row>
    <row r="655" spans="1:24" ht="18.75">
      <c r="A655" s="139"/>
      <c r="B655" s="139" t="str">
        <f>IF(OR(ISBLANK(C655),C655="TOTAL")," ",SUM(A$8:A655))</f>
        <v xml:space="preserve"> </v>
      </c>
      <c r="C655" s="71"/>
      <c r="D655" s="89"/>
      <c r="E655" s="73"/>
      <c r="F655" s="100"/>
      <c r="G655" s="139"/>
      <c r="H655" s="139"/>
      <c r="I655" s="139"/>
      <c r="J655" s="139"/>
      <c r="K655" s="139"/>
      <c r="L655" s="139"/>
      <c r="M655" s="138">
        <f t="shared" ref="M655:P655" si="479">SUM(M654)</f>
        <v>0</v>
      </c>
      <c r="N655" s="138">
        <f t="shared" si="479"/>
        <v>0</v>
      </c>
      <c r="O655" s="138">
        <f t="shared" si="479"/>
        <v>0</v>
      </c>
      <c r="P655" s="138">
        <f t="shared" si="479"/>
        <v>0</v>
      </c>
      <c r="Q655" s="139"/>
      <c r="R655" s="139"/>
      <c r="S655" s="139"/>
      <c r="T655" s="139"/>
      <c r="U655" s="139"/>
      <c r="V655" s="139"/>
      <c r="W655" s="139"/>
      <c r="X655" s="53">
        <v>100</v>
      </c>
    </row>
    <row r="656" spans="1:24" ht="31.5">
      <c r="A656" s="139">
        <v>1</v>
      </c>
      <c r="B656" s="139">
        <f>IF(OR(ISBLANK(C656),C656="TOTAL")," ",SUM(A$8:A656))</f>
        <v>134</v>
      </c>
      <c r="C656" s="71" t="s">
        <v>143</v>
      </c>
      <c r="D656" s="89" t="s">
        <v>142</v>
      </c>
      <c r="E656" s="73">
        <v>240</v>
      </c>
      <c r="F656" s="100" t="s">
        <v>0</v>
      </c>
      <c r="G656" s="139"/>
      <c r="H656" s="30">
        <v>43051.572222222225</v>
      </c>
      <c r="I656" s="30">
        <v>43051.665972222225</v>
      </c>
      <c r="J656" s="133" t="s">
        <v>773</v>
      </c>
      <c r="K656" s="133" t="s">
        <v>773</v>
      </c>
      <c r="L656" s="133" t="s">
        <v>773</v>
      </c>
      <c r="M656" s="12">
        <f>IF(RIGHT(U656)="T",(+I656-H656),0)</f>
        <v>9.375E-2</v>
      </c>
      <c r="N656" s="12">
        <f>IF(RIGHT(U656)="U",(+I656-H656),0)</f>
        <v>0</v>
      </c>
      <c r="O656" s="12">
        <f t="shared" ref="O656:O658" si="480">IF(RIGHT(U656)="C",(+I656-H656),0)</f>
        <v>0</v>
      </c>
      <c r="P656" s="12">
        <f>IF(RIGHT(U656)="D",(+I656-H656),0)</f>
        <v>0</v>
      </c>
      <c r="Q656" s="26" t="s">
        <v>772</v>
      </c>
      <c r="R656" s="26" t="s">
        <v>772</v>
      </c>
      <c r="S656" s="26" t="s">
        <v>772</v>
      </c>
      <c r="T656" s="25" t="s">
        <v>1148</v>
      </c>
      <c r="U656" s="21" t="s">
        <v>498</v>
      </c>
      <c r="V656" s="19" t="s">
        <v>1149</v>
      </c>
      <c r="W656" s="139"/>
      <c r="X656" s="139"/>
    </row>
    <row r="657" spans="1:24" ht="18.75">
      <c r="A657" s="139"/>
      <c r="B657" s="139" t="str">
        <f>IF(OR(ISBLANK(C657),C657="TOTAL")," ",SUM(A$8:A657))</f>
        <v xml:space="preserve"> </v>
      </c>
      <c r="C657" s="71"/>
      <c r="D657" s="89"/>
      <c r="E657" s="73"/>
      <c r="F657" s="100"/>
      <c r="G657" s="139"/>
      <c r="H657" s="30"/>
      <c r="I657" s="30"/>
      <c r="J657" s="30"/>
      <c r="K657" s="30"/>
      <c r="L657" s="30"/>
      <c r="M657" s="138">
        <f>SUM(M656)</f>
        <v>9.375E-2</v>
      </c>
      <c r="N657" s="138">
        <f>SUM(N656)</f>
        <v>0</v>
      </c>
      <c r="O657" s="138">
        <f>SUM(O656)</f>
        <v>0</v>
      </c>
      <c r="P657" s="138">
        <f>SUM(P656)</f>
        <v>0</v>
      </c>
      <c r="Q657" s="138"/>
      <c r="R657" s="138"/>
      <c r="S657" s="138"/>
      <c r="T657" s="25"/>
      <c r="U657" s="21"/>
      <c r="V657" s="19"/>
      <c r="W657" s="139"/>
      <c r="X657" s="53">
        <v>99.7</v>
      </c>
    </row>
    <row r="658" spans="1:24" ht="18.75">
      <c r="A658" s="139">
        <v>1</v>
      </c>
      <c r="B658" s="139">
        <f>IF(OR(ISBLANK(C658),C658="TOTAL")," ",SUM(A$8:A658))</f>
        <v>135</v>
      </c>
      <c r="C658" s="71" t="s">
        <v>141</v>
      </c>
      <c r="D658" s="89" t="s">
        <v>140</v>
      </c>
      <c r="E658" s="73">
        <v>240</v>
      </c>
      <c r="F658" s="100" t="s">
        <v>0</v>
      </c>
      <c r="G658" s="139"/>
      <c r="H658" s="139"/>
      <c r="I658" s="139"/>
      <c r="J658" s="133" t="s">
        <v>773</v>
      </c>
      <c r="K658" s="133" t="s">
        <v>773</v>
      </c>
      <c r="L658" s="133" t="s">
        <v>773</v>
      </c>
      <c r="M658" s="12">
        <f t="shared" ref="M658" si="481">IF(RIGHT(U658)="T",(+I658-H658),0)</f>
        <v>0</v>
      </c>
      <c r="N658" s="12">
        <f t="shared" ref="N658" si="482">IF(RIGHT(U658)="U",(+I658-H658),0)</f>
        <v>0</v>
      </c>
      <c r="O658" s="12">
        <f t="shared" si="480"/>
        <v>0</v>
      </c>
      <c r="P658" s="12">
        <f t="shared" ref="P658" si="483">IF(RIGHT(U658)="D",(+I658-H658),0)</f>
        <v>0</v>
      </c>
      <c r="Q658" s="26" t="s">
        <v>772</v>
      </c>
      <c r="R658" s="26" t="s">
        <v>772</v>
      </c>
      <c r="S658" s="26" t="s">
        <v>772</v>
      </c>
      <c r="T658" s="139"/>
      <c r="U658" s="139"/>
      <c r="V658" s="139"/>
      <c r="W658" s="139"/>
      <c r="X658" s="139"/>
    </row>
    <row r="659" spans="1:24" ht="18.75">
      <c r="A659" s="139"/>
      <c r="B659" s="139" t="str">
        <f>IF(OR(ISBLANK(C659),C659="TOTAL")," ",SUM(A$8:A659))</f>
        <v xml:space="preserve"> </v>
      </c>
      <c r="C659" s="71"/>
      <c r="D659" s="89"/>
      <c r="E659" s="73"/>
      <c r="F659" s="100"/>
      <c r="G659" s="139"/>
      <c r="H659" s="139"/>
      <c r="I659" s="139"/>
      <c r="J659" s="139"/>
      <c r="K659" s="139"/>
      <c r="L659" s="139"/>
      <c r="M659" s="138">
        <f t="shared" ref="M659" si="484">SUM(M658)</f>
        <v>0</v>
      </c>
      <c r="N659" s="138">
        <f t="shared" ref="N659:P659" si="485">SUM(N658)</f>
        <v>0</v>
      </c>
      <c r="O659" s="138">
        <f t="shared" si="485"/>
        <v>0</v>
      </c>
      <c r="P659" s="138">
        <f t="shared" si="485"/>
        <v>0</v>
      </c>
      <c r="Q659" s="139"/>
      <c r="R659" s="139"/>
      <c r="S659" s="139"/>
      <c r="T659" s="139"/>
      <c r="U659" s="139"/>
      <c r="V659" s="139"/>
      <c r="W659" s="139"/>
      <c r="X659" s="53">
        <v>100</v>
      </c>
    </row>
    <row r="660" spans="1:24" ht="25.5">
      <c r="A660" s="139">
        <v>1</v>
      </c>
      <c r="B660" s="139">
        <f>IF(OR(ISBLANK(C660),C660="TOTAL")," ",SUM(A$8:A660))</f>
        <v>136</v>
      </c>
      <c r="C660" s="71" t="s">
        <v>139</v>
      </c>
      <c r="D660" s="89" t="s">
        <v>138</v>
      </c>
      <c r="E660" s="73">
        <v>240</v>
      </c>
      <c r="F660" s="100" t="s">
        <v>0</v>
      </c>
      <c r="G660" s="139"/>
      <c r="H660" s="139"/>
      <c r="I660" s="139"/>
      <c r="J660" s="133" t="s">
        <v>773</v>
      </c>
      <c r="K660" s="133" t="s">
        <v>773</v>
      </c>
      <c r="L660" s="133" t="s">
        <v>773</v>
      </c>
      <c r="M660" s="12">
        <f t="shared" ref="M660" si="486">IF(RIGHT(U660)="T",(+I660-H660),0)</f>
        <v>0</v>
      </c>
      <c r="N660" s="12">
        <f t="shared" ref="N660" si="487">IF(RIGHT(U660)="U",(+I660-H660),0)</f>
        <v>0</v>
      </c>
      <c r="O660" s="12">
        <f t="shared" ref="O660" si="488">IF(RIGHT(U660)="C",(+I660-H660),0)</f>
        <v>0</v>
      </c>
      <c r="P660" s="12">
        <f t="shared" ref="P660" si="489">IF(RIGHT(U660)="D",(+I660-H660),0)</f>
        <v>0</v>
      </c>
      <c r="Q660" s="26" t="s">
        <v>772</v>
      </c>
      <c r="R660" s="26" t="s">
        <v>772</v>
      </c>
      <c r="S660" s="26" t="s">
        <v>772</v>
      </c>
      <c r="T660" s="139"/>
      <c r="U660" s="139"/>
      <c r="V660" s="139"/>
      <c r="W660" s="139"/>
      <c r="X660" s="139"/>
    </row>
    <row r="661" spans="1:24" ht="18.75">
      <c r="A661" s="139"/>
      <c r="B661" s="139" t="str">
        <f>IF(OR(ISBLANK(C661),C661="TOTAL")," ",SUM(A$8:A661))</f>
        <v xml:space="preserve"> </v>
      </c>
      <c r="C661" s="71"/>
      <c r="D661" s="89"/>
      <c r="E661" s="73"/>
      <c r="F661" s="100"/>
      <c r="G661" s="139"/>
      <c r="H661" s="139"/>
      <c r="I661" s="139"/>
      <c r="J661" s="139"/>
      <c r="K661" s="139"/>
      <c r="L661" s="139"/>
      <c r="M661" s="138">
        <f t="shared" ref="M661" si="490">SUM(M660)</f>
        <v>0</v>
      </c>
      <c r="N661" s="138">
        <f t="shared" ref="N661:P661" si="491">SUM(N660)</f>
        <v>0</v>
      </c>
      <c r="O661" s="138">
        <f t="shared" si="491"/>
        <v>0</v>
      </c>
      <c r="P661" s="138">
        <f t="shared" si="491"/>
        <v>0</v>
      </c>
      <c r="Q661" s="139"/>
      <c r="R661" s="139"/>
      <c r="S661" s="139"/>
      <c r="T661" s="139"/>
      <c r="U661" s="139"/>
      <c r="V661" s="139"/>
      <c r="W661" s="139"/>
      <c r="X661" s="53">
        <v>100</v>
      </c>
    </row>
    <row r="662" spans="1:24" ht="25.5">
      <c r="A662" s="139">
        <v>1</v>
      </c>
      <c r="B662" s="139">
        <f>IF(OR(ISBLANK(C662),C662="TOTAL")," ",SUM(A$8:A662))</f>
        <v>137</v>
      </c>
      <c r="C662" s="71" t="s">
        <v>137</v>
      </c>
      <c r="D662" s="89" t="s">
        <v>136</v>
      </c>
      <c r="E662" s="73">
        <v>50</v>
      </c>
      <c r="F662" s="100" t="s">
        <v>0</v>
      </c>
      <c r="G662" s="139"/>
      <c r="H662" s="139"/>
      <c r="I662" s="139"/>
      <c r="J662" s="133" t="s">
        <v>773</v>
      </c>
      <c r="K662" s="133" t="s">
        <v>773</v>
      </c>
      <c r="L662" s="133" t="s">
        <v>773</v>
      </c>
      <c r="M662" s="12">
        <f t="shared" ref="M662" si="492">IF(RIGHT(U662)="T",(+I662-H662),0)</f>
        <v>0</v>
      </c>
      <c r="N662" s="12">
        <f t="shared" ref="N662" si="493">IF(RIGHT(U662)="U",(+I662-H662),0)</f>
        <v>0</v>
      </c>
      <c r="O662" s="12">
        <f t="shared" ref="O662" si="494">IF(RIGHT(U662)="C",(+I662-H662),0)</f>
        <v>0</v>
      </c>
      <c r="P662" s="12">
        <f t="shared" ref="P662" si="495">IF(RIGHT(U662)="D",(+I662-H662),0)</f>
        <v>0</v>
      </c>
      <c r="Q662" s="26" t="s">
        <v>772</v>
      </c>
      <c r="R662" s="26" t="s">
        <v>772</v>
      </c>
      <c r="S662" s="26" t="s">
        <v>772</v>
      </c>
      <c r="T662" s="139"/>
      <c r="U662" s="139"/>
      <c r="V662" s="139"/>
      <c r="W662" s="139"/>
      <c r="X662" s="139"/>
    </row>
    <row r="663" spans="1:24" ht="18.75">
      <c r="A663" s="139"/>
      <c r="B663" s="139" t="str">
        <f>IF(OR(ISBLANK(C663),C663="TOTAL")," ",SUM(A$8:A663))</f>
        <v xml:space="preserve"> </v>
      </c>
      <c r="C663" s="71"/>
      <c r="D663" s="89"/>
      <c r="E663" s="73"/>
      <c r="F663" s="100"/>
      <c r="G663" s="139"/>
      <c r="H663" s="139"/>
      <c r="I663" s="139"/>
      <c r="J663" s="139"/>
      <c r="K663" s="139"/>
      <c r="L663" s="139"/>
      <c r="M663" s="138">
        <f t="shared" ref="M663" si="496">SUM(M662)</f>
        <v>0</v>
      </c>
      <c r="N663" s="138">
        <f t="shared" ref="N663:P663" si="497">SUM(N662)</f>
        <v>0</v>
      </c>
      <c r="O663" s="138">
        <f t="shared" si="497"/>
        <v>0</v>
      </c>
      <c r="P663" s="138">
        <f t="shared" si="497"/>
        <v>0</v>
      </c>
      <c r="Q663" s="139"/>
      <c r="R663" s="139"/>
      <c r="S663" s="139"/>
      <c r="T663" s="139"/>
      <c r="U663" s="139"/>
      <c r="V663" s="139"/>
      <c r="W663" s="139"/>
      <c r="X663" s="53">
        <v>100</v>
      </c>
    </row>
    <row r="664" spans="1:24" ht="25.5">
      <c r="A664" s="139">
        <v>1</v>
      </c>
      <c r="B664" s="139">
        <f>IF(OR(ISBLANK(C664),C664="TOTAL")," ",SUM(A$8:A664))</f>
        <v>138</v>
      </c>
      <c r="C664" s="71" t="s">
        <v>135</v>
      </c>
      <c r="D664" s="89" t="s">
        <v>134</v>
      </c>
      <c r="E664" s="73">
        <v>50</v>
      </c>
      <c r="F664" s="100" t="s">
        <v>0</v>
      </c>
      <c r="G664" s="139"/>
      <c r="H664" s="139"/>
      <c r="I664" s="139"/>
      <c r="J664" s="133" t="s">
        <v>773</v>
      </c>
      <c r="K664" s="133" t="s">
        <v>773</v>
      </c>
      <c r="L664" s="133" t="s">
        <v>773</v>
      </c>
      <c r="M664" s="12">
        <f t="shared" ref="M664" si="498">IF(RIGHT(U664)="T",(+I664-H664),0)</f>
        <v>0</v>
      </c>
      <c r="N664" s="12">
        <f t="shared" ref="N664" si="499">IF(RIGHT(U664)="U",(+I664-H664),0)</f>
        <v>0</v>
      </c>
      <c r="O664" s="12">
        <f t="shared" ref="O664" si="500">IF(RIGHT(U664)="C",(+I664-H664),0)</f>
        <v>0</v>
      </c>
      <c r="P664" s="12">
        <f t="shared" ref="P664" si="501">IF(RIGHT(U664)="D",(+I664-H664),0)</f>
        <v>0</v>
      </c>
      <c r="Q664" s="26" t="s">
        <v>772</v>
      </c>
      <c r="R664" s="26" t="s">
        <v>772</v>
      </c>
      <c r="S664" s="26" t="s">
        <v>772</v>
      </c>
      <c r="T664" s="139"/>
      <c r="U664" s="139"/>
      <c r="V664" s="139"/>
      <c r="W664" s="139"/>
      <c r="X664" s="139"/>
    </row>
    <row r="665" spans="1:24" ht="18.75">
      <c r="A665" s="139"/>
      <c r="B665" s="139" t="str">
        <f>IF(OR(ISBLANK(C665),C665="TOTAL")," ",SUM(A$8:A665))</f>
        <v xml:space="preserve"> </v>
      </c>
      <c r="C665" s="71"/>
      <c r="D665" s="89"/>
      <c r="E665" s="73"/>
      <c r="F665" s="100"/>
      <c r="G665" s="139"/>
      <c r="H665" s="139"/>
      <c r="I665" s="139"/>
      <c r="J665" s="139"/>
      <c r="K665" s="139"/>
      <c r="L665" s="139"/>
      <c r="M665" s="138">
        <f t="shared" ref="M665" si="502">SUM(M664)</f>
        <v>0</v>
      </c>
      <c r="N665" s="138">
        <f t="shared" ref="N665:P665" si="503">SUM(N664)</f>
        <v>0</v>
      </c>
      <c r="O665" s="138">
        <f t="shared" si="503"/>
        <v>0</v>
      </c>
      <c r="P665" s="138">
        <f t="shared" si="503"/>
        <v>0</v>
      </c>
      <c r="Q665" s="139"/>
      <c r="R665" s="139"/>
      <c r="S665" s="139"/>
      <c r="T665" s="139"/>
      <c r="U665" s="139"/>
      <c r="V665" s="139"/>
      <c r="W665" s="139"/>
      <c r="X665" s="53">
        <v>100</v>
      </c>
    </row>
    <row r="666" spans="1:24" ht="18.75">
      <c r="A666" s="139">
        <v>1</v>
      </c>
      <c r="B666" s="139">
        <f>IF(OR(ISBLANK(C666),C666="TOTAL")," ",SUM(A$8:A666))</f>
        <v>139</v>
      </c>
      <c r="C666" s="71" t="s">
        <v>133</v>
      </c>
      <c r="D666" s="89" t="s">
        <v>132</v>
      </c>
      <c r="E666" s="73">
        <v>80</v>
      </c>
      <c r="F666" s="100" t="s">
        <v>0</v>
      </c>
      <c r="G666" s="139"/>
      <c r="H666" s="139"/>
      <c r="I666" s="139"/>
      <c r="J666" s="133" t="s">
        <v>773</v>
      </c>
      <c r="K666" s="133" t="s">
        <v>773</v>
      </c>
      <c r="L666" s="133" t="s">
        <v>773</v>
      </c>
      <c r="M666" s="12">
        <f t="shared" ref="M666" si="504">IF(RIGHT(U666)="T",(+I666-H666),0)</f>
        <v>0</v>
      </c>
      <c r="N666" s="12">
        <f t="shared" ref="N666" si="505">IF(RIGHT(U666)="U",(+I666-H666),0)</f>
        <v>0</v>
      </c>
      <c r="O666" s="12">
        <f t="shared" ref="O666" si="506">IF(RIGHT(U666)="C",(+I666-H666),0)</f>
        <v>0</v>
      </c>
      <c r="P666" s="12">
        <f t="shared" ref="P666" si="507">IF(RIGHT(U666)="D",(+I666-H666),0)</f>
        <v>0</v>
      </c>
      <c r="Q666" s="26" t="s">
        <v>772</v>
      </c>
      <c r="R666" s="26" t="s">
        <v>772</v>
      </c>
      <c r="S666" s="26" t="s">
        <v>772</v>
      </c>
      <c r="T666" s="139"/>
      <c r="U666" s="139"/>
      <c r="V666" s="139"/>
      <c r="W666" s="139"/>
      <c r="X666" s="139"/>
    </row>
    <row r="667" spans="1:24" ht="18.75">
      <c r="A667" s="139"/>
      <c r="B667" s="139" t="str">
        <f>IF(OR(ISBLANK(C667),C667="TOTAL")," ",SUM(A$8:A667))</f>
        <v xml:space="preserve"> </v>
      </c>
      <c r="C667" s="71"/>
      <c r="D667" s="89"/>
      <c r="E667" s="73"/>
      <c r="F667" s="100"/>
      <c r="G667" s="139"/>
      <c r="H667" s="139"/>
      <c r="I667" s="139"/>
      <c r="J667" s="139"/>
      <c r="K667" s="139"/>
      <c r="L667" s="139"/>
      <c r="M667" s="138">
        <f t="shared" ref="M667" si="508">SUM(M666)</f>
        <v>0</v>
      </c>
      <c r="N667" s="138">
        <f t="shared" ref="N667:P667" si="509">SUM(N666)</f>
        <v>0</v>
      </c>
      <c r="O667" s="138">
        <f t="shared" si="509"/>
        <v>0</v>
      </c>
      <c r="P667" s="138">
        <f t="shared" si="509"/>
        <v>0</v>
      </c>
      <c r="Q667" s="139"/>
      <c r="R667" s="139"/>
      <c r="S667" s="139"/>
      <c r="T667" s="139"/>
      <c r="U667" s="139"/>
      <c r="V667" s="139"/>
      <c r="W667" s="139"/>
      <c r="X667" s="53">
        <v>100</v>
      </c>
    </row>
    <row r="668" spans="1:24" ht="18.75">
      <c r="A668" s="139">
        <v>1</v>
      </c>
      <c r="B668" s="139">
        <f>IF(OR(ISBLANK(C668),C668="TOTAL")," ",SUM(A$8:A668))</f>
        <v>140</v>
      </c>
      <c r="C668" s="71" t="s">
        <v>131</v>
      </c>
      <c r="D668" s="89" t="s">
        <v>130</v>
      </c>
      <c r="E668" s="73">
        <v>80</v>
      </c>
      <c r="F668" s="100" t="s">
        <v>0</v>
      </c>
      <c r="G668" s="139"/>
      <c r="H668" s="139"/>
      <c r="I668" s="139"/>
      <c r="J668" s="133" t="s">
        <v>773</v>
      </c>
      <c r="K668" s="133" t="s">
        <v>773</v>
      </c>
      <c r="L668" s="133" t="s">
        <v>773</v>
      </c>
      <c r="M668" s="12">
        <f t="shared" ref="M668" si="510">IF(RIGHT(U668)="T",(+I668-H668),0)</f>
        <v>0</v>
      </c>
      <c r="N668" s="12">
        <f t="shared" ref="N668" si="511">IF(RIGHT(U668)="U",(+I668-H668),0)</f>
        <v>0</v>
      </c>
      <c r="O668" s="12">
        <f t="shared" ref="O668" si="512">IF(RIGHT(U668)="C",(+I668-H668),0)</f>
        <v>0</v>
      </c>
      <c r="P668" s="12">
        <f t="shared" ref="P668" si="513">IF(RIGHT(U668)="D",(+I668-H668),0)</f>
        <v>0</v>
      </c>
      <c r="Q668" s="26" t="s">
        <v>772</v>
      </c>
      <c r="R668" s="26" t="s">
        <v>772</v>
      </c>
      <c r="S668" s="26" t="s">
        <v>772</v>
      </c>
      <c r="T668" s="139"/>
      <c r="U668" s="139"/>
      <c r="V668" s="139"/>
      <c r="W668" s="139"/>
      <c r="X668" s="139"/>
    </row>
    <row r="669" spans="1:24" ht="18.75">
      <c r="A669" s="139"/>
      <c r="B669" s="139" t="str">
        <f>IF(OR(ISBLANK(C669),C669="TOTAL")," ",SUM(A$8:A669))</f>
        <v xml:space="preserve"> </v>
      </c>
      <c r="C669" s="71"/>
      <c r="D669" s="89"/>
      <c r="E669" s="73"/>
      <c r="F669" s="100"/>
      <c r="G669" s="139"/>
      <c r="H669" s="139"/>
      <c r="I669" s="139"/>
      <c r="J669" s="139"/>
      <c r="K669" s="139"/>
      <c r="L669" s="139"/>
      <c r="M669" s="138">
        <f t="shared" ref="M669" si="514">SUM(M668)</f>
        <v>0</v>
      </c>
      <c r="N669" s="138">
        <f t="shared" ref="N669:P669" si="515">SUM(N668)</f>
        <v>0</v>
      </c>
      <c r="O669" s="138">
        <f t="shared" si="515"/>
        <v>0</v>
      </c>
      <c r="P669" s="138">
        <f t="shared" si="515"/>
        <v>0</v>
      </c>
      <c r="Q669" s="139"/>
      <c r="R669" s="139"/>
      <c r="S669" s="139"/>
      <c r="T669" s="139"/>
      <c r="U669" s="139"/>
      <c r="V669" s="139"/>
      <c r="W669" s="139"/>
      <c r="X669" s="53">
        <v>100</v>
      </c>
    </row>
    <row r="670" spans="1:24" ht="18.75">
      <c r="A670" s="139">
        <v>1</v>
      </c>
      <c r="B670" s="139">
        <f>IF(OR(ISBLANK(C670),C670="TOTAL")," ",SUM(A$8:A670))</f>
        <v>141</v>
      </c>
      <c r="C670" s="71" t="s">
        <v>129</v>
      </c>
      <c r="D670" s="89" t="s">
        <v>128</v>
      </c>
      <c r="E670" s="73">
        <v>80</v>
      </c>
      <c r="F670" s="100" t="s">
        <v>0</v>
      </c>
      <c r="G670" s="139"/>
      <c r="H670" s="139"/>
      <c r="I670" s="139"/>
      <c r="J670" s="133" t="s">
        <v>773</v>
      </c>
      <c r="K670" s="133" t="s">
        <v>773</v>
      </c>
      <c r="L670" s="133" t="s">
        <v>773</v>
      </c>
      <c r="M670" s="12">
        <f t="shared" ref="M670" si="516">IF(RIGHT(U670)="T",(+I670-H670),0)</f>
        <v>0</v>
      </c>
      <c r="N670" s="12">
        <f t="shared" ref="N670" si="517">IF(RIGHT(U670)="U",(+I670-H670),0)</f>
        <v>0</v>
      </c>
      <c r="O670" s="12">
        <f t="shared" ref="O670" si="518">IF(RIGHT(U670)="C",(+I670-H670),0)</f>
        <v>0</v>
      </c>
      <c r="P670" s="12">
        <f t="shared" ref="P670" si="519">IF(RIGHT(U670)="D",(+I670-H670),0)</f>
        <v>0</v>
      </c>
      <c r="Q670" s="26" t="s">
        <v>772</v>
      </c>
      <c r="R670" s="26" t="s">
        <v>772</v>
      </c>
      <c r="S670" s="26" t="s">
        <v>772</v>
      </c>
      <c r="T670" s="139"/>
      <c r="U670" s="139"/>
      <c r="V670" s="139"/>
      <c r="W670" s="139"/>
      <c r="X670" s="139"/>
    </row>
    <row r="671" spans="1:24" ht="18.75">
      <c r="A671" s="139"/>
      <c r="B671" s="139" t="str">
        <f>IF(OR(ISBLANK(C671),C671="TOTAL")," ",SUM(A$8:A671))</f>
        <v xml:space="preserve"> </v>
      </c>
      <c r="C671" s="71"/>
      <c r="D671" s="89"/>
      <c r="E671" s="73"/>
      <c r="F671" s="100"/>
      <c r="G671" s="139"/>
      <c r="H671" s="139"/>
      <c r="I671" s="139"/>
      <c r="J671" s="139"/>
      <c r="K671" s="139"/>
      <c r="L671" s="139"/>
      <c r="M671" s="138">
        <f t="shared" ref="M671" si="520">SUM(M670)</f>
        <v>0</v>
      </c>
      <c r="N671" s="138">
        <f t="shared" ref="N671:P671" si="521">SUM(N670)</f>
        <v>0</v>
      </c>
      <c r="O671" s="138">
        <f t="shared" si="521"/>
        <v>0</v>
      </c>
      <c r="P671" s="138">
        <f t="shared" si="521"/>
        <v>0</v>
      </c>
      <c r="Q671" s="139"/>
      <c r="R671" s="139"/>
      <c r="S671" s="139"/>
      <c r="T671" s="139"/>
      <c r="U671" s="139"/>
      <c r="V671" s="139"/>
      <c r="W671" s="139"/>
      <c r="X671" s="53">
        <v>100</v>
      </c>
    </row>
    <row r="672" spans="1:24" ht="25.5">
      <c r="A672" s="139">
        <v>1</v>
      </c>
      <c r="B672" s="139">
        <f>IF(OR(ISBLANK(C672),C672="TOTAL")," ",SUM(A$8:A672))</f>
        <v>142</v>
      </c>
      <c r="C672" s="71" t="s">
        <v>127</v>
      </c>
      <c r="D672" s="89" t="s">
        <v>126</v>
      </c>
      <c r="E672" s="73">
        <v>50</v>
      </c>
      <c r="F672" s="100" t="s">
        <v>0</v>
      </c>
      <c r="G672" s="139"/>
      <c r="H672" s="139"/>
      <c r="I672" s="139"/>
      <c r="J672" s="133" t="s">
        <v>773</v>
      </c>
      <c r="K672" s="133" t="s">
        <v>773</v>
      </c>
      <c r="L672" s="133" t="s">
        <v>773</v>
      </c>
      <c r="M672" s="12">
        <f t="shared" ref="M672" si="522">IF(RIGHT(U672)="T",(+I672-H672),0)</f>
        <v>0</v>
      </c>
      <c r="N672" s="12">
        <f t="shared" ref="N672" si="523">IF(RIGHT(U672)="U",(+I672-H672),0)</f>
        <v>0</v>
      </c>
      <c r="O672" s="12">
        <f t="shared" ref="O672" si="524">IF(RIGHT(U672)="C",(+I672-H672),0)</f>
        <v>0</v>
      </c>
      <c r="P672" s="12">
        <f t="shared" ref="P672" si="525">IF(RIGHT(U672)="D",(+I672-H672),0)</f>
        <v>0</v>
      </c>
      <c r="Q672" s="26" t="s">
        <v>772</v>
      </c>
      <c r="R672" s="26" t="s">
        <v>772</v>
      </c>
      <c r="S672" s="26" t="s">
        <v>772</v>
      </c>
      <c r="T672" s="139"/>
      <c r="U672" s="139"/>
      <c r="V672" s="139"/>
      <c r="W672" s="139"/>
      <c r="X672" s="139"/>
    </row>
    <row r="673" spans="1:24" ht="18.75">
      <c r="A673" s="139"/>
      <c r="B673" s="139" t="str">
        <f>IF(OR(ISBLANK(C673),C673="TOTAL")," ",SUM(A$8:A673))</f>
        <v xml:space="preserve"> </v>
      </c>
      <c r="C673" s="71"/>
      <c r="D673" s="89"/>
      <c r="E673" s="73"/>
      <c r="F673" s="100"/>
      <c r="G673" s="139"/>
      <c r="H673" s="139"/>
      <c r="I673" s="139"/>
      <c r="J673" s="139"/>
      <c r="K673" s="139"/>
      <c r="L673" s="139"/>
      <c r="M673" s="138">
        <f t="shared" ref="M673:P673" si="526">SUM(M672)</f>
        <v>0</v>
      </c>
      <c r="N673" s="138">
        <f t="shared" si="526"/>
        <v>0</v>
      </c>
      <c r="O673" s="138">
        <f t="shared" si="526"/>
        <v>0</v>
      </c>
      <c r="P673" s="138">
        <f t="shared" si="526"/>
        <v>0</v>
      </c>
      <c r="Q673" s="139"/>
      <c r="R673" s="139"/>
      <c r="S673" s="139"/>
      <c r="T673" s="139"/>
      <c r="U673" s="139"/>
      <c r="V673" s="139"/>
      <c r="W673" s="139"/>
      <c r="X673" s="53">
        <v>100</v>
      </c>
    </row>
    <row r="674" spans="1:24" ht="31.5">
      <c r="A674" s="139">
        <v>1</v>
      </c>
      <c r="B674" s="139">
        <f>IF(OR(ISBLANK(C674),C674="TOTAL")," ",SUM(A$8:A674))</f>
        <v>143</v>
      </c>
      <c r="C674" s="71" t="s">
        <v>125</v>
      </c>
      <c r="D674" s="89" t="s">
        <v>124</v>
      </c>
      <c r="E674" s="73">
        <v>125</v>
      </c>
      <c r="F674" s="100" t="s">
        <v>0</v>
      </c>
      <c r="G674" s="139"/>
      <c r="H674" s="30">
        <v>43040</v>
      </c>
      <c r="I674" s="30">
        <v>43040.634027777778</v>
      </c>
      <c r="J674" s="133" t="s">
        <v>773</v>
      </c>
      <c r="K674" s="133" t="s">
        <v>773</v>
      </c>
      <c r="L674" s="133" t="s">
        <v>773</v>
      </c>
      <c r="M674" s="12">
        <f>IF(RIGHT(U674)="T",(+I674-H674),0)</f>
        <v>0</v>
      </c>
      <c r="N674" s="12">
        <f>IF(RIGHT(U674)="U",(+I674-H674),0)</f>
        <v>0</v>
      </c>
      <c r="O674" s="12">
        <f t="shared" ref="O674:O737" si="527">IF(RIGHT(U674)="C",(+I674-H674),0)</f>
        <v>0</v>
      </c>
      <c r="P674" s="12">
        <f>IF(RIGHT(U674)="D",(+I674-H674),0)</f>
        <v>0.63402777777810115</v>
      </c>
      <c r="Q674" s="26" t="s">
        <v>772</v>
      </c>
      <c r="R674" s="26" t="s">
        <v>772</v>
      </c>
      <c r="S674" s="26" t="s">
        <v>772</v>
      </c>
      <c r="T674" s="25" t="s">
        <v>709</v>
      </c>
      <c r="U674" s="21" t="s">
        <v>710</v>
      </c>
      <c r="V674" s="19" t="s">
        <v>721</v>
      </c>
      <c r="W674" s="139"/>
      <c r="X674" s="139"/>
    </row>
    <row r="675" spans="1:24" ht="31.5">
      <c r="A675" s="139"/>
      <c r="B675" s="139" t="str">
        <f>IF(OR(ISBLANK(C675),C675="TOTAL")," ",SUM(A$8:A675))</f>
        <v xml:space="preserve"> </v>
      </c>
      <c r="C675" s="71"/>
      <c r="D675" s="89"/>
      <c r="E675" s="73"/>
      <c r="F675" s="100"/>
      <c r="G675" s="139"/>
      <c r="H675" s="30">
        <v>43043.363888888889</v>
      </c>
      <c r="I675" s="30">
        <v>43047.401388888888</v>
      </c>
      <c r="J675" s="133" t="s">
        <v>773</v>
      </c>
      <c r="K675" s="133" t="s">
        <v>773</v>
      </c>
      <c r="L675" s="133" t="s">
        <v>773</v>
      </c>
      <c r="M675" s="12">
        <f>IF(RIGHT(U675)="T",(+I675-H675),0)</f>
        <v>0</v>
      </c>
      <c r="N675" s="12">
        <f>IF(RIGHT(U675)="U",(+I675-H675),0)</f>
        <v>0</v>
      </c>
      <c r="O675" s="12">
        <f t="shared" si="527"/>
        <v>0</v>
      </c>
      <c r="P675" s="12">
        <f>IF(RIGHT(U675)="D",(+I675-H675),0)</f>
        <v>4.0374999999985448</v>
      </c>
      <c r="Q675" s="26" t="s">
        <v>772</v>
      </c>
      <c r="R675" s="26" t="s">
        <v>772</v>
      </c>
      <c r="S675" s="26" t="s">
        <v>772</v>
      </c>
      <c r="T675" s="25" t="s">
        <v>709</v>
      </c>
      <c r="U675" s="21" t="s">
        <v>710</v>
      </c>
      <c r="V675" s="19" t="s">
        <v>1150</v>
      </c>
      <c r="W675" s="139"/>
      <c r="X675" s="139"/>
    </row>
    <row r="676" spans="1:24" ht="31.5">
      <c r="A676" s="139"/>
      <c r="B676" s="139" t="str">
        <f>IF(OR(ISBLANK(C676),C676="TOTAL")," ",SUM(A$8:A676))</f>
        <v xml:space="preserve"> </v>
      </c>
      <c r="C676" s="71"/>
      <c r="D676" s="89"/>
      <c r="E676" s="73"/>
      <c r="F676" s="100"/>
      <c r="G676" s="139"/>
      <c r="H676" s="30">
        <v>43048.716666666667</v>
      </c>
      <c r="I676" s="30">
        <v>43054.034722222219</v>
      </c>
      <c r="J676" s="133" t="s">
        <v>773</v>
      </c>
      <c r="K676" s="133" t="s">
        <v>773</v>
      </c>
      <c r="L676" s="133" t="s">
        <v>773</v>
      </c>
      <c r="M676" s="12">
        <f>IF(RIGHT(U676)="T",(+I676-H676),0)</f>
        <v>0</v>
      </c>
      <c r="N676" s="12">
        <f>IF(RIGHT(U676)="U",(+I676-H676),0)</f>
        <v>0</v>
      </c>
      <c r="O676" s="12">
        <f t="shared" si="527"/>
        <v>0</v>
      </c>
      <c r="P676" s="12">
        <f>IF(RIGHT(U676)="D",(+I676-H676),0)</f>
        <v>5.3180555555518367</v>
      </c>
      <c r="Q676" s="26" t="s">
        <v>772</v>
      </c>
      <c r="R676" s="26" t="s">
        <v>772</v>
      </c>
      <c r="S676" s="26" t="s">
        <v>772</v>
      </c>
      <c r="T676" s="25" t="s">
        <v>709</v>
      </c>
      <c r="U676" s="21" t="s">
        <v>710</v>
      </c>
      <c r="V676" s="19" t="s">
        <v>721</v>
      </c>
      <c r="W676" s="139"/>
      <c r="X676" s="139"/>
    </row>
    <row r="677" spans="1:24" ht="31.5">
      <c r="A677" s="139"/>
      <c r="B677" s="139" t="str">
        <f>IF(OR(ISBLANK(C677),C677="TOTAL")," ",SUM(A$8:A677))</f>
        <v xml:space="preserve"> </v>
      </c>
      <c r="C677" s="71"/>
      <c r="D677" s="89"/>
      <c r="E677" s="73"/>
      <c r="F677" s="100"/>
      <c r="G677" s="139"/>
      <c r="H677" s="30">
        <v>43054.482638888891</v>
      </c>
      <c r="I677" s="30">
        <v>43070</v>
      </c>
      <c r="J677" s="133" t="s">
        <v>773</v>
      </c>
      <c r="K677" s="133" t="s">
        <v>773</v>
      </c>
      <c r="L677" s="133" t="s">
        <v>773</v>
      </c>
      <c r="M677" s="12">
        <f>IF(RIGHT(U677)="T",(+I677-H677),0)</f>
        <v>0</v>
      </c>
      <c r="N677" s="12">
        <f>IF(RIGHT(U677)="U",(+I677-H677),0)</f>
        <v>0</v>
      </c>
      <c r="O677" s="12">
        <f t="shared" si="527"/>
        <v>0</v>
      </c>
      <c r="P677" s="12">
        <f>IF(RIGHT(U677)="D",(+I677-H677),0)</f>
        <v>15.517361111109494</v>
      </c>
      <c r="Q677" s="26" t="s">
        <v>772</v>
      </c>
      <c r="R677" s="26" t="s">
        <v>772</v>
      </c>
      <c r="S677" s="26" t="s">
        <v>772</v>
      </c>
      <c r="T677" s="25" t="s">
        <v>709</v>
      </c>
      <c r="U677" s="21" t="s">
        <v>710</v>
      </c>
      <c r="V677" s="19" t="s">
        <v>1151</v>
      </c>
      <c r="W677" s="139"/>
      <c r="X677" s="139"/>
    </row>
    <row r="678" spans="1:24" ht="18.75">
      <c r="A678" s="139"/>
      <c r="B678" s="139" t="str">
        <f>IF(OR(ISBLANK(C678),C678="TOTAL")," ",SUM(A$8:A678))</f>
        <v xml:space="preserve"> </v>
      </c>
      <c r="C678" s="71"/>
      <c r="D678" s="89"/>
      <c r="E678" s="73"/>
      <c r="F678" s="100"/>
      <c r="G678" s="139"/>
      <c r="H678" s="30"/>
      <c r="I678" s="30"/>
      <c r="J678" s="30"/>
      <c r="K678" s="30"/>
      <c r="L678" s="30"/>
      <c r="M678" s="138">
        <f>SUM(M674:M677)</f>
        <v>0</v>
      </c>
      <c r="N678" s="138">
        <f>SUM(N674:N677)</f>
        <v>0</v>
      </c>
      <c r="O678" s="138">
        <f>SUM(O674:O677)</f>
        <v>0</v>
      </c>
      <c r="P678" s="138">
        <f>SUM(P674:P677)</f>
        <v>25.506944444437977</v>
      </c>
      <c r="Q678" s="138"/>
      <c r="R678" s="138"/>
      <c r="S678" s="138"/>
      <c r="T678" s="25"/>
      <c r="U678" s="21"/>
      <c r="V678" s="19"/>
      <c r="W678" s="139"/>
      <c r="X678" s="53">
        <v>100</v>
      </c>
    </row>
    <row r="679" spans="1:24" ht="18.75">
      <c r="A679" s="139">
        <v>1</v>
      </c>
      <c r="B679" s="139">
        <f>IF(OR(ISBLANK(C679),C679="TOTAL")," ",SUM(A$8:A679))</f>
        <v>144</v>
      </c>
      <c r="C679" s="71" t="s">
        <v>123</v>
      </c>
      <c r="D679" s="89" t="s">
        <v>122</v>
      </c>
      <c r="E679" s="73">
        <v>240</v>
      </c>
      <c r="F679" s="100" t="s">
        <v>0</v>
      </c>
      <c r="G679" s="139"/>
      <c r="H679" s="139"/>
      <c r="I679" s="139"/>
      <c r="J679" s="133" t="s">
        <v>773</v>
      </c>
      <c r="K679" s="133" t="s">
        <v>773</v>
      </c>
      <c r="L679" s="133" t="s">
        <v>773</v>
      </c>
      <c r="M679" s="12">
        <f>IF(RIGHT(U679)="T",(+I679-H679),0)</f>
        <v>0</v>
      </c>
      <c r="N679" s="12">
        <f>IF(RIGHT(U679)="U",(+I679-H679),0)</f>
        <v>0</v>
      </c>
      <c r="O679" s="12">
        <f t="shared" si="527"/>
        <v>0</v>
      </c>
      <c r="P679" s="12">
        <f>IF(RIGHT(U679)="D",(+I679-H679),0)</f>
        <v>0</v>
      </c>
      <c r="Q679" s="26" t="s">
        <v>772</v>
      </c>
      <c r="R679" s="26" t="s">
        <v>772</v>
      </c>
      <c r="S679" s="26" t="s">
        <v>772</v>
      </c>
      <c r="T679" s="139"/>
      <c r="U679" s="139"/>
      <c r="V679" s="139"/>
      <c r="W679" s="139"/>
      <c r="X679" s="139"/>
    </row>
    <row r="680" spans="1:24" ht="18.75">
      <c r="A680" s="139"/>
      <c r="B680" s="139" t="str">
        <f>IF(OR(ISBLANK(C680),C680="TOTAL")," ",SUM(A$8:A680))</f>
        <v xml:space="preserve"> </v>
      </c>
      <c r="C680" s="71"/>
      <c r="D680" s="89"/>
      <c r="E680" s="73"/>
      <c r="F680" s="100"/>
      <c r="G680" s="139"/>
      <c r="H680" s="139"/>
      <c r="I680" s="139"/>
      <c r="J680" s="139"/>
      <c r="K680" s="139"/>
      <c r="L680" s="139"/>
      <c r="M680" s="138">
        <f>SUM(M679)</f>
        <v>0</v>
      </c>
      <c r="N680" s="138">
        <f>SUM(N679)</f>
        <v>0</v>
      </c>
      <c r="O680" s="138">
        <f t="shared" si="527"/>
        <v>0</v>
      </c>
      <c r="P680" s="138">
        <f>SUM(P679)</f>
        <v>0</v>
      </c>
      <c r="Q680" s="139"/>
      <c r="R680" s="139"/>
      <c r="S680" s="139"/>
      <c r="T680" s="139"/>
      <c r="U680" s="139"/>
      <c r="V680" s="139"/>
      <c r="W680" s="139"/>
      <c r="X680" s="53">
        <v>100</v>
      </c>
    </row>
    <row r="681" spans="1:24" ht="18.75">
      <c r="A681" s="139">
        <v>1</v>
      </c>
      <c r="B681" s="139">
        <f>IF(OR(ISBLANK(C681),C681="TOTAL")," ",SUM(A$8:A681))</f>
        <v>145</v>
      </c>
      <c r="C681" s="71" t="s">
        <v>121</v>
      </c>
      <c r="D681" s="89" t="s">
        <v>120</v>
      </c>
      <c r="E681" s="73">
        <v>125</v>
      </c>
      <c r="F681" s="100" t="s">
        <v>0</v>
      </c>
      <c r="G681" s="139"/>
      <c r="H681" s="30">
        <v>43062.726388888892</v>
      </c>
      <c r="I681" s="30">
        <v>43062.754861111112</v>
      </c>
      <c r="J681" s="133" t="s">
        <v>773</v>
      </c>
      <c r="K681" s="133" t="s">
        <v>773</v>
      </c>
      <c r="L681" s="133" t="s">
        <v>773</v>
      </c>
      <c r="M681" s="12">
        <f>IF(RIGHT(U681)="T",(+I681-H681),0)</f>
        <v>2.8472222220443655E-2</v>
      </c>
      <c r="N681" s="12">
        <f>IF(RIGHT(U681)="U",(+I681-H681),0)</f>
        <v>0</v>
      </c>
      <c r="O681" s="12">
        <f t="shared" si="527"/>
        <v>0</v>
      </c>
      <c r="P681" s="12">
        <f>IF(RIGHT(U681)="D",(+I681-H681),0)</f>
        <v>0</v>
      </c>
      <c r="Q681" s="26" t="s">
        <v>772</v>
      </c>
      <c r="R681" s="26" t="s">
        <v>772</v>
      </c>
      <c r="S681" s="26" t="s">
        <v>772</v>
      </c>
      <c r="T681" s="25" t="s">
        <v>1152</v>
      </c>
      <c r="U681" s="21" t="s">
        <v>498</v>
      </c>
      <c r="V681" s="19" t="s">
        <v>1153</v>
      </c>
      <c r="W681" s="139"/>
      <c r="X681" s="139"/>
    </row>
    <row r="682" spans="1:24" ht="18.75">
      <c r="A682" s="139"/>
      <c r="B682" s="139" t="str">
        <f>IF(OR(ISBLANK(C682),C682="TOTAL")," ",SUM(A$8:A682))</f>
        <v xml:space="preserve"> </v>
      </c>
      <c r="C682" s="71"/>
      <c r="D682" s="89"/>
      <c r="E682" s="73"/>
      <c r="F682" s="100"/>
      <c r="G682" s="139"/>
      <c r="H682" s="30"/>
      <c r="I682" s="30"/>
      <c r="J682" s="30"/>
      <c r="K682" s="30"/>
      <c r="L682" s="30"/>
      <c r="M682" s="138">
        <f>SUM(M681)</f>
        <v>2.8472222220443655E-2</v>
      </c>
      <c r="N682" s="138">
        <f>SUM(N681)</f>
        <v>0</v>
      </c>
      <c r="O682" s="138">
        <f>SUM(O681)</f>
        <v>0</v>
      </c>
      <c r="P682" s="138">
        <f>SUM(P681)</f>
        <v>0</v>
      </c>
      <c r="Q682" s="138"/>
      <c r="R682" s="138"/>
      <c r="S682" s="138"/>
      <c r="T682" s="25"/>
      <c r="U682" s="21"/>
      <c r="V682" s="19"/>
      <c r="W682" s="139"/>
      <c r="X682" s="53">
        <v>99.91</v>
      </c>
    </row>
    <row r="683" spans="1:24" ht="31.5">
      <c r="A683" s="139">
        <v>1</v>
      </c>
      <c r="B683" s="139">
        <f>IF(OR(ISBLANK(C683),C683="TOTAL")," ",SUM(A$8:A683))</f>
        <v>146</v>
      </c>
      <c r="C683" s="71" t="s">
        <v>119</v>
      </c>
      <c r="D683" s="89" t="s">
        <v>118</v>
      </c>
      <c r="E683" s="73">
        <v>125</v>
      </c>
      <c r="F683" s="100" t="s">
        <v>0</v>
      </c>
      <c r="G683" s="139"/>
      <c r="H683" s="30">
        <v>43041.896527777775</v>
      </c>
      <c r="I683" s="30">
        <v>43041.972222222219</v>
      </c>
      <c r="J683" s="133" t="s">
        <v>773</v>
      </c>
      <c r="K683" s="133" t="s">
        <v>773</v>
      </c>
      <c r="L683" s="133" t="s">
        <v>773</v>
      </c>
      <c r="M683" s="12">
        <f>IF(RIGHT(U683)="T",(+I683-H683),0)</f>
        <v>7.5694444443797693E-2</v>
      </c>
      <c r="N683" s="12">
        <f>IF(RIGHT(U683)="U",(+I683-H683),0)</f>
        <v>0</v>
      </c>
      <c r="O683" s="12">
        <f t="shared" si="527"/>
        <v>0</v>
      </c>
      <c r="P683" s="12">
        <f>IF(RIGHT(U683)="D",(+I683-H683),0)</f>
        <v>0</v>
      </c>
      <c r="Q683" s="26" t="s">
        <v>772</v>
      </c>
      <c r="R683" s="26" t="s">
        <v>772</v>
      </c>
      <c r="S683" s="26" t="s">
        <v>772</v>
      </c>
      <c r="T683" s="25" t="s">
        <v>1154</v>
      </c>
      <c r="U683" s="21" t="s">
        <v>1155</v>
      </c>
      <c r="V683" s="19" t="s">
        <v>1156</v>
      </c>
      <c r="W683" s="139"/>
      <c r="X683" s="139"/>
    </row>
    <row r="684" spans="1:24" ht="18.75">
      <c r="A684" s="139"/>
      <c r="B684" s="139" t="str">
        <f>IF(OR(ISBLANK(C684),C684="TOTAL")," ",SUM(A$8:A684))</f>
        <v xml:space="preserve"> </v>
      </c>
      <c r="C684" s="71"/>
      <c r="D684" s="89"/>
      <c r="E684" s="73"/>
      <c r="F684" s="100"/>
      <c r="G684" s="139"/>
      <c r="H684" s="30"/>
      <c r="I684" s="30"/>
      <c r="J684" s="30"/>
      <c r="K684" s="30"/>
      <c r="L684" s="30"/>
      <c r="M684" s="138">
        <f>SUM(M683)</f>
        <v>7.5694444443797693E-2</v>
      </c>
      <c r="N684" s="138">
        <f>SUM(N683)</f>
        <v>0</v>
      </c>
      <c r="O684" s="138">
        <f>SUM(O683)</f>
        <v>0</v>
      </c>
      <c r="P684" s="138">
        <f>SUM(P683)</f>
        <v>0</v>
      </c>
      <c r="Q684" s="138"/>
      <c r="R684" s="138"/>
      <c r="S684" s="138"/>
      <c r="T684" s="25"/>
      <c r="U684" s="21"/>
      <c r="V684" s="19"/>
      <c r="W684" s="139"/>
      <c r="X684" s="53">
        <v>99.76</v>
      </c>
    </row>
    <row r="685" spans="1:24" ht="18.75">
      <c r="A685" s="139">
        <v>1</v>
      </c>
      <c r="B685" s="139">
        <f>IF(OR(ISBLANK(C685),C685="TOTAL")," ",SUM(A$8:A685))</f>
        <v>147</v>
      </c>
      <c r="C685" s="71" t="s">
        <v>117</v>
      </c>
      <c r="D685" s="89" t="s">
        <v>116</v>
      </c>
      <c r="E685" s="73">
        <v>125</v>
      </c>
      <c r="F685" s="100" t="s">
        <v>0</v>
      </c>
      <c r="G685" s="139"/>
      <c r="H685" s="139"/>
      <c r="I685" s="139"/>
      <c r="J685" s="133" t="s">
        <v>773</v>
      </c>
      <c r="K685" s="133" t="s">
        <v>773</v>
      </c>
      <c r="L685" s="133" t="s">
        <v>773</v>
      </c>
      <c r="M685" s="12">
        <f>IF(RIGHT(U685)="T",(+I685-H685),0)</f>
        <v>0</v>
      </c>
      <c r="N685" s="12">
        <f>IF(RIGHT(U685)="U",(+I685-H685),0)</f>
        <v>0</v>
      </c>
      <c r="O685" s="12">
        <f t="shared" si="527"/>
        <v>0</v>
      </c>
      <c r="P685" s="12">
        <f>IF(RIGHT(U685)="D",(+I685-H685),0)</f>
        <v>0</v>
      </c>
      <c r="Q685" s="26" t="s">
        <v>772</v>
      </c>
      <c r="R685" s="26" t="s">
        <v>772</v>
      </c>
      <c r="S685" s="26" t="s">
        <v>772</v>
      </c>
      <c r="T685" s="139"/>
      <c r="U685" s="139"/>
      <c r="V685" s="139"/>
      <c r="W685" s="139"/>
      <c r="X685" s="139"/>
    </row>
    <row r="686" spans="1:24" ht="18.75">
      <c r="A686" s="139"/>
      <c r="B686" s="139" t="str">
        <f>IF(OR(ISBLANK(C686),C686="TOTAL")," ",SUM(A$8:A686))</f>
        <v xml:space="preserve"> </v>
      </c>
      <c r="C686" s="71"/>
      <c r="D686" s="89"/>
      <c r="E686" s="73"/>
      <c r="F686" s="100"/>
      <c r="G686" s="139"/>
      <c r="H686" s="139"/>
      <c r="I686" s="139"/>
      <c r="J686" s="139"/>
      <c r="K686" s="139"/>
      <c r="L686" s="139"/>
      <c r="M686" s="138">
        <f>SUM(M685)</f>
        <v>0</v>
      </c>
      <c r="N686" s="138">
        <f>SUM(N685)</f>
        <v>0</v>
      </c>
      <c r="O686" s="138">
        <f t="shared" si="527"/>
        <v>0</v>
      </c>
      <c r="P686" s="138">
        <f>SUM(P685)</f>
        <v>0</v>
      </c>
      <c r="Q686" s="139"/>
      <c r="R686" s="139"/>
      <c r="S686" s="139"/>
      <c r="T686" s="139"/>
      <c r="U686" s="139"/>
      <c r="V686" s="139"/>
      <c r="W686" s="139"/>
      <c r="X686" s="53">
        <v>100</v>
      </c>
    </row>
    <row r="687" spans="1:24" ht="31.5">
      <c r="A687" s="139">
        <v>1</v>
      </c>
      <c r="B687" s="139">
        <f>IF(OR(ISBLANK(C687),C687="TOTAL")," ",SUM(A$8:A687))</f>
        <v>148</v>
      </c>
      <c r="C687" s="71" t="s">
        <v>115</v>
      </c>
      <c r="D687" s="89" t="s">
        <v>441</v>
      </c>
      <c r="E687" s="73">
        <v>63</v>
      </c>
      <c r="F687" s="100" t="s">
        <v>0</v>
      </c>
      <c r="G687" s="139"/>
      <c r="H687" s="30">
        <v>43054.65625</v>
      </c>
      <c r="I687" s="30">
        <v>43055.504166666666</v>
      </c>
      <c r="J687" s="133" t="s">
        <v>773</v>
      </c>
      <c r="K687" s="133" t="s">
        <v>773</v>
      </c>
      <c r="L687" s="133" t="s">
        <v>773</v>
      </c>
      <c r="M687" s="12">
        <f>IF(RIGHT(U687)="T",(+I687-H687),0)</f>
        <v>0</v>
      </c>
      <c r="N687" s="12">
        <f>IF(RIGHT(U687)="U",(+I687-H687),0)</f>
        <v>0</v>
      </c>
      <c r="O687" s="12">
        <f t="shared" si="527"/>
        <v>0</v>
      </c>
      <c r="P687" s="12">
        <f>IF(RIGHT(U687)="D",(+I687-H687),0)</f>
        <v>0.84791666666569654</v>
      </c>
      <c r="Q687" s="26" t="s">
        <v>772</v>
      </c>
      <c r="R687" s="26" t="s">
        <v>772</v>
      </c>
      <c r="S687" s="26" t="s">
        <v>772</v>
      </c>
      <c r="T687" s="31" t="s">
        <v>773</v>
      </c>
      <c r="U687" s="21" t="s">
        <v>447</v>
      </c>
      <c r="V687" s="19" t="s">
        <v>1157</v>
      </c>
      <c r="W687" s="139"/>
      <c r="X687" s="139"/>
    </row>
    <row r="688" spans="1:24" ht="18.75">
      <c r="A688" s="139"/>
      <c r="B688" s="139" t="str">
        <f>IF(OR(ISBLANK(C688),C688="TOTAL")," ",SUM(A$8:A688))</f>
        <v xml:space="preserve"> </v>
      </c>
      <c r="C688" s="71"/>
      <c r="D688" s="89"/>
      <c r="E688" s="73"/>
      <c r="F688" s="100"/>
      <c r="G688" s="139"/>
      <c r="H688" s="30"/>
      <c r="I688" s="30"/>
      <c r="J688" s="30"/>
      <c r="K688" s="30"/>
      <c r="L688" s="30"/>
      <c r="M688" s="138">
        <f>SUM(M687)</f>
        <v>0</v>
      </c>
      <c r="N688" s="138">
        <f>SUM(N687)</f>
        <v>0</v>
      </c>
      <c r="O688" s="138">
        <f>SUM(O687)</f>
        <v>0</v>
      </c>
      <c r="P688" s="138">
        <f>SUM(P687)</f>
        <v>0.84791666666569654</v>
      </c>
      <c r="Q688" s="138"/>
      <c r="R688" s="138"/>
      <c r="S688" s="138"/>
      <c r="T688" s="25"/>
      <c r="U688" s="21"/>
      <c r="V688" s="19"/>
      <c r="W688" s="139"/>
      <c r="X688" s="53">
        <v>100</v>
      </c>
    </row>
    <row r="689" spans="1:24" ht="31.5">
      <c r="A689" s="139">
        <v>1</v>
      </c>
      <c r="B689" s="139">
        <f>IF(OR(ISBLANK(C689),C689="TOTAL")," ",SUM(A$8:A689))</f>
        <v>149</v>
      </c>
      <c r="C689" s="71" t="s">
        <v>440</v>
      </c>
      <c r="D689" s="89" t="s">
        <v>442</v>
      </c>
      <c r="E689" s="73">
        <v>63</v>
      </c>
      <c r="F689" s="100" t="s">
        <v>0</v>
      </c>
      <c r="G689" s="139"/>
      <c r="H689" s="30">
        <v>43054.65625</v>
      </c>
      <c r="I689" s="30">
        <v>43055.504166666666</v>
      </c>
      <c r="J689" s="133" t="s">
        <v>773</v>
      </c>
      <c r="K689" s="133" t="s">
        <v>773</v>
      </c>
      <c r="L689" s="133" t="s">
        <v>773</v>
      </c>
      <c r="M689" s="12">
        <f>IF(RIGHT(U689)="T",(+I689-H689),0)</f>
        <v>0</v>
      </c>
      <c r="N689" s="12">
        <f>IF(RIGHT(U689)="U",(+I689-H689),0)</f>
        <v>0</v>
      </c>
      <c r="O689" s="12">
        <f t="shared" si="527"/>
        <v>0</v>
      </c>
      <c r="P689" s="12">
        <f>IF(RIGHT(U689)="D",(+I689-H689),0)</f>
        <v>0.84791666666569654</v>
      </c>
      <c r="Q689" s="26" t="s">
        <v>772</v>
      </c>
      <c r="R689" s="26" t="s">
        <v>772</v>
      </c>
      <c r="S689" s="26" t="s">
        <v>772</v>
      </c>
      <c r="T689" s="31" t="s">
        <v>773</v>
      </c>
      <c r="U689" s="21" t="s">
        <v>447</v>
      </c>
      <c r="V689" s="19" t="s">
        <v>1157</v>
      </c>
      <c r="W689" s="139"/>
      <c r="X689" s="139"/>
    </row>
    <row r="690" spans="1:24" ht="18.75">
      <c r="A690" s="139"/>
      <c r="B690" s="139" t="str">
        <f>IF(OR(ISBLANK(C690),C690="TOTAL")," ",SUM(A$8:A690))</f>
        <v xml:space="preserve"> </v>
      </c>
      <c r="C690" s="71"/>
      <c r="D690" s="89"/>
      <c r="E690" s="73"/>
      <c r="F690" s="100"/>
      <c r="G690" s="139"/>
      <c r="H690" s="30"/>
      <c r="I690" s="30"/>
      <c r="J690" s="30"/>
      <c r="K690" s="30"/>
      <c r="L690" s="30"/>
      <c r="M690" s="138">
        <f>SUM(M689)</f>
        <v>0</v>
      </c>
      <c r="N690" s="138">
        <f>SUM(N689)</f>
        <v>0</v>
      </c>
      <c r="O690" s="138">
        <f>SUM(O689)</f>
        <v>0</v>
      </c>
      <c r="P690" s="138">
        <f>SUM(P689)</f>
        <v>0.84791666666569654</v>
      </c>
      <c r="Q690" s="138"/>
      <c r="R690" s="138"/>
      <c r="S690" s="138"/>
      <c r="T690" s="25"/>
      <c r="U690" s="21"/>
      <c r="V690" s="19"/>
      <c r="W690" s="139"/>
      <c r="X690" s="53">
        <v>100</v>
      </c>
    </row>
    <row r="691" spans="1:24" ht="18.75">
      <c r="A691" s="139">
        <v>1</v>
      </c>
      <c r="B691" s="139">
        <f>IF(OR(ISBLANK(C691),C691="TOTAL")," ",SUM(A$8:A691))</f>
        <v>150</v>
      </c>
      <c r="C691" s="71" t="s">
        <v>114</v>
      </c>
      <c r="D691" s="89" t="s">
        <v>113</v>
      </c>
      <c r="E691" s="73">
        <v>315</v>
      </c>
      <c r="F691" s="100" t="s">
        <v>0</v>
      </c>
      <c r="G691" s="139"/>
      <c r="H691" s="139"/>
      <c r="I691" s="139"/>
      <c r="J691" s="133" t="s">
        <v>773</v>
      </c>
      <c r="K691" s="133" t="s">
        <v>773</v>
      </c>
      <c r="L691" s="133" t="s">
        <v>773</v>
      </c>
      <c r="M691" s="12">
        <f t="shared" ref="M691" si="528">IF(RIGHT(U691)="T",(+I691-H691),0)</f>
        <v>0</v>
      </c>
      <c r="N691" s="12">
        <f t="shared" ref="N691" si="529">IF(RIGHT(U691)="U",(+I691-H691),0)</f>
        <v>0</v>
      </c>
      <c r="O691" s="12">
        <f t="shared" si="527"/>
        <v>0</v>
      </c>
      <c r="P691" s="12">
        <f t="shared" ref="P691" si="530">IF(RIGHT(U691)="D",(+I691-H691),0)</f>
        <v>0</v>
      </c>
      <c r="Q691" s="26" t="s">
        <v>772</v>
      </c>
      <c r="R691" s="26" t="s">
        <v>772</v>
      </c>
      <c r="S691" s="26" t="s">
        <v>772</v>
      </c>
      <c r="T691" s="139"/>
      <c r="U691" s="139"/>
      <c r="V691" s="139"/>
      <c r="W691" s="139"/>
      <c r="X691" s="139"/>
    </row>
    <row r="692" spans="1:24" ht="18.75">
      <c r="A692" s="139"/>
      <c r="B692" s="139" t="str">
        <f>IF(OR(ISBLANK(C692),C692="TOTAL")," ",SUM(A$8:A692))</f>
        <v xml:space="preserve"> </v>
      </c>
      <c r="C692" s="71"/>
      <c r="D692" s="89"/>
      <c r="E692" s="73"/>
      <c r="F692" s="100"/>
      <c r="G692" s="139"/>
      <c r="H692" s="139"/>
      <c r="I692" s="139"/>
      <c r="J692" s="139"/>
      <c r="K692" s="139"/>
      <c r="L692" s="139"/>
      <c r="M692" s="138">
        <f t="shared" ref="M692" si="531">SUM(M691)</f>
        <v>0</v>
      </c>
      <c r="N692" s="138">
        <f t="shared" ref="N692" si="532">SUM(N691)</f>
        <v>0</v>
      </c>
      <c r="O692" s="138">
        <f t="shared" si="527"/>
        <v>0</v>
      </c>
      <c r="P692" s="138">
        <f t="shared" ref="P692" si="533">SUM(P691)</f>
        <v>0</v>
      </c>
      <c r="Q692" s="139"/>
      <c r="R692" s="139"/>
      <c r="S692" s="139"/>
      <c r="T692" s="139"/>
      <c r="U692" s="139"/>
      <c r="V692" s="139"/>
      <c r="W692" s="139"/>
      <c r="X692" s="53">
        <v>100</v>
      </c>
    </row>
    <row r="693" spans="1:24" ht="18.75">
      <c r="A693" s="139">
        <v>1</v>
      </c>
      <c r="B693" s="139">
        <f>IF(OR(ISBLANK(C693),C693="TOTAL")," ",SUM(A$8:A693))</f>
        <v>151</v>
      </c>
      <c r="C693" s="71" t="s">
        <v>112</v>
      </c>
      <c r="D693" s="89" t="s">
        <v>111</v>
      </c>
      <c r="E693" s="73">
        <v>315</v>
      </c>
      <c r="F693" s="100" t="s">
        <v>0</v>
      </c>
      <c r="G693" s="139"/>
      <c r="H693" s="139"/>
      <c r="I693" s="139"/>
      <c r="J693" s="133" t="s">
        <v>773</v>
      </c>
      <c r="K693" s="133" t="s">
        <v>773</v>
      </c>
      <c r="L693" s="133" t="s">
        <v>773</v>
      </c>
      <c r="M693" s="12">
        <f t="shared" ref="M693" si="534">IF(RIGHT(U693)="T",(+I693-H693),0)</f>
        <v>0</v>
      </c>
      <c r="N693" s="12">
        <f t="shared" ref="N693" si="535">IF(RIGHT(U693)="U",(+I693-H693),0)</f>
        <v>0</v>
      </c>
      <c r="O693" s="12">
        <f t="shared" si="527"/>
        <v>0</v>
      </c>
      <c r="P693" s="12">
        <f t="shared" ref="P693" si="536">IF(RIGHT(U693)="D",(+I693-H693),0)</f>
        <v>0</v>
      </c>
      <c r="Q693" s="26" t="s">
        <v>772</v>
      </c>
      <c r="R693" s="26" t="s">
        <v>772</v>
      </c>
      <c r="S693" s="26" t="s">
        <v>772</v>
      </c>
      <c r="T693" s="139"/>
      <c r="U693" s="139"/>
      <c r="V693" s="139"/>
      <c r="W693" s="139"/>
      <c r="X693" s="139"/>
    </row>
    <row r="694" spans="1:24" ht="18.75">
      <c r="A694" s="139"/>
      <c r="B694" s="139" t="str">
        <f>IF(OR(ISBLANK(C694),C694="TOTAL")," ",SUM(A$8:A694))</f>
        <v xml:space="preserve"> </v>
      </c>
      <c r="C694" s="71"/>
      <c r="D694" s="89"/>
      <c r="E694" s="73"/>
      <c r="F694" s="100"/>
      <c r="G694" s="139"/>
      <c r="H694" s="139"/>
      <c r="I694" s="139"/>
      <c r="J694" s="139"/>
      <c r="K694" s="139"/>
      <c r="L694" s="139"/>
      <c r="M694" s="138">
        <f t="shared" ref="M694" si="537">SUM(M693)</f>
        <v>0</v>
      </c>
      <c r="N694" s="138">
        <f t="shared" ref="N694" si="538">SUM(N693)</f>
        <v>0</v>
      </c>
      <c r="O694" s="138">
        <f t="shared" si="527"/>
        <v>0</v>
      </c>
      <c r="P694" s="138">
        <f t="shared" ref="P694" si="539">SUM(P693)</f>
        <v>0</v>
      </c>
      <c r="Q694" s="139"/>
      <c r="R694" s="139"/>
      <c r="S694" s="139"/>
      <c r="T694" s="139"/>
      <c r="U694" s="139"/>
      <c r="V694" s="139"/>
      <c r="W694" s="139"/>
      <c r="X694" s="53">
        <v>100</v>
      </c>
    </row>
    <row r="695" spans="1:24" ht="18.75">
      <c r="A695" s="139">
        <v>1</v>
      </c>
      <c r="B695" s="139">
        <f>IF(OR(ISBLANK(C695),C695="TOTAL")," ",SUM(A$8:A695))</f>
        <v>152</v>
      </c>
      <c r="C695" s="71" t="s">
        <v>110</v>
      </c>
      <c r="D695" s="89" t="s">
        <v>109</v>
      </c>
      <c r="E695" s="73">
        <v>315</v>
      </c>
      <c r="F695" s="100" t="s">
        <v>0</v>
      </c>
      <c r="G695" s="139"/>
      <c r="H695" s="139"/>
      <c r="I695" s="139"/>
      <c r="J695" s="133" t="s">
        <v>773</v>
      </c>
      <c r="K695" s="133" t="s">
        <v>773</v>
      </c>
      <c r="L695" s="133" t="s">
        <v>773</v>
      </c>
      <c r="M695" s="12">
        <f t="shared" ref="M695" si="540">IF(RIGHT(U695)="T",(+I695-H695),0)</f>
        <v>0</v>
      </c>
      <c r="N695" s="12">
        <f t="shared" ref="N695" si="541">IF(RIGHT(U695)="U",(+I695-H695),0)</f>
        <v>0</v>
      </c>
      <c r="O695" s="12">
        <f t="shared" si="527"/>
        <v>0</v>
      </c>
      <c r="P695" s="12">
        <f t="shared" ref="P695" si="542">IF(RIGHT(U695)="D",(+I695-H695),0)</f>
        <v>0</v>
      </c>
      <c r="Q695" s="26" t="s">
        <v>772</v>
      </c>
      <c r="R695" s="26" t="s">
        <v>772</v>
      </c>
      <c r="S695" s="26" t="s">
        <v>772</v>
      </c>
      <c r="T695" s="139"/>
      <c r="U695" s="139"/>
      <c r="V695" s="139"/>
      <c r="W695" s="139"/>
      <c r="X695" s="139"/>
    </row>
    <row r="696" spans="1:24" ht="18.75">
      <c r="A696" s="139"/>
      <c r="B696" s="139" t="str">
        <f>IF(OR(ISBLANK(C696),C696="TOTAL")," ",SUM(A$8:A696))</f>
        <v xml:space="preserve"> </v>
      </c>
      <c r="C696" s="71"/>
      <c r="D696" s="89"/>
      <c r="E696" s="73"/>
      <c r="F696" s="100"/>
      <c r="G696" s="139"/>
      <c r="H696" s="139"/>
      <c r="I696" s="139"/>
      <c r="J696" s="139"/>
      <c r="K696" s="139"/>
      <c r="L696" s="139"/>
      <c r="M696" s="138">
        <f t="shared" ref="M696" si="543">SUM(M695)</f>
        <v>0</v>
      </c>
      <c r="N696" s="138">
        <f t="shared" ref="N696" si="544">SUM(N695)</f>
        <v>0</v>
      </c>
      <c r="O696" s="138">
        <f t="shared" si="527"/>
        <v>0</v>
      </c>
      <c r="P696" s="138">
        <f t="shared" ref="P696" si="545">SUM(P695)</f>
        <v>0</v>
      </c>
      <c r="Q696" s="139"/>
      <c r="R696" s="139"/>
      <c r="S696" s="139"/>
      <c r="T696" s="139"/>
      <c r="U696" s="139"/>
      <c r="V696" s="139"/>
      <c r="W696" s="139"/>
      <c r="X696" s="53">
        <v>100</v>
      </c>
    </row>
    <row r="697" spans="1:24" ht="18.75">
      <c r="A697" s="139">
        <v>1</v>
      </c>
      <c r="B697" s="139">
        <f>IF(OR(ISBLANK(C697),C697="TOTAL")," ",SUM(A$8:A697))</f>
        <v>153</v>
      </c>
      <c r="C697" s="71" t="s">
        <v>108</v>
      </c>
      <c r="D697" s="89" t="s">
        <v>107</v>
      </c>
      <c r="E697" s="73">
        <v>315</v>
      </c>
      <c r="F697" s="100" t="s">
        <v>0</v>
      </c>
      <c r="G697" s="139"/>
      <c r="H697" s="139"/>
      <c r="I697" s="139"/>
      <c r="J697" s="133" t="s">
        <v>773</v>
      </c>
      <c r="K697" s="133" t="s">
        <v>773</v>
      </c>
      <c r="L697" s="133" t="s">
        <v>773</v>
      </c>
      <c r="M697" s="12">
        <f t="shared" ref="M697" si="546">IF(RIGHT(U697)="T",(+I697-H697),0)</f>
        <v>0</v>
      </c>
      <c r="N697" s="12">
        <f t="shared" ref="N697" si="547">IF(RIGHT(U697)="U",(+I697-H697),0)</f>
        <v>0</v>
      </c>
      <c r="O697" s="12">
        <f t="shared" si="527"/>
        <v>0</v>
      </c>
      <c r="P697" s="12">
        <f t="shared" ref="P697" si="548">IF(RIGHT(U697)="D",(+I697-H697),0)</f>
        <v>0</v>
      </c>
      <c r="Q697" s="26" t="s">
        <v>772</v>
      </c>
      <c r="R697" s="26" t="s">
        <v>772</v>
      </c>
      <c r="S697" s="26" t="s">
        <v>772</v>
      </c>
      <c r="T697" s="139"/>
      <c r="U697" s="139"/>
      <c r="V697" s="139"/>
      <c r="W697" s="139"/>
      <c r="X697" s="139"/>
    </row>
    <row r="698" spans="1:24" ht="18.75">
      <c r="A698" s="139"/>
      <c r="B698" s="139" t="str">
        <f>IF(OR(ISBLANK(C698),C698="TOTAL")," ",SUM(A$8:A698))</f>
        <v xml:space="preserve"> </v>
      </c>
      <c r="C698" s="71"/>
      <c r="D698" s="89"/>
      <c r="E698" s="73"/>
      <c r="F698" s="100"/>
      <c r="G698" s="139"/>
      <c r="H698" s="139"/>
      <c r="I698" s="139"/>
      <c r="J698" s="139"/>
      <c r="K698" s="139"/>
      <c r="L698" s="139"/>
      <c r="M698" s="138">
        <f t="shared" ref="M698" si="549">SUM(M697)</f>
        <v>0</v>
      </c>
      <c r="N698" s="138">
        <f t="shared" ref="N698" si="550">SUM(N697)</f>
        <v>0</v>
      </c>
      <c r="O698" s="138">
        <f t="shared" si="527"/>
        <v>0</v>
      </c>
      <c r="P698" s="138">
        <f t="shared" ref="P698" si="551">SUM(P697)</f>
        <v>0</v>
      </c>
      <c r="Q698" s="139"/>
      <c r="R698" s="139"/>
      <c r="S698" s="139"/>
      <c r="T698" s="139"/>
      <c r="U698" s="139"/>
      <c r="V698" s="139"/>
      <c r="W698" s="139"/>
      <c r="X698" s="53">
        <v>100</v>
      </c>
    </row>
    <row r="699" spans="1:24" ht="18.75">
      <c r="A699" s="139">
        <v>1</v>
      </c>
      <c r="B699" s="139">
        <f>IF(OR(ISBLANK(C699),C699="TOTAL")," ",SUM(A$8:A699))</f>
        <v>154</v>
      </c>
      <c r="C699" s="71" t="s">
        <v>106</v>
      </c>
      <c r="D699" s="89" t="s">
        <v>105</v>
      </c>
      <c r="E699" s="73">
        <v>315</v>
      </c>
      <c r="F699" s="100" t="s">
        <v>0</v>
      </c>
      <c r="G699" s="139"/>
      <c r="H699" s="139"/>
      <c r="I699" s="139"/>
      <c r="J699" s="133" t="s">
        <v>773</v>
      </c>
      <c r="K699" s="133" t="s">
        <v>773</v>
      </c>
      <c r="L699" s="133" t="s">
        <v>773</v>
      </c>
      <c r="M699" s="12">
        <f t="shared" ref="M699" si="552">IF(RIGHT(U699)="T",(+I699-H699),0)</f>
        <v>0</v>
      </c>
      <c r="N699" s="12">
        <f t="shared" ref="N699" si="553">IF(RIGHT(U699)="U",(+I699-H699),0)</f>
        <v>0</v>
      </c>
      <c r="O699" s="12">
        <f t="shared" si="527"/>
        <v>0</v>
      </c>
      <c r="P699" s="12">
        <f t="shared" ref="P699" si="554">IF(RIGHT(U699)="D",(+I699-H699),0)</f>
        <v>0</v>
      </c>
      <c r="Q699" s="26" t="s">
        <v>772</v>
      </c>
      <c r="R699" s="26" t="s">
        <v>772</v>
      </c>
      <c r="S699" s="26" t="s">
        <v>772</v>
      </c>
      <c r="T699" s="139"/>
      <c r="U699" s="139"/>
      <c r="V699" s="139"/>
      <c r="W699" s="139"/>
      <c r="X699" s="139"/>
    </row>
    <row r="700" spans="1:24" ht="18.75">
      <c r="A700" s="139"/>
      <c r="B700" s="139" t="str">
        <f>IF(OR(ISBLANK(C700),C700="TOTAL")," ",SUM(A$8:A700))</f>
        <v xml:space="preserve"> </v>
      </c>
      <c r="C700" s="71"/>
      <c r="D700" s="89"/>
      <c r="E700" s="73"/>
      <c r="F700" s="100"/>
      <c r="G700" s="139"/>
      <c r="H700" s="139"/>
      <c r="I700" s="139"/>
      <c r="J700" s="139"/>
      <c r="K700" s="139"/>
      <c r="L700" s="139"/>
      <c r="M700" s="138">
        <f t="shared" ref="M700:N700" si="555">SUM(M699)</f>
        <v>0</v>
      </c>
      <c r="N700" s="138">
        <f t="shared" si="555"/>
        <v>0</v>
      </c>
      <c r="O700" s="138">
        <f t="shared" si="527"/>
        <v>0</v>
      </c>
      <c r="P700" s="138">
        <f t="shared" ref="P700" si="556">SUM(P699)</f>
        <v>0</v>
      </c>
      <c r="Q700" s="139"/>
      <c r="R700" s="139"/>
      <c r="S700" s="139"/>
      <c r="T700" s="139"/>
      <c r="U700" s="139"/>
      <c r="V700" s="139"/>
      <c r="W700" s="139"/>
      <c r="X700" s="53">
        <v>100</v>
      </c>
    </row>
    <row r="701" spans="1:24" ht="18.75">
      <c r="A701" s="139">
        <v>1</v>
      </c>
      <c r="B701" s="139">
        <f>IF(OR(ISBLANK(C701),C701="TOTAL")," ",SUM(A$8:A701))</f>
        <v>155</v>
      </c>
      <c r="C701" s="71" t="s">
        <v>104</v>
      </c>
      <c r="D701" s="89" t="s">
        <v>103</v>
      </c>
      <c r="E701" s="73">
        <v>315</v>
      </c>
      <c r="F701" s="100" t="s">
        <v>0</v>
      </c>
      <c r="G701" s="139"/>
      <c r="H701" s="30">
        <v>43057.473611111112</v>
      </c>
      <c r="I701" s="30">
        <v>43057.607638888891</v>
      </c>
      <c r="J701" s="133" t="s">
        <v>773</v>
      </c>
      <c r="K701" s="133" t="s">
        <v>773</v>
      </c>
      <c r="L701" s="133" t="s">
        <v>773</v>
      </c>
      <c r="M701" s="12">
        <f>IF(RIGHT(U701)="T",(+I701-H701),0)</f>
        <v>0.13402777777810115</v>
      </c>
      <c r="N701" s="12">
        <f>IF(RIGHT(U701)="U",(+I701-H701),0)</f>
        <v>0</v>
      </c>
      <c r="O701" s="12">
        <f t="shared" si="527"/>
        <v>0</v>
      </c>
      <c r="P701" s="12">
        <f>IF(RIGHT(U701)="D",(+I701-H701),0)</f>
        <v>0</v>
      </c>
      <c r="Q701" s="26" t="s">
        <v>772</v>
      </c>
      <c r="R701" s="26" t="s">
        <v>772</v>
      </c>
      <c r="S701" s="26" t="s">
        <v>772</v>
      </c>
      <c r="T701" s="25" t="s">
        <v>1158</v>
      </c>
      <c r="U701" s="21" t="s">
        <v>498</v>
      </c>
      <c r="V701" s="19" t="s">
        <v>1159</v>
      </c>
      <c r="W701" s="139"/>
      <c r="X701" s="139"/>
    </row>
    <row r="702" spans="1:24" ht="18.75">
      <c r="A702" s="139"/>
      <c r="B702" s="139" t="str">
        <f>IF(OR(ISBLANK(C702),C702="TOTAL")," ",SUM(A$8:A702))</f>
        <v xml:space="preserve"> </v>
      </c>
      <c r="C702" s="71"/>
      <c r="D702" s="89"/>
      <c r="E702" s="73"/>
      <c r="F702" s="100"/>
      <c r="G702" s="139"/>
      <c r="H702" s="30"/>
      <c r="I702" s="30"/>
      <c r="J702" s="30"/>
      <c r="K702" s="30"/>
      <c r="L702" s="30"/>
      <c r="M702" s="138">
        <f>SUM(M701)</f>
        <v>0.13402777777810115</v>
      </c>
      <c r="N702" s="138">
        <f>SUM(N701)</f>
        <v>0</v>
      </c>
      <c r="O702" s="138">
        <f>SUM(O701)</f>
        <v>0</v>
      </c>
      <c r="P702" s="138">
        <f>SUM(P701)</f>
        <v>0</v>
      </c>
      <c r="Q702" s="138"/>
      <c r="R702" s="138"/>
      <c r="S702" s="138"/>
      <c r="T702" s="25"/>
      <c r="U702" s="21"/>
      <c r="V702" s="19"/>
      <c r="W702" s="139"/>
      <c r="X702" s="53">
        <v>99.57</v>
      </c>
    </row>
    <row r="703" spans="1:24" ht="18.75">
      <c r="A703" s="139">
        <v>1</v>
      </c>
      <c r="B703" s="139">
        <f>IF(OR(ISBLANK(C703),C703="TOTAL")," ",SUM(A$8:A703))</f>
        <v>156</v>
      </c>
      <c r="C703" s="71" t="s">
        <v>102</v>
      </c>
      <c r="D703" s="89" t="s">
        <v>101</v>
      </c>
      <c r="E703" s="73">
        <v>315</v>
      </c>
      <c r="F703" s="100" t="s">
        <v>0</v>
      </c>
      <c r="G703" s="139"/>
      <c r="H703" s="30">
        <v>43068.559027777781</v>
      </c>
      <c r="I703" s="30">
        <v>43068.619444444441</v>
      </c>
      <c r="J703" s="133" t="s">
        <v>773</v>
      </c>
      <c r="K703" s="133" t="s">
        <v>773</v>
      </c>
      <c r="L703" s="133" t="s">
        <v>773</v>
      </c>
      <c r="M703" s="12">
        <f>IF(RIGHT(U703)="T",(+I703-H703),0)</f>
        <v>6.0416666659875773E-2</v>
      </c>
      <c r="N703" s="12">
        <f>IF(RIGHT(U703)="U",(+I703-H703),0)</f>
        <v>0</v>
      </c>
      <c r="O703" s="12">
        <f t="shared" si="527"/>
        <v>0</v>
      </c>
      <c r="P703" s="12">
        <f>IF(RIGHT(U703)="D",(+I703-H703),0)</f>
        <v>0</v>
      </c>
      <c r="Q703" s="26" t="s">
        <v>772</v>
      </c>
      <c r="R703" s="26" t="s">
        <v>772</v>
      </c>
      <c r="S703" s="26" t="s">
        <v>772</v>
      </c>
      <c r="T703" s="25" t="s">
        <v>1160</v>
      </c>
      <c r="U703" s="21" t="s">
        <v>498</v>
      </c>
      <c r="V703" s="19" t="s">
        <v>1161</v>
      </c>
      <c r="W703" s="139"/>
      <c r="X703" s="139"/>
    </row>
    <row r="704" spans="1:24" ht="18.75">
      <c r="A704" s="139"/>
      <c r="B704" s="139" t="str">
        <f>IF(OR(ISBLANK(C704),C704="TOTAL")," ",SUM(A$8:A704))</f>
        <v xml:space="preserve"> </v>
      </c>
      <c r="C704" s="71"/>
      <c r="D704" s="89"/>
      <c r="E704" s="73"/>
      <c r="F704" s="100"/>
      <c r="G704" s="139"/>
      <c r="H704" s="30"/>
      <c r="I704" s="30"/>
      <c r="J704" s="30"/>
      <c r="K704" s="30"/>
      <c r="L704" s="30"/>
      <c r="M704" s="138">
        <f>SUM(M703)</f>
        <v>6.0416666659875773E-2</v>
      </c>
      <c r="N704" s="138">
        <f>SUM(N703)</f>
        <v>0</v>
      </c>
      <c r="O704" s="138">
        <f>SUM(O703)</f>
        <v>0</v>
      </c>
      <c r="P704" s="138">
        <f>SUM(P703)</f>
        <v>0</v>
      </c>
      <c r="Q704" s="138"/>
      <c r="R704" s="138"/>
      <c r="S704" s="138"/>
      <c r="T704" s="25"/>
      <c r="U704" s="21"/>
      <c r="V704" s="19"/>
      <c r="W704" s="139"/>
      <c r="X704" s="53">
        <v>99.81</v>
      </c>
    </row>
    <row r="705" spans="1:24" ht="18.75">
      <c r="A705" s="139">
        <v>1</v>
      </c>
      <c r="B705" s="139">
        <f>IF(OR(ISBLANK(C705),C705="TOTAL")," ",SUM(A$8:A705))</f>
        <v>157</v>
      </c>
      <c r="C705" s="71" t="s">
        <v>100</v>
      </c>
      <c r="D705" s="89" t="s">
        <v>99</v>
      </c>
      <c r="E705" s="73">
        <v>315</v>
      </c>
      <c r="F705" s="100" t="s">
        <v>0</v>
      </c>
      <c r="G705" s="139"/>
      <c r="H705" s="139"/>
      <c r="I705" s="139"/>
      <c r="J705" s="133" t="s">
        <v>773</v>
      </c>
      <c r="K705" s="133" t="s">
        <v>773</v>
      </c>
      <c r="L705" s="133" t="s">
        <v>773</v>
      </c>
      <c r="M705" s="12">
        <f t="shared" ref="M705" si="557">IF(RIGHT(U705)="T",(+I705-H705),0)</f>
        <v>0</v>
      </c>
      <c r="N705" s="12">
        <f t="shared" ref="N705" si="558">IF(RIGHT(U705)="U",(+I705-H705),0)</f>
        <v>0</v>
      </c>
      <c r="O705" s="12">
        <f t="shared" si="527"/>
        <v>0</v>
      </c>
      <c r="P705" s="12">
        <f t="shared" ref="P705" si="559">IF(RIGHT(U705)="D",(+I705-H705),0)</f>
        <v>0</v>
      </c>
      <c r="Q705" s="26" t="s">
        <v>772</v>
      </c>
      <c r="R705" s="26" t="s">
        <v>772</v>
      </c>
      <c r="S705" s="26" t="s">
        <v>772</v>
      </c>
      <c r="T705" s="139"/>
      <c r="U705" s="139"/>
      <c r="V705" s="139"/>
      <c r="W705" s="139"/>
      <c r="X705" s="139"/>
    </row>
    <row r="706" spans="1:24" ht="18.75">
      <c r="A706" s="139"/>
      <c r="B706" s="139" t="str">
        <f>IF(OR(ISBLANK(C706),C706="TOTAL")," ",SUM(A$8:A706))</f>
        <v xml:space="preserve"> </v>
      </c>
      <c r="C706" s="71"/>
      <c r="D706" s="89"/>
      <c r="E706" s="73"/>
      <c r="F706" s="100"/>
      <c r="G706" s="139"/>
      <c r="H706" s="139"/>
      <c r="I706" s="139"/>
      <c r="J706" s="139"/>
      <c r="K706" s="139"/>
      <c r="L706" s="139"/>
      <c r="M706" s="138">
        <f t="shared" ref="M706" si="560">SUM(M705)</f>
        <v>0</v>
      </c>
      <c r="N706" s="138">
        <f t="shared" ref="N706" si="561">SUM(N705)</f>
        <v>0</v>
      </c>
      <c r="O706" s="138">
        <f t="shared" si="527"/>
        <v>0</v>
      </c>
      <c r="P706" s="138">
        <f t="shared" ref="P706" si="562">SUM(P705)</f>
        <v>0</v>
      </c>
      <c r="Q706" s="139"/>
      <c r="R706" s="139"/>
      <c r="S706" s="139"/>
      <c r="T706" s="139"/>
      <c r="U706" s="139"/>
      <c r="V706" s="139"/>
      <c r="W706" s="139"/>
      <c r="X706" s="53">
        <v>100</v>
      </c>
    </row>
    <row r="707" spans="1:24" ht="18.75">
      <c r="A707" s="139">
        <v>1</v>
      </c>
      <c r="B707" s="139">
        <f>IF(OR(ISBLANK(C707),C707="TOTAL")," ",SUM(A$8:A707))</f>
        <v>158</v>
      </c>
      <c r="C707" s="71" t="s">
        <v>98</v>
      </c>
      <c r="D707" s="89" t="s">
        <v>97</v>
      </c>
      <c r="E707" s="73">
        <v>315</v>
      </c>
      <c r="F707" s="100" t="s">
        <v>0</v>
      </c>
      <c r="G707" s="139"/>
      <c r="H707" s="139"/>
      <c r="I707" s="139"/>
      <c r="J707" s="133" t="s">
        <v>773</v>
      </c>
      <c r="K707" s="133" t="s">
        <v>773</v>
      </c>
      <c r="L707" s="133" t="s">
        <v>773</v>
      </c>
      <c r="M707" s="12">
        <f t="shared" ref="M707" si="563">IF(RIGHT(U707)="T",(+I707-H707),0)</f>
        <v>0</v>
      </c>
      <c r="N707" s="12">
        <f t="shared" ref="N707" si="564">IF(RIGHT(U707)="U",(+I707-H707),0)</f>
        <v>0</v>
      </c>
      <c r="O707" s="12">
        <f t="shared" si="527"/>
        <v>0</v>
      </c>
      <c r="P707" s="12">
        <f t="shared" ref="P707" si="565">IF(RIGHT(U707)="D",(+I707-H707),0)</f>
        <v>0</v>
      </c>
      <c r="Q707" s="26" t="s">
        <v>772</v>
      </c>
      <c r="R707" s="26" t="s">
        <v>772</v>
      </c>
      <c r="S707" s="26" t="s">
        <v>772</v>
      </c>
      <c r="T707" s="139"/>
      <c r="U707" s="139"/>
      <c r="V707" s="139"/>
      <c r="W707" s="139"/>
      <c r="X707" s="139"/>
    </row>
    <row r="708" spans="1:24" ht="18.75">
      <c r="A708" s="139"/>
      <c r="B708" s="139" t="str">
        <f>IF(OR(ISBLANK(C708),C708="TOTAL")," ",SUM(A$8:A708))</f>
        <v xml:space="preserve"> </v>
      </c>
      <c r="C708" s="71"/>
      <c r="D708" s="89"/>
      <c r="E708" s="73"/>
      <c r="F708" s="100"/>
      <c r="G708" s="139"/>
      <c r="H708" s="139"/>
      <c r="I708" s="139"/>
      <c r="J708" s="139"/>
      <c r="K708" s="139"/>
      <c r="L708" s="139"/>
      <c r="M708" s="138">
        <f t="shared" ref="M708" si="566">SUM(M707)</f>
        <v>0</v>
      </c>
      <c r="N708" s="138">
        <f t="shared" ref="N708" si="567">SUM(N707)</f>
        <v>0</v>
      </c>
      <c r="O708" s="138">
        <f t="shared" si="527"/>
        <v>0</v>
      </c>
      <c r="P708" s="138">
        <f t="shared" ref="P708" si="568">SUM(P707)</f>
        <v>0</v>
      </c>
      <c r="Q708" s="139"/>
      <c r="R708" s="139"/>
      <c r="S708" s="139"/>
      <c r="T708" s="139"/>
      <c r="U708" s="139"/>
      <c r="V708" s="139"/>
      <c r="W708" s="139"/>
      <c r="X708" s="53">
        <v>100</v>
      </c>
    </row>
    <row r="709" spans="1:24" ht="18.75">
      <c r="A709" s="139">
        <v>1</v>
      </c>
      <c r="B709" s="139">
        <f>IF(OR(ISBLANK(C709),C709="TOTAL")," ",SUM(A$8:A709))</f>
        <v>159</v>
      </c>
      <c r="C709" s="71" t="s">
        <v>96</v>
      </c>
      <c r="D709" s="89" t="s">
        <v>95</v>
      </c>
      <c r="E709" s="73">
        <v>315</v>
      </c>
      <c r="F709" s="100" t="s">
        <v>0</v>
      </c>
      <c r="G709" s="139"/>
      <c r="H709" s="139"/>
      <c r="I709" s="139"/>
      <c r="J709" s="133" t="s">
        <v>773</v>
      </c>
      <c r="K709" s="133" t="s">
        <v>773</v>
      </c>
      <c r="L709" s="133" t="s">
        <v>773</v>
      </c>
      <c r="M709" s="12">
        <f t="shared" ref="M709" si="569">IF(RIGHT(U709)="T",(+I709-H709),0)</f>
        <v>0</v>
      </c>
      <c r="N709" s="12">
        <f t="shared" ref="N709" si="570">IF(RIGHT(U709)="U",(+I709-H709),0)</f>
        <v>0</v>
      </c>
      <c r="O709" s="12">
        <f t="shared" si="527"/>
        <v>0</v>
      </c>
      <c r="P709" s="12">
        <f t="shared" ref="P709" si="571">IF(RIGHT(U709)="D",(+I709-H709),0)</f>
        <v>0</v>
      </c>
      <c r="Q709" s="26" t="s">
        <v>772</v>
      </c>
      <c r="R709" s="26" t="s">
        <v>772</v>
      </c>
      <c r="S709" s="26" t="s">
        <v>772</v>
      </c>
      <c r="T709" s="139"/>
      <c r="U709" s="139"/>
      <c r="V709" s="139"/>
      <c r="W709" s="139"/>
      <c r="X709" s="139"/>
    </row>
    <row r="710" spans="1:24" ht="18.75">
      <c r="A710" s="139"/>
      <c r="B710" s="139" t="str">
        <f>IF(OR(ISBLANK(C710),C710="TOTAL")," ",SUM(A$8:A710))</f>
        <v xml:space="preserve"> </v>
      </c>
      <c r="C710" s="71"/>
      <c r="D710" s="89"/>
      <c r="E710" s="73"/>
      <c r="F710" s="100"/>
      <c r="G710" s="139"/>
      <c r="H710" s="139"/>
      <c r="I710" s="139"/>
      <c r="J710" s="139"/>
      <c r="K710" s="139"/>
      <c r="L710" s="139"/>
      <c r="M710" s="138">
        <f t="shared" ref="M710" si="572">SUM(M709)</f>
        <v>0</v>
      </c>
      <c r="N710" s="138">
        <f t="shared" ref="N710" si="573">SUM(N709)</f>
        <v>0</v>
      </c>
      <c r="O710" s="138">
        <f t="shared" si="527"/>
        <v>0</v>
      </c>
      <c r="P710" s="138">
        <f t="shared" ref="P710" si="574">SUM(P709)</f>
        <v>0</v>
      </c>
      <c r="Q710" s="139"/>
      <c r="R710" s="139"/>
      <c r="S710" s="139"/>
      <c r="T710" s="139"/>
      <c r="U710" s="139"/>
      <c r="V710" s="139"/>
      <c r="W710" s="139"/>
      <c r="X710" s="53">
        <v>100</v>
      </c>
    </row>
    <row r="711" spans="1:24" ht="18.75">
      <c r="A711" s="139">
        <v>1</v>
      </c>
      <c r="B711" s="139">
        <f>IF(OR(ISBLANK(C711),C711="TOTAL")," ",SUM(A$8:A711))</f>
        <v>160</v>
      </c>
      <c r="C711" s="71" t="s">
        <v>94</v>
      </c>
      <c r="D711" s="89" t="s">
        <v>93</v>
      </c>
      <c r="E711" s="73">
        <v>315</v>
      </c>
      <c r="F711" s="100" t="s">
        <v>0</v>
      </c>
      <c r="G711" s="139"/>
      <c r="H711" s="139"/>
      <c r="I711" s="139"/>
      <c r="J711" s="133" t="s">
        <v>773</v>
      </c>
      <c r="K711" s="133" t="s">
        <v>773</v>
      </c>
      <c r="L711" s="133" t="s">
        <v>773</v>
      </c>
      <c r="M711" s="12">
        <f t="shared" ref="M711" si="575">IF(RIGHT(U711)="T",(+I711-H711),0)</f>
        <v>0</v>
      </c>
      <c r="N711" s="12">
        <f t="shared" ref="N711" si="576">IF(RIGHT(U711)="U",(+I711-H711),0)</f>
        <v>0</v>
      </c>
      <c r="O711" s="12">
        <f t="shared" si="527"/>
        <v>0</v>
      </c>
      <c r="P711" s="12">
        <f t="shared" ref="P711" si="577">IF(RIGHT(U711)="D",(+I711-H711),0)</f>
        <v>0</v>
      </c>
      <c r="Q711" s="26" t="s">
        <v>772</v>
      </c>
      <c r="R711" s="26" t="s">
        <v>772</v>
      </c>
      <c r="S711" s="26" t="s">
        <v>772</v>
      </c>
      <c r="T711" s="139"/>
      <c r="U711" s="139"/>
      <c r="V711" s="139"/>
      <c r="W711" s="139"/>
      <c r="X711" s="139"/>
    </row>
    <row r="712" spans="1:24" ht="15.75" customHeight="1">
      <c r="A712" s="139"/>
      <c r="B712" s="139" t="str">
        <f>IF(OR(ISBLANK(C712),C712="TOTAL")," ",SUM(A$8:A712))</f>
        <v xml:space="preserve"> </v>
      </c>
      <c r="C712" s="71"/>
      <c r="D712" s="89"/>
      <c r="E712" s="73"/>
      <c r="F712" s="100"/>
      <c r="G712" s="139"/>
      <c r="H712" s="139"/>
      <c r="I712" s="139"/>
      <c r="J712" s="139"/>
      <c r="K712" s="139"/>
      <c r="L712" s="139"/>
      <c r="M712" s="138">
        <f t="shared" ref="M712" si="578">SUM(M711)</f>
        <v>0</v>
      </c>
      <c r="N712" s="138">
        <f t="shared" ref="N712" si="579">SUM(N711)</f>
        <v>0</v>
      </c>
      <c r="O712" s="138">
        <f t="shared" si="527"/>
        <v>0</v>
      </c>
      <c r="P712" s="138">
        <f t="shared" ref="P712" si="580">SUM(P711)</f>
        <v>0</v>
      </c>
      <c r="Q712" s="139"/>
      <c r="R712" s="139"/>
      <c r="S712" s="139"/>
      <c r="T712" s="139"/>
      <c r="U712" s="139"/>
      <c r="V712" s="139"/>
      <c r="W712" s="139"/>
      <c r="X712" s="53">
        <v>100</v>
      </c>
    </row>
    <row r="713" spans="1:24" ht="15.75" customHeight="1">
      <c r="A713" s="139">
        <v>1</v>
      </c>
      <c r="B713" s="139">
        <f>IF(OR(ISBLANK(C713),C713="TOTAL")," ",SUM(A$8:A713))</f>
        <v>161</v>
      </c>
      <c r="C713" s="71" t="s">
        <v>92</v>
      </c>
      <c r="D713" s="89" t="s">
        <v>91</v>
      </c>
      <c r="E713" s="73">
        <v>315</v>
      </c>
      <c r="F713" s="100" t="s">
        <v>0</v>
      </c>
      <c r="G713" s="139"/>
      <c r="H713" s="139"/>
      <c r="I713" s="139"/>
      <c r="J713" s="133" t="s">
        <v>773</v>
      </c>
      <c r="K713" s="133" t="s">
        <v>773</v>
      </c>
      <c r="L713" s="133" t="s">
        <v>773</v>
      </c>
      <c r="M713" s="12">
        <f t="shared" ref="M713" si="581">IF(RIGHT(U713)="T",(+I713-H713),0)</f>
        <v>0</v>
      </c>
      <c r="N713" s="12">
        <f t="shared" ref="N713" si="582">IF(RIGHT(U713)="U",(+I713-H713),0)</f>
        <v>0</v>
      </c>
      <c r="O713" s="12">
        <f t="shared" si="527"/>
        <v>0</v>
      </c>
      <c r="P713" s="12">
        <f t="shared" ref="P713" si="583">IF(RIGHT(U713)="D",(+I713-H713),0)</f>
        <v>0</v>
      </c>
      <c r="Q713" s="26" t="s">
        <v>772</v>
      </c>
      <c r="R713" s="26" t="s">
        <v>772</v>
      </c>
      <c r="S713" s="26" t="s">
        <v>772</v>
      </c>
      <c r="T713" s="139"/>
      <c r="U713" s="139"/>
      <c r="V713" s="139"/>
      <c r="W713" s="139"/>
      <c r="X713" s="139"/>
    </row>
    <row r="714" spans="1:24" ht="18.75">
      <c r="A714" s="139"/>
      <c r="B714" s="139" t="str">
        <f>IF(OR(ISBLANK(C714),C714="TOTAL")," ",SUM(A$8:A714))</f>
        <v xml:space="preserve"> </v>
      </c>
      <c r="C714" s="71"/>
      <c r="D714" s="89"/>
      <c r="E714" s="73"/>
      <c r="F714" s="100"/>
      <c r="G714" s="139"/>
      <c r="H714" s="139"/>
      <c r="I714" s="139"/>
      <c r="J714" s="139"/>
      <c r="K714" s="139"/>
      <c r="L714" s="139"/>
      <c r="M714" s="138">
        <f t="shared" ref="M714" si="584">SUM(M713)</f>
        <v>0</v>
      </c>
      <c r="N714" s="138">
        <f t="shared" ref="N714" si="585">SUM(N713)</f>
        <v>0</v>
      </c>
      <c r="O714" s="138">
        <f t="shared" si="527"/>
        <v>0</v>
      </c>
      <c r="P714" s="138">
        <f t="shared" ref="P714" si="586">SUM(P713)</f>
        <v>0</v>
      </c>
      <c r="Q714" s="139"/>
      <c r="R714" s="139"/>
      <c r="S714" s="139"/>
      <c r="T714" s="139"/>
      <c r="U714" s="139"/>
      <c r="V714" s="139"/>
      <c r="W714" s="139"/>
      <c r="X714" s="53">
        <v>100</v>
      </c>
    </row>
    <row r="715" spans="1:24" ht="18.75">
      <c r="A715" s="139">
        <v>1</v>
      </c>
      <c r="B715" s="139">
        <f>IF(OR(ISBLANK(C715),C715="TOTAL")," ",SUM(A$8:A715))</f>
        <v>162</v>
      </c>
      <c r="C715" s="71" t="s">
        <v>90</v>
      </c>
      <c r="D715" s="89" t="s">
        <v>89</v>
      </c>
      <c r="E715" s="73">
        <v>315</v>
      </c>
      <c r="F715" s="100" t="s">
        <v>0</v>
      </c>
      <c r="G715" s="139"/>
      <c r="H715" s="139"/>
      <c r="I715" s="139"/>
      <c r="J715" s="133" t="s">
        <v>773</v>
      </c>
      <c r="K715" s="133" t="s">
        <v>773</v>
      </c>
      <c r="L715" s="133" t="s">
        <v>773</v>
      </c>
      <c r="M715" s="12">
        <f t="shared" ref="M715" si="587">IF(RIGHT(U715)="T",(+I715-H715),0)</f>
        <v>0</v>
      </c>
      <c r="N715" s="12">
        <f t="shared" ref="N715" si="588">IF(RIGHT(U715)="U",(+I715-H715),0)</f>
        <v>0</v>
      </c>
      <c r="O715" s="12">
        <f t="shared" si="527"/>
        <v>0</v>
      </c>
      <c r="P715" s="12">
        <f t="shared" ref="P715" si="589">IF(RIGHT(U715)="D",(+I715-H715),0)</f>
        <v>0</v>
      </c>
      <c r="Q715" s="26" t="s">
        <v>772</v>
      </c>
      <c r="R715" s="26" t="s">
        <v>772</v>
      </c>
      <c r="S715" s="26" t="s">
        <v>772</v>
      </c>
      <c r="T715" s="139"/>
      <c r="U715" s="139"/>
      <c r="V715" s="139"/>
      <c r="W715" s="139"/>
      <c r="X715" s="139"/>
    </row>
    <row r="716" spans="1:24" ht="18.75">
      <c r="A716" s="139"/>
      <c r="B716" s="139" t="str">
        <f>IF(OR(ISBLANK(C716),C716="TOTAL")," ",SUM(A$8:A716))</f>
        <v xml:space="preserve"> </v>
      </c>
      <c r="C716" s="71"/>
      <c r="D716" s="89"/>
      <c r="E716" s="73"/>
      <c r="F716" s="100"/>
      <c r="G716" s="139"/>
      <c r="H716" s="139"/>
      <c r="I716" s="139"/>
      <c r="J716" s="139"/>
      <c r="K716" s="139"/>
      <c r="L716" s="139"/>
      <c r="M716" s="138">
        <f t="shared" ref="M716" si="590">SUM(M715)</f>
        <v>0</v>
      </c>
      <c r="N716" s="138">
        <f t="shared" ref="N716" si="591">SUM(N715)</f>
        <v>0</v>
      </c>
      <c r="O716" s="138">
        <f t="shared" si="527"/>
        <v>0</v>
      </c>
      <c r="P716" s="138">
        <f t="shared" ref="P716" si="592">SUM(P715)</f>
        <v>0</v>
      </c>
      <c r="Q716" s="139"/>
      <c r="R716" s="139"/>
      <c r="S716" s="139"/>
      <c r="T716" s="139"/>
      <c r="U716" s="139"/>
      <c r="V716" s="139"/>
      <c r="W716" s="139"/>
      <c r="X716" s="53">
        <v>100</v>
      </c>
    </row>
    <row r="717" spans="1:24" ht="18.75">
      <c r="A717" s="139">
        <v>1</v>
      </c>
      <c r="B717" s="139">
        <f>IF(OR(ISBLANK(C717),C717="TOTAL")," ",SUM(A$8:A717))</f>
        <v>163</v>
      </c>
      <c r="C717" s="71" t="s">
        <v>88</v>
      </c>
      <c r="D717" s="89" t="s">
        <v>87</v>
      </c>
      <c r="E717" s="73">
        <v>315</v>
      </c>
      <c r="F717" s="100" t="s">
        <v>0</v>
      </c>
      <c r="G717" s="139"/>
      <c r="H717" s="139"/>
      <c r="I717" s="139"/>
      <c r="J717" s="133" t="s">
        <v>773</v>
      </c>
      <c r="K717" s="133" t="s">
        <v>773</v>
      </c>
      <c r="L717" s="133" t="s">
        <v>773</v>
      </c>
      <c r="M717" s="12">
        <f t="shared" ref="M717" si="593">IF(RIGHT(U717)="T",(+I717-H717),0)</f>
        <v>0</v>
      </c>
      <c r="N717" s="12">
        <f t="shared" ref="N717" si="594">IF(RIGHT(U717)="U",(+I717-H717),0)</f>
        <v>0</v>
      </c>
      <c r="O717" s="12">
        <f t="shared" si="527"/>
        <v>0</v>
      </c>
      <c r="P717" s="12">
        <f t="shared" ref="P717" si="595">IF(RIGHT(U717)="D",(+I717-H717),0)</f>
        <v>0</v>
      </c>
      <c r="Q717" s="26" t="s">
        <v>772</v>
      </c>
      <c r="R717" s="26" t="s">
        <v>772</v>
      </c>
      <c r="S717" s="26" t="s">
        <v>772</v>
      </c>
      <c r="T717" s="139"/>
      <c r="U717" s="139"/>
      <c r="V717" s="139"/>
      <c r="W717" s="139"/>
      <c r="X717" s="139"/>
    </row>
    <row r="718" spans="1:24" ht="18.75">
      <c r="A718" s="139"/>
      <c r="B718" s="139" t="str">
        <f>IF(OR(ISBLANK(C718),C718="TOTAL")," ",SUM(A$8:A718))</f>
        <v xml:space="preserve"> </v>
      </c>
      <c r="C718" s="71"/>
      <c r="D718" s="89"/>
      <c r="E718" s="73"/>
      <c r="F718" s="100"/>
      <c r="G718" s="139"/>
      <c r="H718" s="139"/>
      <c r="I718" s="139"/>
      <c r="J718" s="139"/>
      <c r="K718" s="139"/>
      <c r="L718" s="139"/>
      <c r="M718" s="138">
        <f t="shared" ref="M718" si="596">SUM(M717)</f>
        <v>0</v>
      </c>
      <c r="N718" s="138">
        <f t="shared" ref="N718" si="597">SUM(N717)</f>
        <v>0</v>
      </c>
      <c r="O718" s="138">
        <f t="shared" si="527"/>
        <v>0</v>
      </c>
      <c r="P718" s="138">
        <f t="shared" ref="P718" si="598">SUM(P717)</f>
        <v>0</v>
      </c>
      <c r="Q718" s="139"/>
      <c r="R718" s="139"/>
      <c r="S718" s="139"/>
      <c r="T718" s="139"/>
      <c r="U718" s="139"/>
      <c r="V718" s="139"/>
      <c r="W718" s="139"/>
      <c r="X718" s="53">
        <v>100</v>
      </c>
    </row>
    <row r="719" spans="1:24" ht="18.75">
      <c r="A719" s="139">
        <v>1</v>
      </c>
      <c r="B719" s="139">
        <f>IF(OR(ISBLANK(C719),C719="TOTAL")," ",SUM(A$8:A719))</f>
        <v>164</v>
      </c>
      <c r="C719" s="71" t="s">
        <v>86</v>
      </c>
      <c r="D719" s="89" t="s">
        <v>85</v>
      </c>
      <c r="E719" s="73">
        <v>315</v>
      </c>
      <c r="F719" s="100" t="s">
        <v>0</v>
      </c>
      <c r="G719" s="139"/>
      <c r="H719" s="139"/>
      <c r="I719" s="139"/>
      <c r="J719" s="133" t="s">
        <v>773</v>
      </c>
      <c r="K719" s="133" t="s">
        <v>773</v>
      </c>
      <c r="L719" s="133" t="s">
        <v>773</v>
      </c>
      <c r="M719" s="12">
        <f t="shared" ref="M719" si="599">IF(RIGHT(U719)="T",(+I719-H719),0)</f>
        <v>0</v>
      </c>
      <c r="N719" s="12">
        <f t="shared" ref="N719" si="600">IF(RIGHT(U719)="U",(+I719-H719),0)</f>
        <v>0</v>
      </c>
      <c r="O719" s="12">
        <f t="shared" si="527"/>
        <v>0</v>
      </c>
      <c r="P719" s="12">
        <f t="shared" ref="P719" si="601">IF(RIGHT(U719)="D",(+I719-H719),0)</f>
        <v>0</v>
      </c>
      <c r="Q719" s="26" t="s">
        <v>772</v>
      </c>
      <c r="R719" s="26" t="s">
        <v>772</v>
      </c>
      <c r="S719" s="26" t="s">
        <v>772</v>
      </c>
      <c r="T719" s="139"/>
      <c r="U719" s="139"/>
      <c r="V719" s="139"/>
      <c r="W719" s="139"/>
      <c r="X719" s="139"/>
    </row>
    <row r="720" spans="1:24" ht="18.75">
      <c r="A720" s="139"/>
      <c r="B720" s="139" t="str">
        <f>IF(OR(ISBLANK(C720),C720="TOTAL")," ",SUM(A$8:A720))</f>
        <v xml:space="preserve"> </v>
      </c>
      <c r="C720" s="71"/>
      <c r="D720" s="89"/>
      <c r="E720" s="73"/>
      <c r="F720" s="100"/>
      <c r="G720" s="139"/>
      <c r="H720" s="139"/>
      <c r="I720" s="139"/>
      <c r="J720" s="139"/>
      <c r="K720" s="139"/>
      <c r="L720" s="139"/>
      <c r="M720" s="138">
        <f t="shared" ref="M720" si="602">SUM(M719)</f>
        <v>0</v>
      </c>
      <c r="N720" s="138">
        <f t="shared" ref="N720" si="603">SUM(N719)</f>
        <v>0</v>
      </c>
      <c r="O720" s="138">
        <f t="shared" si="527"/>
        <v>0</v>
      </c>
      <c r="P720" s="138">
        <f t="shared" ref="P720" si="604">SUM(P719)</f>
        <v>0</v>
      </c>
      <c r="Q720" s="139"/>
      <c r="R720" s="139"/>
      <c r="S720" s="139"/>
      <c r="T720" s="139"/>
      <c r="U720" s="139"/>
      <c r="V720" s="139"/>
      <c r="W720" s="139"/>
      <c r="X720" s="53">
        <v>100</v>
      </c>
    </row>
    <row r="721" spans="1:24" ht="18.75">
      <c r="A721" s="139">
        <v>1</v>
      </c>
      <c r="B721" s="139">
        <f>IF(OR(ISBLANK(C721),C721="TOTAL")," ",SUM(A$8:A721))</f>
        <v>165</v>
      </c>
      <c r="C721" s="71" t="s">
        <v>84</v>
      </c>
      <c r="D721" s="89" t="s">
        <v>83</v>
      </c>
      <c r="E721" s="73">
        <v>500</v>
      </c>
      <c r="F721" s="100" t="s">
        <v>0</v>
      </c>
      <c r="G721" s="139"/>
      <c r="H721" s="139"/>
      <c r="I721" s="139"/>
      <c r="J721" s="133" t="s">
        <v>773</v>
      </c>
      <c r="K721" s="133" t="s">
        <v>773</v>
      </c>
      <c r="L721" s="133" t="s">
        <v>773</v>
      </c>
      <c r="M721" s="12">
        <f t="shared" ref="M721" si="605">IF(RIGHT(U721)="T",(+I721-H721),0)</f>
        <v>0</v>
      </c>
      <c r="N721" s="12">
        <f t="shared" ref="N721" si="606">IF(RIGHT(U721)="U",(+I721-H721),0)</f>
        <v>0</v>
      </c>
      <c r="O721" s="12">
        <f t="shared" si="527"/>
        <v>0</v>
      </c>
      <c r="P721" s="12">
        <f t="shared" ref="P721" si="607">IF(RIGHT(U721)="D",(+I721-H721),0)</f>
        <v>0</v>
      </c>
      <c r="Q721" s="26" t="s">
        <v>772</v>
      </c>
      <c r="R721" s="26" t="s">
        <v>772</v>
      </c>
      <c r="S721" s="26" t="s">
        <v>772</v>
      </c>
      <c r="T721" s="139"/>
      <c r="U721" s="139"/>
      <c r="V721" s="139"/>
      <c r="W721" s="139"/>
      <c r="X721" s="139"/>
    </row>
    <row r="722" spans="1:24" ht="18.75">
      <c r="A722" s="139"/>
      <c r="B722" s="139" t="str">
        <f>IF(OR(ISBLANK(C722),C722="TOTAL")," ",SUM(A$8:A722))</f>
        <v xml:space="preserve"> </v>
      </c>
      <c r="C722" s="71"/>
      <c r="D722" s="89"/>
      <c r="E722" s="73"/>
      <c r="F722" s="100"/>
      <c r="G722" s="139"/>
      <c r="H722" s="139"/>
      <c r="I722" s="139"/>
      <c r="J722" s="139"/>
      <c r="K722" s="139"/>
      <c r="L722" s="139"/>
      <c r="M722" s="138">
        <f t="shared" ref="M722" si="608">SUM(M721)</f>
        <v>0</v>
      </c>
      <c r="N722" s="138">
        <f t="shared" ref="N722" si="609">SUM(N721)</f>
        <v>0</v>
      </c>
      <c r="O722" s="138">
        <f t="shared" si="527"/>
        <v>0</v>
      </c>
      <c r="P722" s="138">
        <f t="shared" ref="P722" si="610">SUM(P721)</f>
        <v>0</v>
      </c>
      <c r="Q722" s="139"/>
      <c r="R722" s="139"/>
      <c r="S722" s="139"/>
      <c r="T722" s="139"/>
      <c r="U722" s="139"/>
      <c r="V722" s="139"/>
      <c r="W722" s="139"/>
      <c r="X722" s="53">
        <v>100</v>
      </c>
    </row>
    <row r="723" spans="1:24" ht="18.75">
      <c r="A723" s="139">
        <v>1</v>
      </c>
      <c r="B723" s="139">
        <f>IF(OR(ISBLANK(C723),C723="TOTAL")," ",SUM(A$8:A723))</f>
        <v>166</v>
      </c>
      <c r="C723" s="71" t="s">
        <v>82</v>
      </c>
      <c r="D723" s="89" t="s">
        <v>81</v>
      </c>
      <c r="E723" s="73">
        <v>250</v>
      </c>
      <c r="F723" s="100" t="s">
        <v>0</v>
      </c>
      <c r="G723" s="139"/>
      <c r="H723" s="139"/>
      <c r="I723" s="139"/>
      <c r="J723" s="133" t="s">
        <v>773</v>
      </c>
      <c r="K723" s="133" t="s">
        <v>773</v>
      </c>
      <c r="L723" s="133" t="s">
        <v>773</v>
      </c>
      <c r="M723" s="12">
        <f t="shared" ref="M723" si="611">IF(RIGHT(U723)="T",(+I723-H723),0)</f>
        <v>0</v>
      </c>
      <c r="N723" s="12">
        <f t="shared" ref="N723" si="612">IF(RIGHT(U723)="U",(+I723-H723),0)</f>
        <v>0</v>
      </c>
      <c r="O723" s="12">
        <f t="shared" si="527"/>
        <v>0</v>
      </c>
      <c r="P723" s="12">
        <f t="shared" ref="P723" si="613">IF(RIGHT(U723)="D",(+I723-H723),0)</f>
        <v>0</v>
      </c>
      <c r="Q723" s="26" t="s">
        <v>772</v>
      </c>
      <c r="R723" s="26" t="s">
        <v>772</v>
      </c>
      <c r="S723" s="26" t="s">
        <v>772</v>
      </c>
      <c r="T723" s="139"/>
      <c r="U723" s="139"/>
      <c r="V723" s="139"/>
      <c r="W723" s="139"/>
      <c r="X723" s="139"/>
    </row>
    <row r="724" spans="1:24" ht="18.75">
      <c r="A724" s="139"/>
      <c r="B724" s="139" t="str">
        <f>IF(OR(ISBLANK(C724),C724="TOTAL")," ",SUM(A$8:A724))</f>
        <v xml:space="preserve"> </v>
      </c>
      <c r="C724" s="71"/>
      <c r="D724" s="89"/>
      <c r="E724" s="73"/>
      <c r="F724" s="100"/>
      <c r="G724" s="139"/>
      <c r="H724" s="139"/>
      <c r="I724" s="139"/>
      <c r="J724" s="139"/>
      <c r="K724" s="139"/>
      <c r="L724" s="139"/>
      <c r="M724" s="138">
        <f t="shared" ref="M724" si="614">SUM(M723)</f>
        <v>0</v>
      </c>
      <c r="N724" s="138">
        <f t="shared" ref="N724" si="615">SUM(N723)</f>
        <v>0</v>
      </c>
      <c r="O724" s="138">
        <f t="shared" si="527"/>
        <v>0</v>
      </c>
      <c r="P724" s="138">
        <f t="shared" ref="P724" si="616">SUM(P723)</f>
        <v>0</v>
      </c>
      <c r="Q724" s="139"/>
      <c r="R724" s="139"/>
      <c r="S724" s="139"/>
      <c r="T724" s="139"/>
      <c r="U724" s="139"/>
      <c r="V724" s="139"/>
      <c r="W724" s="139"/>
      <c r="X724" s="53">
        <v>100</v>
      </c>
    </row>
    <row r="725" spans="1:24" ht="18.75">
      <c r="A725" s="139">
        <v>1</v>
      </c>
      <c r="B725" s="139">
        <f>IF(OR(ISBLANK(C725),C725="TOTAL")," ",SUM(A$8:A725))</f>
        <v>167</v>
      </c>
      <c r="C725" s="71" t="s">
        <v>80</v>
      </c>
      <c r="D725" s="89" t="s">
        <v>79</v>
      </c>
      <c r="E725" s="73">
        <v>500</v>
      </c>
      <c r="F725" s="100" t="s">
        <v>0</v>
      </c>
      <c r="G725" s="139"/>
      <c r="H725" s="139"/>
      <c r="I725" s="139"/>
      <c r="J725" s="133" t="s">
        <v>773</v>
      </c>
      <c r="K725" s="133" t="s">
        <v>773</v>
      </c>
      <c r="L725" s="133" t="s">
        <v>773</v>
      </c>
      <c r="M725" s="12">
        <f t="shared" ref="M725" si="617">IF(RIGHT(U725)="T",(+I725-H725),0)</f>
        <v>0</v>
      </c>
      <c r="N725" s="12">
        <f t="shared" ref="N725" si="618">IF(RIGHT(U725)="U",(+I725-H725),0)</f>
        <v>0</v>
      </c>
      <c r="O725" s="12">
        <f t="shared" si="527"/>
        <v>0</v>
      </c>
      <c r="P725" s="12">
        <f t="shared" ref="P725" si="619">IF(RIGHT(U725)="D",(+I725-H725),0)</f>
        <v>0</v>
      </c>
      <c r="Q725" s="26" t="s">
        <v>772</v>
      </c>
      <c r="R725" s="26" t="s">
        <v>772</v>
      </c>
      <c r="S725" s="26" t="s">
        <v>772</v>
      </c>
      <c r="T725" s="139"/>
      <c r="U725" s="139"/>
      <c r="V725" s="139"/>
      <c r="W725" s="139"/>
      <c r="X725" s="139"/>
    </row>
    <row r="726" spans="1:24" ht="18.75">
      <c r="A726" s="139"/>
      <c r="B726" s="139" t="str">
        <f>IF(OR(ISBLANK(C726),C726="TOTAL")," ",SUM(A$8:A726))</f>
        <v xml:space="preserve"> </v>
      </c>
      <c r="C726" s="71"/>
      <c r="D726" s="89"/>
      <c r="E726" s="73"/>
      <c r="F726" s="100"/>
      <c r="G726" s="139"/>
      <c r="H726" s="139"/>
      <c r="I726" s="139"/>
      <c r="J726" s="139"/>
      <c r="K726" s="139"/>
      <c r="L726" s="139"/>
      <c r="M726" s="138">
        <f t="shared" ref="M726" si="620">SUM(M725)</f>
        <v>0</v>
      </c>
      <c r="N726" s="138">
        <f t="shared" ref="N726" si="621">SUM(N725)</f>
        <v>0</v>
      </c>
      <c r="O726" s="138">
        <f t="shared" si="527"/>
        <v>0</v>
      </c>
      <c r="P726" s="138">
        <f t="shared" ref="P726" si="622">SUM(P725)</f>
        <v>0</v>
      </c>
      <c r="Q726" s="139"/>
      <c r="R726" s="139"/>
      <c r="S726" s="139"/>
      <c r="T726" s="139"/>
      <c r="U726" s="139"/>
      <c r="V726" s="139"/>
      <c r="W726" s="139"/>
      <c r="X726" s="53">
        <v>100</v>
      </c>
    </row>
    <row r="727" spans="1:24" ht="18.75">
      <c r="A727" s="139">
        <v>1</v>
      </c>
      <c r="B727" s="139">
        <f>IF(OR(ISBLANK(C727),C727="TOTAL")," ",SUM(A$8:A727))</f>
        <v>168</v>
      </c>
      <c r="C727" s="71" t="s">
        <v>78</v>
      </c>
      <c r="D727" s="89" t="s">
        <v>77</v>
      </c>
      <c r="E727" s="73">
        <v>315</v>
      </c>
      <c r="F727" s="100" t="s">
        <v>0</v>
      </c>
      <c r="G727" s="139"/>
      <c r="H727" s="139"/>
      <c r="I727" s="139"/>
      <c r="J727" s="133" t="s">
        <v>773</v>
      </c>
      <c r="K727" s="133" t="s">
        <v>773</v>
      </c>
      <c r="L727" s="133" t="s">
        <v>773</v>
      </c>
      <c r="M727" s="12">
        <f t="shared" ref="M727" si="623">IF(RIGHT(U727)="T",(+I727-H727),0)</f>
        <v>0</v>
      </c>
      <c r="N727" s="12">
        <f t="shared" ref="N727" si="624">IF(RIGHT(U727)="U",(+I727-H727),0)</f>
        <v>0</v>
      </c>
      <c r="O727" s="12">
        <f t="shared" si="527"/>
        <v>0</v>
      </c>
      <c r="P727" s="12">
        <f t="shared" ref="P727" si="625">IF(RIGHT(U727)="D",(+I727-H727),0)</f>
        <v>0</v>
      </c>
      <c r="Q727" s="26" t="s">
        <v>772</v>
      </c>
      <c r="R727" s="26" t="s">
        <v>772</v>
      </c>
      <c r="S727" s="26" t="s">
        <v>772</v>
      </c>
      <c r="T727" s="139"/>
      <c r="U727" s="139"/>
      <c r="V727" s="139"/>
      <c r="W727" s="139"/>
      <c r="X727" s="139"/>
    </row>
    <row r="728" spans="1:24" ht="18.75">
      <c r="A728" s="139"/>
      <c r="B728" s="139" t="str">
        <f>IF(OR(ISBLANK(C728),C728="TOTAL")," ",SUM(A$8:A728))</f>
        <v xml:space="preserve"> </v>
      </c>
      <c r="C728" s="71"/>
      <c r="D728" s="89"/>
      <c r="E728" s="73"/>
      <c r="F728" s="100"/>
      <c r="G728" s="139"/>
      <c r="H728" s="139"/>
      <c r="I728" s="139"/>
      <c r="J728" s="139"/>
      <c r="K728" s="139"/>
      <c r="L728" s="139"/>
      <c r="M728" s="138">
        <f t="shared" ref="M728" si="626">SUM(M727)</f>
        <v>0</v>
      </c>
      <c r="N728" s="138">
        <f t="shared" ref="N728" si="627">SUM(N727)</f>
        <v>0</v>
      </c>
      <c r="O728" s="138">
        <f t="shared" si="527"/>
        <v>0</v>
      </c>
      <c r="P728" s="138">
        <f t="shared" ref="P728" si="628">SUM(P727)</f>
        <v>0</v>
      </c>
      <c r="Q728" s="139"/>
      <c r="R728" s="139"/>
      <c r="S728" s="139"/>
      <c r="T728" s="139"/>
      <c r="U728" s="139"/>
      <c r="V728" s="139"/>
      <c r="W728" s="139"/>
      <c r="X728" s="53">
        <v>100</v>
      </c>
    </row>
    <row r="729" spans="1:24" ht="18.75">
      <c r="A729" s="139">
        <v>1</v>
      </c>
      <c r="B729" s="139">
        <f>IF(OR(ISBLANK(C729),C729="TOTAL")," ",SUM(A$8:A729))</f>
        <v>169</v>
      </c>
      <c r="C729" s="71" t="s">
        <v>76</v>
      </c>
      <c r="D729" s="89" t="s">
        <v>75</v>
      </c>
      <c r="E729" s="73">
        <v>315</v>
      </c>
      <c r="F729" s="100" t="s">
        <v>0</v>
      </c>
      <c r="G729" s="139"/>
      <c r="H729" s="139"/>
      <c r="I729" s="139"/>
      <c r="J729" s="133" t="s">
        <v>773</v>
      </c>
      <c r="K729" s="133" t="s">
        <v>773</v>
      </c>
      <c r="L729" s="133" t="s">
        <v>773</v>
      </c>
      <c r="M729" s="12">
        <f t="shared" ref="M729" si="629">IF(RIGHT(U729)="T",(+I729-H729),0)</f>
        <v>0</v>
      </c>
      <c r="N729" s="12">
        <f t="shared" ref="N729" si="630">IF(RIGHT(U729)="U",(+I729-H729),0)</f>
        <v>0</v>
      </c>
      <c r="O729" s="12">
        <f t="shared" si="527"/>
        <v>0</v>
      </c>
      <c r="P729" s="12">
        <f t="shared" ref="P729" si="631">IF(RIGHT(U729)="D",(+I729-H729),0)</f>
        <v>0</v>
      </c>
      <c r="Q729" s="26" t="s">
        <v>772</v>
      </c>
      <c r="R729" s="26" t="s">
        <v>772</v>
      </c>
      <c r="S729" s="26" t="s">
        <v>772</v>
      </c>
      <c r="T729" s="139"/>
      <c r="U729" s="139"/>
      <c r="V729" s="139"/>
      <c r="W729" s="139"/>
      <c r="X729" s="139"/>
    </row>
    <row r="730" spans="1:24" ht="18.75">
      <c r="A730" s="139"/>
      <c r="B730" s="139" t="str">
        <f>IF(OR(ISBLANK(C730),C730="TOTAL")," ",SUM(A$8:A730))</f>
        <v xml:space="preserve"> </v>
      </c>
      <c r="C730" s="71"/>
      <c r="D730" s="89"/>
      <c r="E730" s="73"/>
      <c r="F730" s="100"/>
      <c r="G730" s="139"/>
      <c r="H730" s="139"/>
      <c r="I730" s="139"/>
      <c r="J730" s="139"/>
      <c r="K730" s="139"/>
      <c r="L730" s="139"/>
      <c r="M730" s="138">
        <f t="shared" ref="M730" si="632">SUM(M729)</f>
        <v>0</v>
      </c>
      <c r="N730" s="138">
        <f t="shared" ref="N730" si="633">SUM(N729)</f>
        <v>0</v>
      </c>
      <c r="O730" s="138">
        <f t="shared" si="527"/>
        <v>0</v>
      </c>
      <c r="P730" s="138">
        <f t="shared" ref="P730" si="634">SUM(P729)</f>
        <v>0</v>
      </c>
      <c r="Q730" s="139"/>
      <c r="R730" s="139"/>
      <c r="S730" s="139"/>
      <c r="T730" s="139"/>
      <c r="U730" s="139"/>
      <c r="V730" s="139"/>
      <c r="W730" s="139"/>
      <c r="X730" s="53">
        <v>100</v>
      </c>
    </row>
    <row r="731" spans="1:24" ht="18.75">
      <c r="A731" s="139">
        <v>1</v>
      </c>
      <c r="B731" s="139">
        <f>IF(OR(ISBLANK(C731),C731="TOTAL")," ",SUM(A$8:A731))</f>
        <v>170</v>
      </c>
      <c r="C731" s="71" t="s">
        <v>74</v>
      </c>
      <c r="D731" s="89" t="s">
        <v>73</v>
      </c>
      <c r="E731" s="73">
        <v>315</v>
      </c>
      <c r="F731" s="100" t="s">
        <v>0</v>
      </c>
      <c r="G731" s="139"/>
      <c r="H731" s="139"/>
      <c r="I731" s="139"/>
      <c r="J731" s="133" t="s">
        <v>773</v>
      </c>
      <c r="K731" s="133" t="s">
        <v>773</v>
      </c>
      <c r="L731" s="133" t="s">
        <v>773</v>
      </c>
      <c r="M731" s="12">
        <f t="shared" ref="M731" si="635">IF(RIGHT(U731)="T",(+I731-H731),0)</f>
        <v>0</v>
      </c>
      <c r="N731" s="12">
        <f t="shared" ref="N731" si="636">IF(RIGHT(U731)="U",(+I731-H731),0)</f>
        <v>0</v>
      </c>
      <c r="O731" s="12">
        <f t="shared" si="527"/>
        <v>0</v>
      </c>
      <c r="P731" s="12">
        <f t="shared" ref="P731" si="637">IF(RIGHT(U731)="D",(+I731-H731),0)</f>
        <v>0</v>
      </c>
      <c r="Q731" s="26" t="s">
        <v>772</v>
      </c>
      <c r="R731" s="26" t="s">
        <v>772</v>
      </c>
      <c r="S731" s="26" t="s">
        <v>772</v>
      </c>
      <c r="T731" s="139"/>
      <c r="U731" s="139"/>
      <c r="V731" s="139"/>
      <c r="W731" s="139"/>
      <c r="X731" s="139"/>
    </row>
    <row r="732" spans="1:24" ht="18.75">
      <c r="A732" s="139"/>
      <c r="B732" s="139" t="str">
        <f>IF(OR(ISBLANK(C732),C732="TOTAL")," ",SUM(A$8:A732))</f>
        <v xml:space="preserve"> </v>
      </c>
      <c r="C732" s="71"/>
      <c r="D732" s="89"/>
      <c r="E732" s="73"/>
      <c r="F732" s="100"/>
      <c r="G732" s="139"/>
      <c r="H732" s="139"/>
      <c r="I732" s="139"/>
      <c r="J732" s="139"/>
      <c r="K732" s="139"/>
      <c r="L732" s="139"/>
      <c r="M732" s="138">
        <f t="shared" ref="M732" si="638">SUM(M731)</f>
        <v>0</v>
      </c>
      <c r="N732" s="138">
        <f t="shared" ref="N732" si="639">SUM(N731)</f>
        <v>0</v>
      </c>
      <c r="O732" s="138">
        <f t="shared" si="527"/>
        <v>0</v>
      </c>
      <c r="P732" s="138">
        <f t="shared" ref="P732" si="640">SUM(P731)</f>
        <v>0</v>
      </c>
      <c r="Q732" s="139"/>
      <c r="R732" s="139"/>
      <c r="S732" s="139"/>
      <c r="T732" s="139"/>
      <c r="U732" s="139"/>
      <c r="V732" s="139"/>
      <c r="W732" s="139"/>
      <c r="X732" s="53">
        <v>100</v>
      </c>
    </row>
    <row r="733" spans="1:24" ht="18.75">
      <c r="A733" s="139">
        <v>1</v>
      </c>
      <c r="B733" s="139">
        <f>IF(OR(ISBLANK(C733),C733="TOTAL")," ",SUM(A$8:A733))</f>
        <v>171</v>
      </c>
      <c r="C733" s="71" t="s">
        <v>72</v>
      </c>
      <c r="D733" s="89" t="s">
        <v>71</v>
      </c>
      <c r="E733" s="73">
        <v>450</v>
      </c>
      <c r="F733" s="100" t="s">
        <v>0</v>
      </c>
      <c r="G733" s="139"/>
      <c r="H733" s="139"/>
      <c r="I733" s="139"/>
      <c r="J733" s="133" t="s">
        <v>773</v>
      </c>
      <c r="K733" s="133" t="s">
        <v>773</v>
      </c>
      <c r="L733" s="133" t="s">
        <v>773</v>
      </c>
      <c r="M733" s="12">
        <f t="shared" ref="M733" si="641">IF(RIGHT(U733)="T",(+I733-H733),0)</f>
        <v>0</v>
      </c>
      <c r="N733" s="12">
        <f t="shared" ref="N733" si="642">IF(RIGHT(U733)="U",(+I733-H733),0)</f>
        <v>0</v>
      </c>
      <c r="O733" s="12">
        <f t="shared" si="527"/>
        <v>0</v>
      </c>
      <c r="P733" s="12">
        <f t="shared" ref="P733" si="643">IF(RIGHT(U733)="D",(+I733-H733),0)</f>
        <v>0</v>
      </c>
      <c r="Q733" s="26" t="s">
        <v>772</v>
      </c>
      <c r="R733" s="26" t="s">
        <v>772</v>
      </c>
      <c r="S733" s="26" t="s">
        <v>772</v>
      </c>
      <c r="T733" s="139"/>
      <c r="U733" s="139"/>
      <c r="V733" s="139"/>
      <c r="W733" s="139"/>
      <c r="X733" s="139"/>
    </row>
    <row r="734" spans="1:24" ht="18.75">
      <c r="A734" s="139"/>
      <c r="B734" s="139" t="str">
        <f>IF(OR(ISBLANK(C734),C734="TOTAL")," ",SUM(A$8:A734))</f>
        <v xml:space="preserve"> </v>
      </c>
      <c r="C734" s="71"/>
      <c r="D734" s="89"/>
      <c r="E734" s="73"/>
      <c r="F734" s="100"/>
      <c r="G734" s="139"/>
      <c r="H734" s="139"/>
      <c r="I734" s="139"/>
      <c r="J734" s="139"/>
      <c r="K734" s="139"/>
      <c r="L734" s="139"/>
      <c r="M734" s="138">
        <f t="shared" ref="M734" si="644">SUM(M733)</f>
        <v>0</v>
      </c>
      <c r="N734" s="138">
        <f t="shared" ref="N734" si="645">SUM(N733)</f>
        <v>0</v>
      </c>
      <c r="O734" s="138">
        <f t="shared" si="527"/>
        <v>0</v>
      </c>
      <c r="P734" s="138">
        <f t="shared" ref="P734" si="646">SUM(P733)</f>
        <v>0</v>
      </c>
      <c r="Q734" s="139"/>
      <c r="R734" s="139"/>
      <c r="S734" s="139"/>
      <c r="T734" s="139"/>
      <c r="U734" s="139"/>
      <c r="V734" s="139"/>
      <c r="W734" s="139"/>
      <c r="X734" s="53">
        <v>100</v>
      </c>
    </row>
    <row r="735" spans="1:24" ht="18.75">
      <c r="A735" s="139">
        <v>1</v>
      </c>
      <c r="B735" s="139">
        <f>IF(OR(ISBLANK(C735),C735="TOTAL")," ",SUM(A$8:A735))</f>
        <v>172</v>
      </c>
      <c r="C735" s="71" t="s">
        <v>70</v>
      </c>
      <c r="D735" s="89" t="s">
        <v>69</v>
      </c>
      <c r="E735" s="73">
        <v>315</v>
      </c>
      <c r="F735" s="100" t="s">
        <v>0</v>
      </c>
      <c r="G735" s="139"/>
      <c r="H735" s="139"/>
      <c r="I735" s="139"/>
      <c r="J735" s="133" t="s">
        <v>773</v>
      </c>
      <c r="K735" s="133" t="s">
        <v>773</v>
      </c>
      <c r="L735" s="133" t="s">
        <v>773</v>
      </c>
      <c r="M735" s="12">
        <f t="shared" ref="M735" si="647">IF(RIGHT(U735)="T",(+I735-H735),0)</f>
        <v>0</v>
      </c>
      <c r="N735" s="12">
        <f t="shared" ref="N735" si="648">IF(RIGHT(U735)="U",(+I735-H735),0)</f>
        <v>0</v>
      </c>
      <c r="O735" s="12">
        <f t="shared" si="527"/>
        <v>0</v>
      </c>
      <c r="P735" s="12">
        <f t="shared" ref="P735" si="649">IF(RIGHT(U735)="D",(+I735-H735),0)</f>
        <v>0</v>
      </c>
      <c r="Q735" s="26" t="s">
        <v>772</v>
      </c>
      <c r="R735" s="26" t="s">
        <v>772</v>
      </c>
      <c r="S735" s="26" t="s">
        <v>772</v>
      </c>
      <c r="T735" s="139"/>
      <c r="U735" s="139"/>
      <c r="V735" s="139"/>
      <c r="W735" s="139"/>
      <c r="X735" s="139"/>
    </row>
    <row r="736" spans="1:24" ht="18.75">
      <c r="A736" s="139"/>
      <c r="B736" s="139" t="str">
        <f>IF(OR(ISBLANK(C736),C736="TOTAL")," ",SUM(A$8:A736))</f>
        <v xml:space="preserve"> </v>
      </c>
      <c r="C736" s="71"/>
      <c r="D736" s="89"/>
      <c r="E736" s="73"/>
      <c r="F736" s="100"/>
      <c r="G736" s="139"/>
      <c r="H736" s="139"/>
      <c r="I736" s="139"/>
      <c r="J736" s="139"/>
      <c r="K736" s="139"/>
      <c r="L736" s="139"/>
      <c r="M736" s="138">
        <f t="shared" ref="M736" si="650">SUM(M735)</f>
        <v>0</v>
      </c>
      <c r="N736" s="138">
        <f t="shared" ref="N736" si="651">SUM(N735)</f>
        <v>0</v>
      </c>
      <c r="O736" s="138">
        <f t="shared" si="527"/>
        <v>0</v>
      </c>
      <c r="P736" s="138">
        <f t="shared" ref="P736" si="652">SUM(P735)</f>
        <v>0</v>
      </c>
      <c r="Q736" s="139"/>
      <c r="R736" s="139"/>
      <c r="S736" s="139"/>
      <c r="T736" s="139"/>
      <c r="U736" s="139"/>
      <c r="V736" s="139"/>
      <c r="W736" s="139"/>
      <c r="X736" s="53">
        <v>100</v>
      </c>
    </row>
    <row r="737" spans="1:24" ht="18.75">
      <c r="A737" s="139">
        <v>1</v>
      </c>
      <c r="B737" s="139">
        <f>IF(OR(ISBLANK(C737),C737="TOTAL")," ",SUM(A$8:A737))</f>
        <v>173</v>
      </c>
      <c r="C737" s="71" t="s">
        <v>68</v>
      </c>
      <c r="D737" s="89" t="s">
        <v>67</v>
      </c>
      <c r="E737" s="73">
        <v>315</v>
      </c>
      <c r="F737" s="100" t="s">
        <v>0</v>
      </c>
      <c r="G737" s="139"/>
      <c r="H737" s="139"/>
      <c r="I737" s="139"/>
      <c r="J737" s="133" t="s">
        <v>773</v>
      </c>
      <c r="K737" s="133" t="s">
        <v>773</v>
      </c>
      <c r="L737" s="133" t="s">
        <v>773</v>
      </c>
      <c r="M737" s="12">
        <f t="shared" ref="M737" si="653">IF(RIGHT(U737)="T",(+I737-H737),0)</f>
        <v>0</v>
      </c>
      <c r="N737" s="12">
        <f t="shared" ref="N737" si="654">IF(RIGHT(U737)="U",(+I737-H737),0)</f>
        <v>0</v>
      </c>
      <c r="O737" s="12">
        <f t="shared" si="527"/>
        <v>0</v>
      </c>
      <c r="P737" s="12">
        <f t="shared" ref="P737" si="655">IF(RIGHT(U737)="D",(+I737-H737),0)</f>
        <v>0</v>
      </c>
      <c r="Q737" s="26" t="s">
        <v>772</v>
      </c>
      <c r="R737" s="26" t="s">
        <v>772</v>
      </c>
      <c r="S737" s="26" t="s">
        <v>772</v>
      </c>
      <c r="T737" s="139"/>
      <c r="U737" s="139"/>
      <c r="V737" s="139"/>
      <c r="W737" s="139"/>
      <c r="X737" s="139"/>
    </row>
    <row r="738" spans="1:24" ht="18.75">
      <c r="A738" s="139"/>
      <c r="B738" s="139" t="str">
        <f>IF(OR(ISBLANK(C738),C738="TOTAL")," ",SUM(A$8:A738))</f>
        <v xml:space="preserve"> </v>
      </c>
      <c r="C738" s="71"/>
      <c r="D738" s="89"/>
      <c r="E738" s="73"/>
      <c r="F738" s="100"/>
      <c r="G738" s="139"/>
      <c r="H738" s="139"/>
      <c r="I738" s="139"/>
      <c r="J738" s="139"/>
      <c r="K738" s="139"/>
      <c r="L738" s="139"/>
      <c r="M738" s="138">
        <f t="shared" ref="M738:N738" si="656">SUM(M737)</f>
        <v>0</v>
      </c>
      <c r="N738" s="138">
        <f t="shared" si="656"/>
        <v>0</v>
      </c>
      <c r="O738" s="138">
        <f t="shared" ref="O738:O801" si="657">IF(RIGHT(U738)="C",(+I738-H738),0)</f>
        <v>0</v>
      </c>
      <c r="P738" s="138">
        <f t="shared" ref="P738" si="658">SUM(P737)</f>
        <v>0</v>
      </c>
      <c r="Q738" s="139"/>
      <c r="R738" s="139"/>
      <c r="S738" s="139"/>
      <c r="T738" s="139"/>
      <c r="U738" s="139"/>
      <c r="V738" s="139"/>
      <c r="W738" s="139"/>
      <c r="X738" s="53">
        <v>100</v>
      </c>
    </row>
    <row r="739" spans="1:24" ht="31.5">
      <c r="A739" s="139">
        <v>1</v>
      </c>
      <c r="B739" s="139">
        <f>IF(OR(ISBLANK(C739),C739="TOTAL")," ",SUM(A$8:A739))</f>
        <v>174</v>
      </c>
      <c r="C739" s="71" t="s">
        <v>66</v>
      </c>
      <c r="D739" s="89" t="s">
        <v>65</v>
      </c>
      <c r="E739" s="73">
        <v>315</v>
      </c>
      <c r="F739" s="100" t="s">
        <v>0</v>
      </c>
      <c r="G739" s="139"/>
      <c r="H739" s="30">
        <v>43040.648611111108</v>
      </c>
      <c r="I739" s="30">
        <v>43040.663194444445</v>
      </c>
      <c r="J739" s="133" t="s">
        <v>773</v>
      </c>
      <c r="K739" s="133" t="s">
        <v>773</v>
      </c>
      <c r="L739" s="133" t="s">
        <v>773</v>
      </c>
      <c r="M739" s="12">
        <f>IF(RIGHT(U739)="T",(+I739-H739),0)</f>
        <v>0</v>
      </c>
      <c r="N739" s="12">
        <f>IF(RIGHT(U739)="U",(+I739-H739),0)</f>
        <v>1.4583333337213844E-2</v>
      </c>
      <c r="O739" s="12">
        <f t="shared" si="657"/>
        <v>0</v>
      </c>
      <c r="P739" s="12">
        <f>IF(RIGHT(U739)="D",(+I739-H739),0)</f>
        <v>0</v>
      </c>
      <c r="Q739" s="26" t="s">
        <v>772</v>
      </c>
      <c r="R739" s="26" t="s">
        <v>772</v>
      </c>
      <c r="S739" s="26" t="s">
        <v>772</v>
      </c>
      <c r="T739" s="25" t="s">
        <v>786</v>
      </c>
      <c r="U739" s="21" t="s">
        <v>444</v>
      </c>
      <c r="V739" s="19" t="s">
        <v>1162</v>
      </c>
      <c r="W739" s="139"/>
      <c r="X739" s="139"/>
    </row>
    <row r="740" spans="1:24" ht="18.75">
      <c r="A740" s="139"/>
      <c r="B740" s="139" t="str">
        <f>IF(OR(ISBLANK(C740),C740="TOTAL")," ",SUM(A$8:A740))</f>
        <v xml:space="preserve"> </v>
      </c>
      <c r="C740" s="71"/>
      <c r="D740" s="89"/>
      <c r="E740" s="73"/>
      <c r="F740" s="100"/>
      <c r="G740" s="139"/>
      <c r="H740" s="30"/>
      <c r="I740" s="30"/>
      <c r="J740" s="30"/>
      <c r="K740" s="30"/>
      <c r="L740" s="30"/>
      <c r="M740" s="138">
        <f>SUM(M739)</f>
        <v>0</v>
      </c>
      <c r="N740" s="138">
        <f>SUM(N739)</f>
        <v>1.4583333337213844E-2</v>
      </c>
      <c r="O740" s="138">
        <f>SUM(O739)</f>
        <v>0</v>
      </c>
      <c r="P740" s="138">
        <f>SUM(P739)</f>
        <v>0</v>
      </c>
      <c r="Q740" s="138"/>
      <c r="R740" s="138"/>
      <c r="S740" s="138"/>
      <c r="T740" s="25"/>
      <c r="U740" s="21"/>
      <c r="V740" s="19"/>
      <c r="W740" s="139"/>
      <c r="X740" s="53">
        <v>100</v>
      </c>
    </row>
    <row r="741" spans="1:24" ht="31.5">
      <c r="A741" s="139">
        <v>1</v>
      </c>
      <c r="B741" s="139">
        <f>IF(OR(ISBLANK(C741),C741="TOTAL")," ",SUM(A$8:A741))</f>
        <v>175</v>
      </c>
      <c r="C741" s="71" t="s">
        <v>64</v>
      </c>
      <c r="D741" s="89" t="s">
        <v>63</v>
      </c>
      <c r="E741" s="73">
        <v>315</v>
      </c>
      <c r="F741" s="100" t="s">
        <v>0</v>
      </c>
      <c r="G741" s="139"/>
      <c r="H741" s="30">
        <v>43040.600694444445</v>
      </c>
      <c r="I741" s="30">
        <v>43040.623611111114</v>
      </c>
      <c r="J741" s="133" t="s">
        <v>773</v>
      </c>
      <c r="K741" s="133" t="s">
        <v>773</v>
      </c>
      <c r="L741" s="133" t="s">
        <v>773</v>
      </c>
      <c r="M741" s="12">
        <f>IF(RIGHT(U741)="T",(+I741-H741),0)</f>
        <v>2.2916666668606922E-2</v>
      </c>
      <c r="N741" s="12">
        <f>IF(RIGHT(U741)="U",(+I741-H741),0)</f>
        <v>0</v>
      </c>
      <c r="O741" s="12">
        <f t="shared" si="657"/>
        <v>0</v>
      </c>
      <c r="P741" s="12">
        <f>IF(RIGHT(U741)="D",(+I741-H741),0)</f>
        <v>0</v>
      </c>
      <c r="Q741" s="26" t="s">
        <v>772</v>
      </c>
      <c r="R741" s="26" t="s">
        <v>772</v>
      </c>
      <c r="S741" s="26" t="s">
        <v>772</v>
      </c>
      <c r="T741" s="25" t="s">
        <v>1163</v>
      </c>
      <c r="U741" s="21" t="s">
        <v>498</v>
      </c>
      <c r="V741" s="19" t="s">
        <v>1164</v>
      </c>
      <c r="W741" s="139"/>
      <c r="X741" s="139"/>
    </row>
    <row r="742" spans="1:24" ht="18.75">
      <c r="A742" s="139"/>
      <c r="B742" s="139" t="str">
        <f>IF(OR(ISBLANK(C742),C742="TOTAL")," ",SUM(A$8:A742))</f>
        <v xml:space="preserve"> </v>
      </c>
      <c r="C742" s="71"/>
      <c r="D742" s="89"/>
      <c r="E742" s="73"/>
      <c r="F742" s="100"/>
      <c r="G742" s="139"/>
      <c r="H742" s="30"/>
      <c r="I742" s="30"/>
      <c r="J742" s="30"/>
      <c r="K742" s="30"/>
      <c r="L742" s="30"/>
      <c r="M742" s="138">
        <f>SUM(M739:M741)</f>
        <v>2.2916666668606922E-2</v>
      </c>
      <c r="N742" s="138">
        <f>SUM(N739:N741)</f>
        <v>2.9166666674427688E-2</v>
      </c>
      <c r="O742" s="138">
        <f>SUM(O739:O741)</f>
        <v>0</v>
      </c>
      <c r="P742" s="138">
        <f>SUM(P739:P741)</f>
        <v>0</v>
      </c>
      <c r="Q742" s="138"/>
      <c r="R742" s="138"/>
      <c r="S742" s="138"/>
      <c r="T742" s="25"/>
      <c r="U742" s="21"/>
      <c r="V742" s="19"/>
      <c r="W742" s="139"/>
      <c r="X742" s="53">
        <v>99.93</v>
      </c>
    </row>
    <row r="743" spans="1:24" ht="31.5">
      <c r="A743" s="139">
        <v>1</v>
      </c>
      <c r="B743" s="139">
        <f>IF(OR(ISBLANK(C743),C743="TOTAL")," ",SUM(A$8:A743))</f>
        <v>176</v>
      </c>
      <c r="C743" s="71" t="s">
        <v>62</v>
      </c>
      <c r="D743" s="89" t="s">
        <v>61</v>
      </c>
      <c r="E743" s="73">
        <v>315</v>
      </c>
      <c r="F743" s="100" t="s">
        <v>0</v>
      </c>
      <c r="G743" s="139"/>
      <c r="H743" s="30">
        <v>43040.648611111108</v>
      </c>
      <c r="I743" s="30">
        <v>43040.664583333331</v>
      </c>
      <c r="J743" s="133" t="s">
        <v>773</v>
      </c>
      <c r="K743" s="133" t="s">
        <v>773</v>
      </c>
      <c r="L743" s="133" t="s">
        <v>773</v>
      </c>
      <c r="M743" s="12">
        <f>IF(RIGHT(U743)="T",(+I743-H743),0)</f>
        <v>0</v>
      </c>
      <c r="N743" s="12">
        <f>IF(RIGHT(U743)="U",(+I743-H743),0)</f>
        <v>1.5972222223354038E-2</v>
      </c>
      <c r="O743" s="12">
        <f t="shared" si="657"/>
        <v>0</v>
      </c>
      <c r="P743" s="12">
        <f>IF(RIGHT(U743)="D",(+I743-H743),0)</f>
        <v>0</v>
      </c>
      <c r="Q743" s="26" t="s">
        <v>772</v>
      </c>
      <c r="R743" s="26" t="s">
        <v>772</v>
      </c>
      <c r="S743" s="26" t="s">
        <v>772</v>
      </c>
      <c r="T743" s="25" t="s">
        <v>786</v>
      </c>
      <c r="U743" s="21" t="s">
        <v>444</v>
      </c>
      <c r="V743" s="19" t="s">
        <v>1162</v>
      </c>
      <c r="W743" s="139"/>
      <c r="X743" s="139"/>
    </row>
    <row r="744" spans="1:24" ht="18.75">
      <c r="A744" s="139"/>
      <c r="B744" s="139" t="str">
        <f>IF(OR(ISBLANK(C744),C744="TOTAL")," ",SUM(A$8:A744))</f>
        <v xml:space="preserve"> </v>
      </c>
      <c r="C744" s="71"/>
      <c r="D744" s="89"/>
      <c r="E744" s="73"/>
      <c r="F744" s="100"/>
      <c r="G744" s="139"/>
      <c r="H744" s="30">
        <v>43047.429861111108</v>
      </c>
      <c r="I744" s="30">
        <v>43047.734722222223</v>
      </c>
      <c r="J744" s="133" t="s">
        <v>773</v>
      </c>
      <c r="K744" s="133" t="s">
        <v>773</v>
      </c>
      <c r="L744" s="133" t="s">
        <v>773</v>
      </c>
      <c r="M744" s="12">
        <f>IF(RIGHT(U744)="T",(+I744-H744),0)</f>
        <v>0.304861111115315</v>
      </c>
      <c r="N744" s="12">
        <f>IF(RIGHT(U744)="U",(+I744-H744),0)</f>
        <v>0</v>
      </c>
      <c r="O744" s="12">
        <f t="shared" si="657"/>
        <v>0</v>
      </c>
      <c r="P744" s="12">
        <f>IF(RIGHT(U744)="D",(+I744-H744),0)</f>
        <v>0</v>
      </c>
      <c r="Q744" s="26" t="s">
        <v>772</v>
      </c>
      <c r="R744" s="26" t="s">
        <v>772</v>
      </c>
      <c r="S744" s="26" t="s">
        <v>772</v>
      </c>
      <c r="T744" s="25" t="s">
        <v>1165</v>
      </c>
      <c r="U744" s="21" t="s">
        <v>498</v>
      </c>
      <c r="V744" s="19" t="s">
        <v>499</v>
      </c>
      <c r="W744" s="139"/>
      <c r="X744" s="139"/>
    </row>
    <row r="745" spans="1:24" ht="18.75">
      <c r="A745" s="139"/>
      <c r="B745" s="139" t="str">
        <f>IF(OR(ISBLANK(C745),C745="TOTAL")," ",SUM(A$8:A745))</f>
        <v xml:space="preserve"> </v>
      </c>
      <c r="C745" s="71"/>
      <c r="D745" s="89"/>
      <c r="E745" s="73"/>
      <c r="F745" s="100"/>
      <c r="G745" s="139"/>
      <c r="H745" s="30"/>
      <c r="I745" s="30"/>
      <c r="J745" s="30"/>
      <c r="K745" s="30"/>
      <c r="L745" s="30"/>
      <c r="M745" s="138">
        <f>SUM(M743:M744)</f>
        <v>0.304861111115315</v>
      </c>
      <c r="N745" s="138">
        <f>SUM(N743:N744)</f>
        <v>1.5972222223354038E-2</v>
      </c>
      <c r="O745" s="138">
        <f>SUM(O743:O744)</f>
        <v>0</v>
      </c>
      <c r="P745" s="138">
        <f>SUM(P743:P744)</f>
        <v>0</v>
      </c>
      <c r="Q745" s="138"/>
      <c r="R745" s="138"/>
      <c r="S745" s="138"/>
      <c r="T745" s="25"/>
      <c r="U745" s="21"/>
      <c r="V745" s="19"/>
      <c r="W745" s="139"/>
      <c r="X745" s="53">
        <v>99.02</v>
      </c>
    </row>
    <row r="746" spans="1:24" ht="18.75">
      <c r="A746" s="139">
        <v>1</v>
      </c>
      <c r="B746" s="139">
        <f>IF(OR(ISBLANK(C746),C746="TOTAL")," ",SUM(A$8:A746))</f>
        <v>177</v>
      </c>
      <c r="C746" s="71" t="s">
        <v>60</v>
      </c>
      <c r="D746" s="89" t="s">
        <v>59</v>
      </c>
      <c r="E746" s="73">
        <v>315</v>
      </c>
      <c r="F746" s="100" t="s">
        <v>0</v>
      </c>
      <c r="G746" s="139"/>
      <c r="H746" s="139"/>
      <c r="I746" s="139"/>
      <c r="J746" s="133" t="s">
        <v>773</v>
      </c>
      <c r="K746" s="133" t="s">
        <v>773</v>
      </c>
      <c r="L746" s="133" t="s">
        <v>773</v>
      </c>
      <c r="M746" s="12">
        <f t="shared" ref="M746" si="659">IF(RIGHT(U746)="T",(+I746-H746),0)</f>
        <v>0</v>
      </c>
      <c r="N746" s="12">
        <f t="shared" ref="N746" si="660">IF(RIGHT(U746)="U",(+I746-H746),0)</f>
        <v>0</v>
      </c>
      <c r="O746" s="12">
        <f t="shared" si="657"/>
        <v>0</v>
      </c>
      <c r="P746" s="12">
        <f t="shared" ref="P746" si="661">IF(RIGHT(U746)="D",(+I746-H746),0)</f>
        <v>0</v>
      </c>
      <c r="Q746" s="26" t="s">
        <v>772</v>
      </c>
      <c r="R746" s="26" t="s">
        <v>772</v>
      </c>
      <c r="S746" s="26" t="s">
        <v>772</v>
      </c>
      <c r="T746" s="139"/>
      <c r="U746" s="139"/>
      <c r="V746" s="139"/>
      <c r="W746" s="139"/>
      <c r="X746" s="139"/>
    </row>
    <row r="747" spans="1:24" ht="18.75">
      <c r="A747" s="139"/>
      <c r="B747" s="139" t="str">
        <f>IF(OR(ISBLANK(C747),C747="TOTAL")," ",SUM(A$8:A747))</f>
        <v xml:space="preserve"> </v>
      </c>
      <c r="C747" s="71"/>
      <c r="D747" s="89"/>
      <c r="E747" s="73"/>
      <c r="F747" s="100"/>
      <c r="G747" s="139"/>
      <c r="H747" s="139"/>
      <c r="I747" s="139"/>
      <c r="J747" s="139"/>
      <c r="K747" s="139"/>
      <c r="L747" s="139"/>
      <c r="M747" s="138">
        <f t="shared" ref="M747" si="662">SUM(M746)</f>
        <v>0</v>
      </c>
      <c r="N747" s="138">
        <f t="shared" ref="N747" si="663">SUM(N746)</f>
        <v>0</v>
      </c>
      <c r="O747" s="138">
        <f t="shared" si="657"/>
        <v>0</v>
      </c>
      <c r="P747" s="138">
        <f t="shared" ref="P747" si="664">SUM(P746)</f>
        <v>0</v>
      </c>
      <c r="Q747" s="139"/>
      <c r="R747" s="139"/>
      <c r="S747" s="139"/>
      <c r="T747" s="139"/>
      <c r="U747" s="139"/>
      <c r="V747" s="139"/>
      <c r="W747" s="139"/>
      <c r="X747" s="53">
        <v>100</v>
      </c>
    </row>
    <row r="748" spans="1:24" ht="18.75">
      <c r="A748" s="139">
        <v>1</v>
      </c>
      <c r="B748" s="139">
        <f>IF(OR(ISBLANK(C748),C748="TOTAL")," ",SUM(A$8:A748))</f>
        <v>178</v>
      </c>
      <c r="C748" s="71" t="s">
        <v>58</v>
      </c>
      <c r="D748" s="89" t="s">
        <v>57</v>
      </c>
      <c r="E748" s="73">
        <v>315</v>
      </c>
      <c r="F748" s="100" t="s">
        <v>0</v>
      </c>
      <c r="G748" s="139"/>
      <c r="H748" s="139"/>
      <c r="I748" s="139"/>
      <c r="J748" s="133" t="s">
        <v>773</v>
      </c>
      <c r="K748" s="133" t="s">
        <v>773</v>
      </c>
      <c r="L748" s="133" t="s">
        <v>773</v>
      </c>
      <c r="M748" s="12">
        <f t="shared" ref="M748" si="665">IF(RIGHT(U748)="T",(+I748-H748),0)</f>
        <v>0</v>
      </c>
      <c r="N748" s="12">
        <f t="shared" ref="N748" si="666">IF(RIGHT(U748)="U",(+I748-H748),0)</f>
        <v>0</v>
      </c>
      <c r="O748" s="12">
        <f t="shared" si="657"/>
        <v>0</v>
      </c>
      <c r="P748" s="12">
        <f t="shared" ref="P748" si="667">IF(RIGHT(U748)="D",(+I748-H748),0)</f>
        <v>0</v>
      </c>
      <c r="Q748" s="26" t="s">
        <v>772</v>
      </c>
      <c r="R748" s="26" t="s">
        <v>772</v>
      </c>
      <c r="S748" s="26" t="s">
        <v>772</v>
      </c>
      <c r="T748" s="139"/>
      <c r="U748" s="139"/>
      <c r="V748" s="139"/>
      <c r="W748" s="139"/>
      <c r="X748" s="139"/>
    </row>
    <row r="749" spans="1:24" ht="18.75">
      <c r="A749" s="139"/>
      <c r="B749" s="139" t="str">
        <f>IF(OR(ISBLANK(C749),C749="TOTAL")," ",SUM(A$8:A749))</f>
        <v xml:space="preserve"> </v>
      </c>
      <c r="C749" s="71"/>
      <c r="D749" s="89"/>
      <c r="E749" s="73"/>
      <c r="F749" s="100"/>
      <c r="G749" s="139"/>
      <c r="H749" s="139"/>
      <c r="I749" s="139"/>
      <c r="J749" s="139"/>
      <c r="K749" s="139"/>
      <c r="L749" s="139"/>
      <c r="M749" s="138">
        <f t="shared" ref="M749" si="668">SUM(M748)</f>
        <v>0</v>
      </c>
      <c r="N749" s="138">
        <f t="shared" ref="N749" si="669">SUM(N748)</f>
        <v>0</v>
      </c>
      <c r="O749" s="138">
        <f t="shared" si="657"/>
        <v>0</v>
      </c>
      <c r="P749" s="138">
        <f t="shared" ref="P749" si="670">SUM(P748)</f>
        <v>0</v>
      </c>
      <c r="Q749" s="139"/>
      <c r="R749" s="139"/>
      <c r="S749" s="139"/>
      <c r="T749" s="139"/>
      <c r="U749" s="139"/>
      <c r="V749" s="139"/>
      <c r="W749" s="139"/>
      <c r="X749" s="53">
        <v>100</v>
      </c>
    </row>
    <row r="750" spans="1:24" ht="18.75">
      <c r="A750" s="139">
        <v>1</v>
      </c>
      <c r="B750" s="139">
        <f>IF(OR(ISBLANK(C750),C750="TOTAL")," ",SUM(A$8:A750))</f>
        <v>179</v>
      </c>
      <c r="C750" s="71" t="s">
        <v>56</v>
      </c>
      <c r="D750" s="89" t="s">
        <v>55</v>
      </c>
      <c r="E750" s="73">
        <v>315</v>
      </c>
      <c r="F750" s="100" t="s">
        <v>0</v>
      </c>
      <c r="G750" s="139"/>
      <c r="H750" s="139"/>
      <c r="I750" s="139"/>
      <c r="J750" s="133" t="s">
        <v>773</v>
      </c>
      <c r="K750" s="133" t="s">
        <v>773</v>
      </c>
      <c r="L750" s="133" t="s">
        <v>773</v>
      </c>
      <c r="M750" s="12">
        <f t="shared" ref="M750" si="671">IF(RIGHT(U750)="T",(+I750-H750),0)</f>
        <v>0</v>
      </c>
      <c r="N750" s="12">
        <f t="shared" ref="N750" si="672">IF(RIGHT(U750)="U",(+I750-H750),0)</f>
        <v>0</v>
      </c>
      <c r="O750" s="12">
        <f t="shared" si="657"/>
        <v>0</v>
      </c>
      <c r="P750" s="12">
        <f t="shared" ref="P750" si="673">IF(RIGHT(U750)="D",(+I750-H750),0)</f>
        <v>0</v>
      </c>
      <c r="Q750" s="26" t="s">
        <v>772</v>
      </c>
      <c r="R750" s="26" t="s">
        <v>772</v>
      </c>
      <c r="S750" s="26" t="s">
        <v>772</v>
      </c>
      <c r="T750" s="139"/>
      <c r="U750" s="139"/>
      <c r="V750" s="139"/>
      <c r="W750" s="139"/>
      <c r="X750" s="139"/>
    </row>
    <row r="751" spans="1:24" ht="18.75">
      <c r="A751" s="139"/>
      <c r="B751" s="139" t="str">
        <f>IF(OR(ISBLANK(C751),C751="TOTAL")," ",SUM(A$8:A751))</f>
        <v xml:space="preserve"> </v>
      </c>
      <c r="C751" s="71"/>
      <c r="D751" s="89"/>
      <c r="E751" s="73"/>
      <c r="F751" s="100"/>
      <c r="G751" s="139"/>
      <c r="H751" s="139"/>
      <c r="I751" s="139"/>
      <c r="J751" s="139"/>
      <c r="K751" s="139"/>
      <c r="L751" s="139"/>
      <c r="M751" s="138">
        <f t="shared" ref="M751" si="674">SUM(M750)</f>
        <v>0</v>
      </c>
      <c r="N751" s="138">
        <f t="shared" ref="N751" si="675">SUM(N750)</f>
        <v>0</v>
      </c>
      <c r="O751" s="138">
        <f t="shared" si="657"/>
        <v>0</v>
      </c>
      <c r="P751" s="138">
        <f t="shared" ref="P751" si="676">SUM(P750)</f>
        <v>0</v>
      </c>
      <c r="Q751" s="139"/>
      <c r="R751" s="139"/>
      <c r="S751" s="139"/>
      <c r="T751" s="139"/>
      <c r="U751" s="139"/>
      <c r="V751" s="139"/>
      <c r="W751" s="139"/>
      <c r="X751" s="53">
        <v>100</v>
      </c>
    </row>
    <row r="752" spans="1:24" ht="18.75">
      <c r="A752" s="139">
        <v>1</v>
      </c>
      <c r="B752" s="139">
        <f>IF(OR(ISBLANK(C752),C752="TOTAL")," ",SUM(A$8:A752))</f>
        <v>180</v>
      </c>
      <c r="C752" s="71" t="s">
        <v>54</v>
      </c>
      <c r="D752" s="89" t="s">
        <v>53</v>
      </c>
      <c r="E752" s="73">
        <v>315</v>
      </c>
      <c r="F752" s="100" t="s">
        <v>0</v>
      </c>
      <c r="G752" s="139"/>
      <c r="H752" s="139"/>
      <c r="I752" s="139"/>
      <c r="J752" s="133" t="s">
        <v>773</v>
      </c>
      <c r="K752" s="133" t="s">
        <v>773</v>
      </c>
      <c r="L752" s="133" t="s">
        <v>773</v>
      </c>
      <c r="M752" s="12">
        <f t="shared" ref="M752" si="677">IF(RIGHT(U752)="T",(+I752-H752),0)</f>
        <v>0</v>
      </c>
      <c r="N752" s="12">
        <f t="shared" ref="N752" si="678">IF(RIGHT(U752)="U",(+I752-H752),0)</f>
        <v>0</v>
      </c>
      <c r="O752" s="12">
        <f t="shared" si="657"/>
        <v>0</v>
      </c>
      <c r="P752" s="12">
        <f t="shared" ref="P752" si="679">IF(RIGHT(U752)="D",(+I752-H752),0)</f>
        <v>0</v>
      </c>
      <c r="Q752" s="26" t="s">
        <v>772</v>
      </c>
      <c r="R752" s="26" t="s">
        <v>772</v>
      </c>
      <c r="S752" s="26" t="s">
        <v>772</v>
      </c>
      <c r="T752" s="139"/>
      <c r="U752" s="139"/>
      <c r="V752" s="139"/>
      <c r="W752" s="139"/>
      <c r="X752" s="139"/>
    </row>
    <row r="753" spans="1:24" ht="18.75">
      <c r="A753" s="139"/>
      <c r="B753" s="139" t="str">
        <f>IF(OR(ISBLANK(C753),C753="TOTAL")," ",SUM(A$8:A753))</f>
        <v xml:space="preserve"> </v>
      </c>
      <c r="C753" s="71"/>
      <c r="D753" s="89"/>
      <c r="E753" s="73"/>
      <c r="F753" s="100"/>
      <c r="G753" s="139"/>
      <c r="H753" s="139"/>
      <c r="I753" s="139"/>
      <c r="J753" s="139"/>
      <c r="K753" s="139"/>
      <c r="L753" s="139"/>
      <c r="M753" s="138">
        <f t="shared" ref="M753" si="680">SUM(M752)</f>
        <v>0</v>
      </c>
      <c r="N753" s="138">
        <f t="shared" ref="N753" si="681">SUM(N752)</f>
        <v>0</v>
      </c>
      <c r="O753" s="138">
        <f t="shared" si="657"/>
        <v>0</v>
      </c>
      <c r="P753" s="138">
        <f t="shared" ref="P753" si="682">SUM(P752)</f>
        <v>0</v>
      </c>
      <c r="Q753" s="139"/>
      <c r="R753" s="139"/>
      <c r="S753" s="139"/>
      <c r="T753" s="139"/>
      <c r="U753" s="139"/>
      <c r="V753" s="139"/>
      <c r="W753" s="139"/>
      <c r="X753" s="53">
        <v>100</v>
      </c>
    </row>
    <row r="754" spans="1:24" ht="18.75">
      <c r="A754" s="139">
        <v>1</v>
      </c>
      <c r="B754" s="139">
        <f>IF(OR(ISBLANK(C754),C754="TOTAL")," ",SUM(A$8:A754))</f>
        <v>181</v>
      </c>
      <c r="C754" s="71" t="s">
        <v>52</v>
      </c>
      <c r="D754" s="89" t="s">
        <v>51</v>
      </c>
      <c r="E754" s="73">
        <v>500</v>
      </c>
      <c r="F754" s="100" t="s">
        <v>0</v>
      </c>
      <c r="G754" s="139"/>
      <c r="H754" s="139"/>
      <c r="I754" s="139"/>
      <c r="J754" s="133" t="s">
        <v>773</v>
      </c>
      <c r="K754" s="133" t="s">
        <v>773</v>
      </c>
      <c r="L754" s="133" t="s">
        <v>773</v>
      </c>
      <c r="M754" s="12">
        <f t="shared" ref="M754" si="683">IF(RIGHT(U754)="T",(+I754-H754),0)</f>
        <v>0</v>
      </c>
      <c r="N754" s="12">
        <f t="shared" ref="N754" si="684">IF(RIGHT(U754)="U",(+I754-H754),0)</f>
        <v>0</v>
      </c>
      <c r="O754" s="12">
        <f t="shared" si="657"/>
        <v>0</v>
      </c>
      <c r="P754" s="12">
        <f t="shared" ref="P754" si="685">IF(RIGHT(U754)="D",(+I754-H754),0)</f>
        <v>0</v>
      </c>
      <c r="Q754" s="26" t="s">
        <v>772</v>
      </c>
      <c r="R754" s="26" t="s">
        <v>772</v>
      </c>
      <c r="S754" s="26" t="s">
        <v>772</v>
      </c>
      <c r="T754" s="139"/>
      <c r="U754" s="139"/>
      <c r="V754" s="139"/>
      <c r="W754" s="139"/>
      <c r="X754" s="139"/>
    </row>
    <row r="755" spans="1:24" ht="18.75">
      <c r="A755" s="139"/>
      <c r="B755" s="139" t="str">
        <f>IF(OR(ISBLANK(C755),C755="TOTAL")," ",SUM(A$8:A755))</f>
        <v xml:space="preserve"> </v>
      </c>
      <c r="C755" s="71"/>
      <c r="D755" s="89"/>
      <c r="E755" s="73"/>
      <c r="F755" s="100"/>
      <c r="G755" s="139"/>
      <c r="H755" s="139"/>
      <c r="I755" s="139"/>
      <c r="J755" s="139"/>
      <c r="K755" s="139"/>
      <c r="L755" s="139"/>
      <c r="M755" s="138">
        <f t="shared" ref="M755:N755" si="686">SUM(M754)</f>
        <v>0</v>
      </c>
      <c r="N755" s="138">
        <f t="shared" si="686"/>
        <v>0</v>
      </c>
      <c r="O755" s="138">
        <f t="shared" si="657"/>
        <v>0</v>
      </c>
      <c r="P755" s="138">
        <f t="shared" ref="P755" si="687">SUM(P754)</f>
        <v>0</v>
      </c>
      <c r="Q755" s="139"/>
      <c r="R755" s="139"/>
      <c r="S755" s="139"/>
      <c r="T755" s="139"/>
      <c r="U755" s="139"/>
      <c r="V755" s="139"/>
      <c r="W755" s="139"/>
      <c r="X755" s="53">
        <v>100</v>
      </c>
    </row>
    <row r="756" spans="1:24" ht="18.75">
      <c r="A756" s="139">
        <v>1</v>
      </c>
      <c r="B756" s="139">
        <f>IF(OR(ISBLANK(C756),C756="TOTAL")," ",SUM(A$8:A756))</f>
        <v>182</v>
      </c>
      <c r="C756" s="71" t="s">
        <v>50</v>
      </c>
      <c r="D756" s="89" t="s">
        <v>49</v>
      </c>
      <c r="E756" s="73">
        <v>500</v>
      </c>
      <c r="F756" s="100" t="s">
        <v>0</v>
      </c>
      <c r="G756" s="139"/>
      <c r="H756" s="30">
        <v>43043.795138888891</v>
      </c>
      <c r="I756" s="30">
        <v>43049.940972222219</v>
      </c>
      <c r="J756" s="133" t="s">
        <v>773</v>
      </c>
      <c r="K756" s="133" t="s">
        <v>773</v>
      </c>
      <c r="L756" s="133" t="s">
        <v>773</v>
      </c>
      <c r="M756" s="12">
        <f>IF(RIGHT(U756)="T",(+I756-H756),0)</f>
        <v>6.1458333333284827</v>
      </c>
      <c r="N756" s="12">
        <f>IF(RIGHT(U756)="U",(+I756-H756),0)</f>
        <v>0</v>
      </c>
      <c r="O756" s="12">
        <f t="shared" si="657"/>
        <v>0</v>
      </c>
      <c r="P756" s="12">
        <f>IF(RIGHT(U756)="D",(+I756-H756),0)</f>
        <v>0</v>
      </c>
      <c r="Q756" s="26" t="s">
        <v>772</v>
      </c>
      <c r="R756" s="26" t="s">
        <v>772</v>
      </c>
      <c r="S756" s="26" t="s">
        <v>772</v>
      </c>
      <c r="T756" s="25" t="s">
        <v>1166</v>
      </c>
      <c r="U756" s="21" t="s">
        <v>498</v>
      </c>
      <c r="V756" s="19" t="s">
        <v>1167</v>
      </c>
      <c r="W756" s="139"/>
      <c r="X756" s="139"/>
    </row>
    <row r="757" spans="1:24" ht="18.75">
      <c r="A757" s="139"/>
      <c r="B757" s="139" t="str">
        <f>IF(OR(ISBLANK(C757),C757="TOTAL")," ",SUM(A$8:A757))</f>
        <v xml:space="preserve"> </v>
      </c>
      <c r="C757" s="71"/>
      <c r="D757" s="89"/>
      <c r="E757" s="73"/>
      <c r="F757" s="100"/>
      <c r="G757" s="139"/>
      <c r="H757" s="30"/>
      <c r="I757" s="30"/>
      <c r="J757" s="30"/>
      <c r="K757" s="30"/>
      <c r="L757" s="30"/>
      <c r="M757" s="138">
        <f>SUM(M756)</f>
        <v>6.1458333333284827</v>
      </c>
      <c r="N757" s="138">
        <f>SUM(N756)</f>
        <v>0</v>
      </c>
      <c r="O757" s="138">
        <f>SUM(O756)</f>
        <v>0</v>
      </c>
      <c r="P757" s="138">
        <f>SUM(P756)</f>
        <v>0</v>
      </c>
      <c r="Q757" s="138"/>
      <c r="R757" s="138"/>
      <c r="S757" s="138"/>
      <c r="T757" s="25"/>
      <c r="U757" s="21"/>
      <c r="V757" s="19"/>
      <c r="W757" s="139"/>
      <c r="X757" s="53">
        <v>80.17</v>
      </c>
    </row>
    <row r="758" spans="1:24" ht="18.75">
      <c r="A758" s="139">
        <v>1</v>
      </c>
      <c r="B758" s="139">
        <f>IF(OR(ISBLANK(C758),C758="TOTAL")," ",SUM(A$8:A758))</f>
        <v>183</v>
      </c>
      <c r="C758" s="71" t="s">
        <v>48</v>
      </c>
      <c r="D758" s="89" t="s">
        <v>47</v>
      </c>
      <c r="E758" s="73">
        <v>315</v>
      </c>
      <c r="F758" s="100" t="s">
        <v>0</v>
      </c>
      <c r="G758" s="139"/>
      <c r="H758" s="30">
        <v>43063.347916666666</v>
      </c>
      <c r="I758" s="30">
        <v>43063.402083333334</v>
      </c>
      <c r="J758" s="133" t="s">
        <v>773</v>
      </c>
      <c r="K758" s="133" t="s">
        <v>773</v>
      </c>
      <c r="L758" s="133" t="s">
        <v>773</v>
      </c>
      <c r="M758" s="12">
        <f>IF(RIGHT(U758)="T",(+I758-H758),0)</f>
        <v>5.4166666668606922E-2</v>
      </c>
      <c r="N758" s="12">
        <f>IF(RIGHT(U758)="U",(+I758-H758),0)</f>
        <v>0</v>
      </c>
      <c r="O758" s="12">
        <f t="shared" si="657"/>
        <v>0</v>
      </c>
      <c r="P758" s="12">
        <f>IF(RIGHT(U758)="D",(+I758-H758),0)</f>
        <v>0</v>
      </c>
      <c r="Q758" s="26" t="s">
        <v>772</v>
      </c>
      <c r="R758" s="26" t="s">
        <v>772</v>
      </c>
      <c r="S758" s="26" t="s">
        <v>772</v>
      </c>
      <c r="T758" s="31" t="s">
        <v>472</v>
      </c>
      <c r="U758" s="21" t="s">
        <v>737</v>
      </c>
      <c r="V758" s="19" t="s">
        <v>1168</v>
      </c>
      <c r="W758" s="139"/>
      <c r="X758" s="139"/>
    </row>
    <row r="759" spans="1:24" ht="31.5">
      <c r="A759" s="139"/>
      <c r="B759" s="139" t="str">
        <f>IF(OR(ISBLANK(C759),C759="TOTAL")," ",SUM(A$8:A759))</f>
        <v xml:space="preserve"> </v>
      </c>
      <c r="C759" s="71"/>
      <c r="D759" s="89"/>
      <c r="E759" s="73"/>
      <c r="F759" s="100"/>
      <c r="G759" s="139"/>
      <c r="H759" s="30">
        <v>43063.402083333334</v>
      </c>
      <c r="I759" s="30">
        <v>43063.540972222225</v>
      </c>
      <c r="J759" s="133" t="s">
        <v>773</v>
      </c>
      <c r="K759" s="133" t="s">
        <v>773</v>
      </c>
      <c r="L759" s="133" t="s">
        <v>773</v>
      </c>
      <c r="M759" s="12">
        <f>IF(RIGHT(U759)="T",(+I759-H759),0)</f>
        <v>0.13888888889050577</v>
      </c>
      <c r="N759" s="12">
        <f>IF(RIGHT(U759)="U",(+I759-H759),0)</f>
        <v>0</v>
      </c>
      <c r="O759" s="12">
        <f t="shared" si="657"/>
        <v>0</v>
      </c>
      <c r="P759" s="12">
        <f>IF(RIGHT(U759)="D",(+I759-H759),0)</f>
        <v>0</v>
      </c>
      <c r="Q759" s="26" t="s">
        <v>772</v>
      </c>
      <c r="R759" s="26" t="s">
        <v>772</v>
      </c>
      <c r="S759" s="26" t="s">
        <v>772</v>
      </c>
      <c r="T759" s="25" t="s">
        <v>1169</v>
      </c>
      <c r="U759" s="21" t="s">
        <v>498</v>
      </c>
      <c r="V759" s="19" t="s">
        <v>1170</v>
      </c>
      <c r="W759" s="139"/>
      <c r="X759" s="139"/>
    </row>
    <row r="760" spans="1:24" ht="18.75">
      <c r="A760" s="139"/>
      <c r="B760" s="139" t="str">
        <f>IF(OR(ISBLANK(C760),C760="TOTAL")," ",SUM(A$8:A760))</f>
        <v xml:space="preserve"> </v>
      </c>
      <c r="C760" s="71"/>
      <c r="D760" s="89"/>
      <c r="E760" s="73"/>
      <c r="F760" s="100"/>
      <c r="G760" s="139"/>
      <c r="H760" s="30"/>
      <c r="I760" s="30"/>
      <c r="J760" s="30"/>
      <c r="K760" s="30"/>
      <c r="L760" s="30"/>
      <c r="M760" s="138">
        <f>SUM(M758:M759)</f>
        <v>0.19305555555911269</v>
      </c>
      <c r="N760" s="138">
        <f>SUM(N758:N759)</f>
        <v>0</v>
      </c>
      <c r="O760" s="138">
        <f>SUM(O758:O759)</f>
        <v>0</v>
      </c>
      <c r="P760" s="138">
        <f>SUM(P758:P759)</f>
        <v>0</v>
      </c>
      <c r="Q760" s="138"/>
      <c r="R760" s="138"/>
      <c r="S760" s="138"/>
      <c r="T760" s="25"/>
      <c r="U760" s="21"/>
      <c r="V760" s="19"/>
      <c r="W760" s="139"/>
      <c r="X760" s="53">
        <v>99.38</v>
      </c>
    </row>
    <row r="761" spans="1:24" ht="18.75">
      <c r="A761" s="139">
        <v>1</v>
      </c>
      <c r="B761" s="139">
        <f>IF(OR(ISBLANK(C761),C761="TOTAL")," ",SUM(A$8:A761))</f>
        <v>184</v>
      </c>
      <c r="C761" s="71" t="s">
        <v>46</v>
      </c>
      <c r="D761" s="89" t="s">
        <v>45</v>
      </c>
      <c r="E761" s="73">
        <v>315</v>
      </c>
      <c r="F761" s="100" t="s">
        <v>0</v>
      </c>
      <c r="G761" s="139"/>
      <c r="H761" s="139"/>
      <c r="I761" s="139"/>
      <c r="J761" s="133" t="s">
        <v>773</v>
      </c>
      <c r="K761" s="133" t="s">
        <v>773</v>
      </c>
      <c r="L761" s="133" t="s">
        <v>773</v>
      </c>
      <c r="M761" s="12">
        <f>IF(RIGHT(U761)="T",(+I761-H761),0)</f>
        <v>0</v>
      </c>
      <c r="N761" s="12">
        <f>IF(RIGHT(U761)="U",(+I761-H761),0)</f>
        <v>0</v>
      </c>
      <c r="O761" s="12">
        <f t="shared" si="657"/>
        <v>0</v>
      </c>
      <c r="P761" s="12">
        <f>IF(RIGHT(U761)="D",(+I761-H761),0)</f>
        <v>0</v>
      </c>
      <c r="Q761" s="26" t="s">
        <v>772</v>
      </c>
      <c r="R761" s="26" t="s">
        <v>772</v>
      </c>
      <c r="S761" s="26" t="s">
        <v>772</v>
      </c>
      <c r="T761" s="139"/>
      <c r="U761" s="139"/>
      <c r="V761" s="139"/>
      <c r="W761" s="139"/>
      <c r="X761" s="139"/>
    </row>
    <row r="762" spans="1:24" ht="18.75">
      <c r="A762" s="139"/>
      <c r="B762" s="139" t="str">
        <f>IF(OR(ISBLANK(C762),C762="TOTAL")," ",SUM(A$8:A762))</f>
        <v xml:space="preserve"> </v>
      </c>
      <c r="C762" s="71"/>
      <c r="D762" s="89"/>
      <c r="E762" s="73"/>
      <c r="F762" s="100"/>
      <c r="G762" s="139"/>
      <c r="H762" s="139"/>
      <c r="I762" s="139"/>
      <c r="J762" s="139"/>
      <c r="K762" s="139"/>
      <c r="L762" s="139"/>
      <c r="M762" s="138">
        <f>SUM(M761)</f>
        <v>0</v>
      </c>
      <c r="N762" s="138">
        <f>SUM(N761)</f>
        <v>0</v>
      </c>
      <c r="O762" s="138">
        <f t="shared" si="657"/>
        <v>0</v>
      </c>
      <c r="P762" s="138">
        <f>SUM(P761)</f>
        <v>0</v>
      </c>
      <c r="Q762" s="139"/>
      <c r="R762" s="139"/>
      <c r="S762" s="139"/>
      <c r="T762" s="139"/>
      <c r="U762" s="139"/>
      <c r="V762" s="139"/>
      <c r="W762" s="139"/>
      <c r="X762" s="53">
        <v>100</v>
      </c>
    </row>
    <row r="763" spans="1:24" ht="18.75">
      <c r="A763" s="139">
        <v>1</v>
      </c>
      <c r="B763" s="139">
        <f>IF(OR(ISBLANK(C763),C763="TOTAL")," ",SUM(A$8:A763))</f>
        <v>185</v>
      </c>
      <c r="C763" s="71" t="s">
        <v>44</v>
      </c>
      <c r="D763" s="89" t="s">
        <v>43</v>
      </c>
      <c r="E763" s="73">
        <v>315</v>
      </c>
      <c r="F763" s="100" t="s">
        <v>0</v>
      </c>
      <c r="G763" s="139"/>
      <c r="H763" s="30">
        <v>43061.395138888889</v>
      </c>
      <c r="I763" s="30">
        <v>43061.771527777775</v>
      </c>
      <c r="J763" s="133" t="s">
        <v>773</v>
      </c>
      <c r="K763" s="133" t="s">
        <v>773</v>
      </c>
      <c r="L763" s="133" t="s">
        <v>773</v>
      </c>
      <c r="M763" s="12">
        <f>IF(RIGHT(U763)="T",(+I763-H763),0)</f>
        <v>0.37638888888614019</v>
      </c>
      <c r="N763" s="12">
        <f>IF(RIGHT(U763)="U",(+I763-H763),0)</f>
        <v>0</v>
      </c>
      <c r="O763" s="12">
        <f t="shared" si="657"/>
        <v>0</v>
      </c>
      <c r="P763" s="12">
        <f>IF(RIGHT(U763)="D",(+I763-H763),0)</f>
        <v>0</v>
      </c>
      <c r="Q763" s="26" t="s">
        <v>772</v>
      </c>
      <c r="R763" s="26" t="s">
        <v>772</v>
      </c>
      <c r="S763" s="26" t="s">
        <v>772</v>
      </c>
      <c r="T763" s="25" t="s">
        <v>1171</v>
      </c>
      <c r="U763" s="21" t="s">
        <v>498</v>
      </c>
      <c r="V763" s="19" t="s">
        <v>499</v>
      </c>
      <c r="W763" s="139"/>
      <c r="X763" s="139"/>
    </row>
    <row r="764" spans="1:24" ht="18.75">
      <c r="A764" s="139"/>
      <c r="B764" s="139" t="str">
        <f>IF(OR(ISBLANK(C764),C764="TOTAL")," ",SUM(A$8:A764))</f>
        <v xml:space="preserve"> </v>
      </c>
      <c r="C764" s="71"/>
      <c r="D764" s="89"/>
      <c r="E764" s="73"/>
      <c r="F764" s="100"/>
      <c r="G764" s="139"/>
      <c r="H764" s="30"/>
      <c r="I764" s="30"/>
      <c r="J764" s="30"/>
      <c r="K764" s="30"/>
      <c r="L764" s="30"/>
      <c r="M764" s="138">
        <f>SUM(M763)</f>
        <v>0.37638888888614019</v>
      </c>
      <c r="N764" s="138">
        <f>SUM(N763)</f>
        <v>0</v>
      </c>
      <c r="O764" s="138">
        <f>SUM(O763)</f>
        <v>0</v>
      </c>
      <c r="P764" s="138">
        <f>SUM(P763)</f>
        <v>0</v>
      </c>
      <c r="Q764" s="138"/>
      <c r="R764" s="138"/>
      <c r="S764" s="138"/>
      <c r="T764" s="25"/>
      <c r="U764" s="21"/>
      <c r="V764" s="19"/>
      <c r="W764" s="139"/>
      <c r="X764" s="53">
        <v>98.79</v>
      </c>
    </row>
    <row r="765" spans="1:24" ht="18.75">
      <c r="A765" s="139">
        <v>1</v>
      </c>
      <c r="B765" s="139">
        <f>IF(OR(ISBLANK(C765),C765="TOTAL")," ",SUM(A$8:A765))</f>
        <v>186</v>
      </c>
      <c r="C765" s="71" t="s">
        <v>42</v>
      </c>
      <c r="D765" s="89" t="s">
        <v>41</v>
      </c>
      <c r="E765" s="73">
        <v>315</v>
      </c>
      <c r="F765" s="100" t="s">
        <v>0</v>
      </c>
      <c r="G765" s="139"/>
      <c r="H765" s="139"/>
      <c r="I765" s="139"/>
      <c r="J765" s="133" t="s">
        <v>773</v>
      </c>
      <c r="K765" s="133" t="s">
        <v>773</v>
      </c>
      <c r="L765" s="133" t="s">
        <v>773</v>
      </c>
      <c r="M765" s="12">
        <f>IF(RIGHT(U765)="T",(+I765-H765),0)</f>
        <v>0</v>
      </c>
      <c r="N765" s="12">
        <f>IF(RIGHT(U765)="U",(+I765-H765),0)</f>
        <v>0</v>
      </c>
      <c r="O765" s="12">
        <f t="shared" si="657"/>
        <v>0</v>
      </c>
      <c r="P765" s="12">
        <f>IF(RIGHT(U765)="D",(+I765-H765),0)</f>
        <v>0</v>
      </c>
      <c r="Q765" s="26" t="s">
        <v>772</v>
      </c>
      <c r="R765" s="26" t="s">
        <v>772</v>
      </c>
      <c r="S765" s="26" t="s">
        <v>772</v>
      </c>
      <c r="T765" s="139"/>
      <c r="U765" s="139"/>
      <c r="V765" s="139"/>
      <c r="W765" s="139"/>
      <c r="X765" s="139"/>
    </row>
    <row r="766" spans="1:24" ht="18.75">
      <c r="A766" s="139"/>
      <c r="B766" s="139" t="str">
        <f>IF(OR(ISBLANK(C766),C766="TOTAL")," ",SUM(A$8:A766))</f>
        <v xml:space="preserve"> </v>
      </c>
      <c r="C766" s="71"/>
      <c r="D766" s="89"/>
      <c r="E766" s="73"/>
      <c r="F766" s="100"/>
      <c r="G766" s="139"/>
      <c r="H766" s="139"/>
      <c r="I766" s="139"/>
      <c r="J766" s="139"/>
      <c r="K766" s="139"/>
      <c r="L766" s="139"/>
      <c r="M766" s="138">
        <f>SUM(M765)</f>
        <v>0</v>
      </c>
      <c r="N766" s="138">
        <f>SUM(N765)</f>
        <v>0</v>
      </c>
      <c r="O766" s="138">
        <f t="shared" si="657"/>
        <v>0</v>
      </c>
      <c r="P766" s="138">
        <f>SUM(P765)</f>
        <v>0</v>
      </c>
      <c r="Q766" s="139"/>
      <c r="R766" s="139"/>
      <c r="S766" s="139"/>
      <c r="T766" s="139"/>
      <c r="U766" s="139"/>
      <c r="V766" s="139"/>
      <c r="W766" s="139"/>
      <c r="X766" s="53">
        <v>100</v>
      </c>
    </row>
    <row r="767" spans="1:24" ht="18.75">
      <c r="A767" s="139">
        <v>1</v>
      </c>
      <c r="B767" s="139">
        <f>IF(OR(ISBLANK(C767),C767="TOTAL")," ",SUM(A$8:A767))</f>
        <v>187</v>
      </c>
      <c r="C767" s="71" t="s">
        <v>40</v>
      </c>
      <c r="D767" s="89" t="s">
        <v>39</v>
      </c>
      <c r="E767" s="73">
        <v>1500</v>
      </c>
      <c r="F767" s="100" t="s">
        <v>0</v>
      </c>
      <c r="G767" s="139"/>
      <c r="H767" s="30">
        <v>43046.158333333333</v>
      </c>
      <c r="I767" s="30">
        <v>43046.208333333336</v>
      </c>
      <c r="J767" s="133" t="s">
        <v>773</v>
      </c>
      <c r="K767" s="133" t="s">
        <v>773</v>
      </c>
      <c r="L767" s="133" t="s">
        <v>773</v>
      </c>
      <c r="M767" s="12">
        <f>IF(RIGHT(U767)="T",(+I767-H767),0)</f>
        <v>5.0000000002910383E-2</v>
      </c>
      <c r="N767" s="12">
        <f>IF(RIGHT(U767)="U",(+I767-H767),0)</f>
        <v>0</v>
      </c>
      <c r="O767" s="12">
        <f t="shared" si="657"/>
        <v>0</v>
      </c>
      <c r="P767" s="12">
        <f>IF(RIGHT(U767)="D",(+I767-H767),0)</f>
        <v>0</v>
      </c>
      <c r="Q767" s="26" t="s">
        <v>772</v>
      </c>
      <c r="R767" s="26" t="s">
        <v>772</v>
      </c>
      <c r="S767" s="26" t="s">
        <v>772</v>
      </c>
      <c r="T767" s="25" t="s">
        <v>790</v>
      </c>
      <c r="U767" s="21" t="s">
        <v>737</v>
      </c>
      <c r="V767" s="19" t="s">
        <v>1172</v>
      </c>
      <c r="W767" s="139"/>
      <c r="X767" s="139"/>
    </row>
    <row r="768" spans="1:24" ht="31.5">
      <c r="A768" s="139"/>
      <c r="B768" s="139" t="str">
        <f>IF(OR(ISBLANK(C768),C768="TOTAL")," ",SUM(A$8:A768))</f>
        <v xml:space="preserve"> </v>
      </c>
      <c r="C768" s="71"/>
      <c r="D768" s="89"/>
      <c r="E768" s="73"/>
      <c r="F768" s="100"/>
      <c r="G768" s="139"/>
      <c r="H768" s="30">
        <v>43046.208333333336</v>
      </c>
      <c r="I768" s="30">
        <v>43046.640277777777</v>
      </c>
      <c r="J768" s="133" t="s">
        <v>773</v>
      </c>
      <c r="K768" s="133" t="s">
        <v>773</v>
      </c>
      <c r="L768" s="133" t="s">
        <v>773</v>
      </c>
      <c r="M768" s="12">
        <f>IF(RIGHT(U768)="T",(+I768-H768),0)</f>
        <v>0.43194444444088731</v>
      </c>
      <c r="N768" s="12">
        <f>IF(RIGHT(U768)="U",(+I768-H768),0)</f>
        <v>0</v>
      </c>
      <c r="O768" s="12">
        <f t="shared" si="657"/>
        <v>0</v>
      </c>
      <c r="P768" s="12">
        <f>IF(RIGHT(U768)="D",(+I768-H768),0)</f>
        <v>0</v>
      </c>
      <c r="Q768" s="26" t="s">
        <v>772</v>
      </c>
      <c r="R768" s="26" t="s">
        <v>772</v>
      </c>
      <c r="S768" s="26" t="s">
        <v>772</v>
      </c>
      <c r="T768" s="25" t="s">
        <v>1173</v>
      </c>
      <c r="U768" s="21" t="s">
        <v>498</v>
      </c>
      <c r="V768" s="19" t="s">
        <v>1174</v>
      </c>
      <c r="W768" s="139"/>
      <c r="X768" s="139"/>
    </row>
    <row r="769" spans="1:25" ht="18.75">
      <c r="A769" s="139"/>
      <c r="B769" s="139" t="str">
        <f>IF(OR(ISBLANK(C769),C769="TOTAL")," ",SUM(A$8:A769))</f>
        <v xml:space="preserve"> </v>
      </c>
      <c r="C769" s="71"/>
      <c r="D769" s="89"/>
      <c r="E769" s="73"/>
      <c r="F769" s="100"/>
      <c r="G769" s="139"/>
      <c r="H769" s="30"/>
      <c r="I769" s="30"/>
      <c r="J769" s="30"/>
      <c r="K769" s="30"/>
      <c r="L769" s="30"/>
      <c r="M769" s="138">
        <f>SUM(M767:M768)</f>
        <v>0.48194444444379769</v>
      </c>
      <c r="N769" s="138">
        <f>SUM(N767:N768)</f>
        <v>0</v>
      </c>
      <c r="O769" s="138">
        <f>SUM(O767:O768)</f>
        <v>0</v>
      </c>
      <c r="P769" s="138">
        <f>SUM(P767:P768)</f>
        <v>0</v>
      </c>
      <c r="Q769" s="138"/>
      <c r="R769" s="138"/>
      <c r="S769" s="138"/>
      <c r="T769" s="25"/>
      <c r="U769" s="21"/>
      <c r="V769" s="19"/>
      <c r="W769" s="139"/>
      <c r="X769" s="53">
        <v>98.45</v>
      </c>
    </row>
    <row r="770" spans="1:25" ht="18.75">
      <c r="A770" s="139">
        <v>1</v>
      </c>
      <c r="B770" s="139">
        <f>IF(OR(ISBLANK(C770),C770="TOTAL")," ",SUM(A$8:A770))</f>
        <v>188</v>
      </c>
      <c r="C770" s="71" t="s">
        <v>38</v>
      </c>
      <c r="D770" s="89" t="s">
        <v>37</v>
      </c>
      <c r="E770" s="73">
        <v>1500</v>
      </c>
      <c r="F770" s="100" t="s">
        <v>0</v>
      </c>
      <c r="G770" s="139"/>
      <c r="H770" s="139"/>
      <c r="I770" s="139"/>
      <c r="J770" s="133" t="s">
        <v>773</v>
      </c>
      <c r="K770" s="133" t="s">
        <v>773</v>
      </c>
      <c r="L770" s="133" t="s">
        <v>773</v>
      </c>
      <c r="M770" s="12">
        <f t="shared" ref="M770" si="688">IF(RIGHT(U770)="T",(+I770-H770),0)</f>
        <v>0</v>
      </c>
      <c r="N770" s="12">
        <f t="shared" ref="N770" si="689">IF(RIGHT(U770)="U",(+I770-H770),0)</f>
        <v>0</v>
      </c>
      <c r="O770" s="12">
        <f t="shared" si="657"/>
        <v>0</v>
      </c>
      <c r="P770" s="12">
        <f t="shared" ref="P770" si="690">IF(RIGHT(U770)="D",(+I770-H770),0)</f>
        <v>0</v>
      </c>
      <c r="Q770" s="26" t="s">
        <v>772</v>
      </c>
      <c r="R770" s="26" t="s">
        <v>772</v>
      </c>
      <c r="S770" s="26" t="s">
        <v>772</v>
      </c>
      <c r="T770" s="139"/>
      <c r="U770" s="139"/>
      <c r="V770" s="139"/>
      <c r="W770" s="139"/>
      <c r="X770" s="139"/>
    </row>
    <row r="771" spans="1:25" ht="18.75">
      <c r="A771" s="139"/>
      <c r="B771" s="139" t="str">
        <f>IF(OR(ISBLANK(C771),C771="TOTAL")," ",SUM(A$8:A771))</f>
        <v xml:space="preserve"> </v>
      </c>
      <c r="C771" s="71"/>
      <c r="D771" s="89"/>
      <c r="E771" s="73"/>
      <c r="F771" s="100"/>
      <c r="G771" s="139"/>
      <c r="H771" s="139"/>
      <c r="I771" s="139"/>
      <c r="J771" s="139"/>
      <c r="K771" s="139"/>
      <c r="L771" s="139"/>
      <c r="M771" s="138">
        <f t="shared" ref="M771" si="691">SUM(M770)</f>
        <v>0</v>
      </c>
      <c r="N771" s="138">
        <f t="shared" ref="N771" si="692">SUM(N770)</f>
        <v>0</v>
      </c>
      <c r="O771" s="138">
        <f t="shared" si="657"/>
        <v>0</v>
      </c>
      <c r="P771" s="138">
        <f t="shared" ref="P771" si="693">SUM(P770)</f>
        <v>0</v>
      </c>
      <c r="Q771" s="139"/>
      <c r="R771" s="139"/>
      <c r="S771" s="139"/>
      <c r="T771" s="139"/>
      <c r="U771" s="139"/>
      <c r="V771" s="139"/>
      <c r="W771" s="139"/>
      <c r="X771" s="53">
        <v>100</v>
      </c>
    </row>
    <row r="772" spans="1:25" ht="18.75">
      <c r="A772" s="139">
        <v>1</v>
      </c>
      <c r="B772" s="139">
        <f>IF(OR(ISBLANK(C772),C772="TOTAL")," ",SUM(A$8:A772))</f>
        <v>189</v>
      </c>
      <c r="C772" s="71" t="s">
        <v>36</v>
      </c>
      <c r="D772" s="89" t="s">
        <v>35</v>
      </c>
      <c r="E772" s="73">
        <v>315</v>
      </c>
      <c r="F772" s="100" t="s">
        <v>0</v>
      </c>
      <c r="G772" s="139"/>
      <c r="H772" s="139"/>
      <c r="I772" s="139"/>
      <c r="J772" s="133" t="s">
        <v>773</v>
      </c>
      <c r="K772" s="133" t="s">
        <v>773</v>
      </c>
      <c r="L772" s="133" t="s">
        <v>773</v>
      </c>
      <c r="M772" s="12">
        <f t="shared" ref="M772" si="694">IF(RIGHT(U772)="T",(+I772-H772),0)</f>
        <v>0</v>
      </c>
      <c r="N772" s="12">
        <f t="shared" ref="N772" si="695">IF(RIGHT(U772)="U",(+I772-H772),0)</f>
        <v>0</v>
      </c>
      <c r="O772" s="12">
        <f t="shared" si="657"/>
        <v>0</v>
      </c>
      <c r="P772" s="12">
        <f t="shared" ref="P772" si="696">IF(RIGHT(U772)="D",(+I772-H772),0)</f>
        <v>0</v>
      </c>
      <c r="Q772" s="26" t="s">
        <v>772</v>
      </c>
      <c r="R772" s="26" t="s">
        <v>772</v>
      </c>
      <c r="S772" s="26" t="s">
        <v>772</v>
      </c>
      <c r="T772" s="139"/>
      <c r="U772" s="139"/>
      <c r="V772" s="139"/>
      <c r="W772" s="139"/>
      <c r="X772" s="139"/>
    </row>
    <row r="773" spans="1:25" ht="18.75">
      <c r="A773" s="139"/>
      <c r="B773" s="139" t="str">
        <f>IF(OR(ISBLANK(C773),C773="TOTAL")," ",SUM(A$8:A773))</f>
        <v xml:space="preserve"> </v>
      </c>
      <c r="C773" s="71"/>
      <c r="D773" s="89"/>
      <c r="E773" s="73"/>
      <c r="F773" s="100"/>
      <c r="G773" s="139"/>
      <c r="H773" s="139"/>
      <c r="I773" s="139"/>
      <c r="J773" s="139"/>
      <c r="K773" s="139"/>
      <c r="L773" s="139"/>
      <c r="M773" s="138">
        <f t="shared" ref="M773" si="697">SUM(M772)</f>
        <v>0</v>
      </c>
      <c r="N773" s="138">
        <f t="shared" ref="N773" si="698">SUM(N772)</f>
        <v>0</v>
      </c>
      <c r="O773" s="138">
        <f t="shared" si="657"/>
        <v>0</v>
      </c>
      <c r="P773" s="138">
        <f t="shared" ref="P773" si="699">SUM(P772)</f>
        <v>0</v>
      </c>
      <c r="Q773" s="139"/>
      <c r="R773" s="139"/>
      <c r="S773" s="139"/>
      <c r="T773" s="139"/>
      <c r="U773" s="139"/>
      <c r="V773" s="139"/>
      <c r="W773" s="139"/>
      <c r="X773" s="53">
        <v>100</v>
      </c>
      <c r="Y773" s="68"/>
    </row>
    <row r="774" spans="1:25" ht="18.75">
      <c r="A774" s="139">
        <v>1</v>
      </c>
      <c r="B774" s="139">
        <f>IF(OR(ISBLANK(C774),C774="TOTAL")," ",SUM(A$8:A774))</f>
        <v>190</v>
      </c>
      <c r="C774" s="71" t="s">
        <v>34</v>
      </c>
      <c r="D774" s="89" t="s">
        <v>33</v>
      </c>
      <c r="E774" s="73">
        <v>315</v>
      </c>
      <c r="F774" s="100" t="s">
        <v>0</v>
      </c>
      <c r="G774" s="139"/>
      <c r="H774" s="139"/>
      <c r="I774" s="139"/>
      <c r="J774" s="133" t="s">
        <v>773</v>
      </c>
      <c r="K774" s="133" t="s">
        <v>773</v>
      </c>
      <c r="L774" s="133" t="s">
        <v>773</v>
      </c>
      <c r="M774" s="12">
        <f t="shared" ref="M774" si="700">IF(RIGHT(U774)="T",(+I774-H774),0)</f>
        <v>0</v>
      </c>
      <c r="N774" s="12">
        <f t="shared" ref="N774" si="701">IF(RIGHT(U774)="U",(+I774-H774),0)</f>
        <v>0</v>
      </c>
      <c r="O774" s="12">
        <f t="shared" si="657"/>
        <v>0</v>
      </c>
      <c r="P774" s="12">
        <f t="shared" ref="P774" si="702">IF(RIGHT(U774)="D",(+I774-H774),0)</f>
        <v>0</v>
      </c>
      <c r="Q774" s="26" t="s">
        <v>772</v>
      </c>
      <c r="R774" s="26" t="s">
        <v>772</v>
      </c>
      <c r="S774" s="26" t="s">
        <v>772</v>
      </c>
      <c r="T774" s="139"/>
      <c r="U774" s="139"/>
      <c r="V774" s="139"/>
      <c r="W774" s="139"/>
      <c r="X774" s="139"/>
    </row>
    <row r="775" spans="1:25" ht="18.75">
      <c r="A775" s="139"/>
      <c r="B775" s="139" t="str">
        <f>IF(OR(ISBLANK(C775),C775="TOTAL")," ",SUM(A$8:A775))</f>
        <v xml:space="preserve"> </v>
      </c>
      <c r="C775" s="71"/>
      <c r="D775" s="89"/>
      <c r="E775" s="73"/>
      <c r="F775" s="100"/>
      <c r="G775" s="139"/>
      <c r="H775" s="139"/>
      <c r="I775" s="139"/>
      <c r="J775" s="139"/>
      <c r="K775" s="139"/>
      <c r="L775" s="139"/>
      <c r="M775" s="138">
        <f t="shared" ref="M775" si="703">SUM(M774)</f>
        <v>0</v>
      </c>
      <c r="N775" s="138">
        <f t="shared" ref="N775" si="704">SUM(N774)</f>
        <v>0</v>
      </c>
      <c r="O775" s="138">
        <f t="shared" si="657"/>
        <v>0</v>
      </c>
      <c r="P775" s="138">
        <f t="shared" ref="P775" si="705">SUM(P774)</f>
        <v>0</v>
      </c>
      <c r="Q775" s="139"/>
      <c r="R775" s="139"/>
      <c r="S775" s="139"/>
      <c r="T775" s="139"/>
      <c r="U775" s="139"/>
      <c r="V775" s="139"/>
      <c r="W775" s="139"/>
      <c r="X775" s="53">
        <v>100</v>
      </c>
    </row>
    <row r="776" spans="1:25" ht="18.75">
      <c r="A776" s="139">
        <v>1</v>
      </c>
      <c r="B776" s="139">
        <f>IF(OR(ISBLANK(C776),C776="TOTAL")," ",SUM(A$8:A776))</f>
        <v>191</v>
      </c>
      <c r="C776" s="71" t="s">
        <v>32</v>
      </c>
      <c r="D776" s="89" t="s">
        <v>31</v>
      </c>
      <c r="E776" s="73">
        <v>315</v>
      </c>
      <c r="F776" s="100" t="s">
        <v>0</v>
      </c>
      <c r="G776" s="139"/>
      <c r="H776" s="139"/>
      <c r="I776" s="139"/>
      <c r="J776" s="133" t="s">
        <v>773</v>
      </c>
      <c r="K776" s="133" t="s">
        <v>773</v>
      </c>
      <c r="L776" s="133" t="s">
        <v>773</v>
      </c>
      <c r="M776" s="12">
        <f t="shared" ref="M776" si="706">IF(RIGHT(U776)="T",(+I776-H776),0)</f>
        <v>0</v>
      </c>
      <c r="N776" s="12">
        <f t="shared" ref="N776" si="707">IF(RIGHT(U776)="U",(+I776-H776),0)</f>
        <v>0</v>
      </c>
      <c r="O776" s="12">
        <f t="shared" si="657"/>
        <v>0</v>
      </c>
      <c r="P776" s="12">
        <f t="shared" ref="P776" si="708">IF(RIGHT(U776)="D",(+I776-H776),0)</f>
        <v>0</v>
      </c>
      <c r="Q776" s="26" t="s">
        <v>772</v>
      </c>
      <c r="R776" s="26" t="s">
        <v>772</v>
      </c>
      <c r="S776" s="26" t="s">
        <v>772</v>
      </c>
      <c r="T776" s="139"/>
      <c r="U776" s="139"/>
      <c r="V776" s="139"/>
      <c r="W776" s="139"/>
      <c r="X776" s="139"/>
    </row>
    <row r="777" spans="1:25" ht="18.75">
      <c r="A777" s="139"/>
      <c r="B777" s="139" t="str">
        <f>IF(OR(ISBLANK(C777),C777="TOTAL")," ",SUM(A$8:A777))</f>
        <v xml:space="preserve"> </v>
      </c>
      <c r="C777" s="71"/>
      <c r="D777" s="89"/>
      <c r="E777" s="73"/>
      <c r="F777" s="100"/>
      <c r="G777" s="139"/>
      <c r="H777" s="139"/>
      <c r="I777" s="139"/>
      <c r="J777" s="139"/>
      <c r="K777" s="139"/>
      <c r="L777" s="139"/>
      <c r="M777" s="138">
        <f t="shared" ref="M777" si="709">SUM(M776)</f>
        <v>0</v>
      </c>
      <c r="N777" s="138">
        <f t="shared" ref="N777" si="710">SUM(N776)</f>
        <v>0</v>
      </c>
      <c r="O777" s="138">
        <f t="shared" si="657"/>
        <v>0</v>
      </c>
      <c r="P777" s="138">
        <f t="shared" ref="P777" si="711">SUM(P776)</f>
        <v>0</v>
      </c>
      <c r="Q777" s="139"/>
      <c r="R777" s="139"/>
      <c r="S777" s="139"/>
      <c r="T777" s="139"/>
      <c r="U777" s="139"/>
      <c r="V777" s="139"/>
      <c r="W777" s="139"/>
      <c r="X777" s="53">
        <v>100</v>
      </c>
    </row>
    <row r="778" spans="1:25" ht="18.75">
      <c r="A778" s="139">
        <v>1</v>
      </c>
      <c r="B778" s="139">
        <f>IF(OR(ISBLANK(C778),C778="TOTAL")," ",SUM(A$8:A778))</f>
        <v>192</v>
      </c>
      <c r="C778" s="71" t="s">
        <v>30</v>
      </c>
      <c r="D778" s="89" t="s">
        <v>29</v>
      </c>
      <c r="E778" s="73">
        <v>500</v>
      </c>
      <c r="F778" s="100" t="s">
        <v>0</v>
      </c>
      <c r="G778" s="139"/>
      <c r="H778" s="139"/>
      <c r="I778" s="139"/>
      <c r="J778" s="133" t="s">
        <v>773</v>
      </c>
      <c r="K778" s="133" t="s">
        <v>773</v>
      </c>
      <c r="L778" s="133" t="s">
        <v>773</v>
      </c>
      <c r="M778" s="12">
        <f t="shared" ref="M778" si="712">IF(RIGHT(U778)="T",(+I778-H778),0)</f>
        <v>0</v>
      </c>
      <c r="N778" s="12">
        <f t="shared" ref="N778" si="713">IF(RIGHT(U778)="U",(+I778-H778),0)</f>
        <v>0</v>
      </c>
      <c r="O778" s="12">
        <f t="shared" si="657"/>
        <v>0</v>
      </c>
      <c r="P778" s="12">
        <f t="shared" ref="P778" si="714">IF(RIGHT(U778)="D",(+I778-H778),0)</f>
        <v>0</v>
      </c>
      <c r="Q778" s="26" t="s">
        <v>772</v>
      </c>
      <c r="R778" s="26" t="s">
        <v>772</v>
      </c>
      <c r="S778" s="26" t="s">
        <v>772</v>
      </c>
      <c r="T778" s="139"/>
      <c r="U778" s="139"/>
      <c r="V778" s="139"/>
      <c r="W778" s="139"/>
      <c r="X778" s="139"/>
    </row>
    <row r="779" spans="1:25" ht="18.75">
      <c r="A779" s="139"/>
      <c r="B779" s="139" t="str">
        <f>IF(OR(ISBLANK(C779),C779="TOTAL")," ",SUM(A$8:A779))</f>
        <v xml:space="preserve"> </v>
      </c>
      <c r="C779" s="71"/>
      <c r="D779" s="89"/>
      <c r="E779" s="73"/>
      <c r="F779" s="100"/>
      <c r="G779" s="139"/>
      <c r="H779" s="139"/>
      <c r="I779" s="139"/>
      <c r="J779" s="139"/>
      <c r="K779" s="139"/>
      <c r="L779" s="139"/>
      <c r="M779" s="138">
        <f t="shared" ref="M779" si="715">SUM(M778)</f>
        <v>0</v>
      </c>
      <c r="N779" s="138">
        <f t="shared" ref="N779" si="716">SUM(N778)</f>
        <v>0</v>
      </c>
      <c r="O779" s="138">
        <f t="shared" si="657"/>
        <v>0</v>
      </c>
      <c r="P779" s="138">
        <f t="shared" ref="P779" si="717">SUM(P778)</f>
        <v>0</v>
      </c>
      <c r="Q779" s="139"/>
      <c r="R779" s="139"/>
      <c r="S779" s="139"/>
      <c r="T779" s="139"/>
      <c r="U779" s="139"/>
      <c r="V779" s="139"/>
      <c r="W779" s="139"/>
      <c r="X779" s="53">
        <v>100</v>
      </c>
    </row>
    <row r="780" spans="1:25" ht="18.75">
      <c r="A780" s="139">
        <v>1</v>
      </c>
      <c r="B780" s="139">
        <f>IF(OR(ISBLANK(C780),C780="TOTAL")," ",SUM(A$8:A780))</f>
        <v>193</v>
      </c>
      <c r="C780" s="71" t="s">
        <v>28</v>
      </c>
      <c r="D780" s="89" t="s">
        <v>27</v>
      </c>
      <c r="E780" s="73">
        <v>315</v>
      </c>
      <c r="F780" s="100" t="s">
        <v>0</v>
      </c>
      <c r="G780" s="139"/>
      <c r="H780" s="139"/>
      <c r="I780" s="139"/>
      <c r="J780" s="133" t="s">
        <v>773</v>
      </c>
      <c r="K780" s="133" t="s">
        <v>773</v>
      </c>
      <c r="L780" s="133" t="s">
        <v>773</v>
      </c>
      <c r="M780" s="12">
        <f t="shared" ref="M780" si="718">IF(RIGHT(U780)="T",(+I780-H780),0)</f>
        <v>0</v>
      </c>
      <c r="N780" s="12">
        <f t="shared" ref="N780" si="719">IF(RIGHT(U780)="U",(+I780-H780),0)</f>
        <v>0</v>
      </c>
      <c r="O780" s="12">
        <f t="shared" si="657"/>
        <v>0</v>
      </c>
      <c r="P780" s="12">
        <f t="shared" ref="P780" si="720">IF(RIGHT(U780)="D",(+I780-H780),0)</f>
        <v>0</v>
      </c>
      <c r="Q780" s="26" t="s">
        <v>772</v>
      </c>
      <c r="R780" s="26" t="s">
        <v>772</v>
      </c>
      <c r="S780" s="26" t="s">
        <v>772</v>
      </c>
      <c r="T780" s="139"/>
      <c r="U780" s="139"/>
      <c r="V780" s="139"/>
      <c r="W780" s="139"/>
      <c r="X780" s="139"/>
    </row>
    <row r="781" spans="1:25" ht="18.75">
      <c r="A781" s="139"/>
      <c r="B781" s="139" t="str">
        <f>IF(OR(ISBLANK(C781),C781="TOTAL")," ",SUM(A$8:A781))</f>
        <v xml:space="preserve"> </v>
      </c>
      <c r="C781" s="71"/>
      <c r="D781" s="89"/>
      <c r="E781" s="73"/>
      <c r="F781" s="100"/>
      <c r="G781" s="139"/>
      <c r="H781" s="139"/>
      <c r="I781" s="139"/>
      <c r="J781" s="139"/>
      <c r="K781" s="139"/>
      <c r="L781" s="139"/>
      <c r="M781" s="138">
        <f t="shared" ref="M781" si="721">SUM(M780)</f>
        <v>0</v>
      </c>
      <c r="N781" s="138">
        <f t="shared" ref="N781" si="722">SUM(N780)</f>
        <v>0</v>
      </c>
      <c r="O781" s="138">
        <f t="shared" si="657"/>
        <v>0</v>
      </c>
      <c r="P781" s="138">
        <f t="shared" ref="P781" si="723">SUM(P780)</f>
        <v>0</v>
      </c>
      <c r="Q781" s="139"/>
      <c r="R781" s="139"/>
      <c r="S781" s="139"/>
      <c r="T781" s="139"/>
      <c r="U781" s="139"/>
      <c r="V781" s="139"/>
      <c r="W781" s="139"/>
      <c r="X781" s="53">
        <v>100</v>
      </c>
    </row>
    <row r="782" spans="1:25" ht="18.75">
      <c r="A782" s="139">
        <v>1</v>
      </c>
      <c r="B782" s="139">
        <f>IF(OR(ISBLANK(C782),C782="TOTAL")," ",SUM(A$8:A782))</f>
        <v>194</v>
      </c>
      <c r="C782" s="71" t="s">
        <v>26</v>
      </c>
      <c r="D782" s="89" t="s">
        <v>25</v>
      </c>
      <c r="E782" s="73">
        <v>315</v>
      </c>
      <c r="F782" s="100" t="s">
        <v>0</v>
      </c>
      <c r="G782" s="139"/>
      <c r="H782" s="139"/>
      <c r="I782" s="139"/>
      <c r="J782" s="133" t="s">
        <v>773</v>
      </c>
      <c r="K782" s="133" t="s">
        <v>773</v>
      </c>
      <c r="L782" s="133" t="s">
        <v>773</v>
      </c>
      <c r="M782" s="12">
        <f t="shared" ref="M782" si="724">IF(RIGHT(U782)="T",(+I782-H782),0)</f>
        <v>0</v>
      </c>
      <c r="N782" s="12">
        <f t="shared" ref="N782" si="725">IF(RIGHT(U782)="U",(+I782-H782),0)</f>
        <v>0</v>
      </c>
      <c r="O782" s="12">
        <f t="shared" si="657"/>
        <v>0</v>
      </c>
      <c r="P782" s="12">
        <f t="shared" ref="P782" si="726">IF(RIGHT(U782)="D",(+I782-H782),0)</f>
        <v>0</v>
      </c>
      <c r="Q782" s="26" t="s">
        <v>772</v>
      </c>
      <c r="R782" s="26" t="s">
        <v>772</v>
      </c>
      <c r="S782" s="26" t="s">
        <v>772</v>
      </c>
      <c r="T782" s="139"/>
      <c r="U782" s="139"/>
      <c r="V782" s="139"/>
      <c r="W782" s="139"/>
      <c r="X782" s="139"/>
    </row>
    <row r="783" spans="1:25" ht="18.75">
      <c r="A783" s="139"/>
      <c r="B783" s="139" t="str">
        <f>IF(OR(ISBLANK(C783),C783="TOTAL")," ",SUM(A$8:A783))</f>
        <v xml:space="preserve"> </v>
      </c>
      <c r="C783" s="71"/>
      <c r="D783" s="89"/>
      <c r="E783" s="73"/>
      <c r="F783" s="100"/>
      <c r="G783" s="139"/>
      <c r="H783" s="139"/>
      <c r="I783" s="139"/>
      <c r="J783" s="139"/>
      <c r="K783" s="139"/>
      <c r="L783" s="139"/>
      <c r="M783" s="138">
        <f t="shared" ref="M783" si="727">SUM(M782)</f>
        <v>0</v>
      </c>
      <c r="N783" s="138">
        <f t="shared" ref="N783" si="728">SUM(N782)</f>
        <v>0</v>
      </c>
      <c r="O783" s="138">
        <f t="shared" si="657"/>
        <v>0</v>
      </c>
      <c r="P783" s="138">
        <f t="shared" ref="P783" si="729">SUM(P782)</f>
        <v>0</v>
      </c>
      <c r="Q783" s="139"/>
      <c r="R783" s="139"/>
      <c r="S783" s="139"/>
      <c r="T783" s="139"/>
      <c r="U783" s="139"/>
      <c r="V783" s="139"/>
      <c r="W783" s="139"/>
      <c r="X783" s="53">
        <v>100</v>
      </c>
    </row>
    <row r="784" spans="1:25" ht="18.75">
      <c r="A784" s="139">
        <v>1</v>
      </c>
      <c r="B784" s="139">
        <f>IF(OR(ISBLANK(C784),C784="TOTAL")," ",SUM(A$8:A784))</f>
        <v>195</v>
      </c>
      <c r="C784" s="71" t="s">
        <v>24</v>
      </c>
      <c r="D784" s="89" t="s">
        <v>23</v>
      </c>
      <c r="E784" s="73">
        <v>315</v>
      </c>
      <c r="F784" s="100" t="s">
        <v>0</v>
      </c>
      <c r="G784" s="139"/>
      <c r="H784" s="139"/>
      <c r="I784" s="139"/>
      <c r="J784" s="133" t="s">
        <v>773</v>
      </c>
      <c r="K784" s="133" t="s">
        <v>773</v>
      </c>
      <c r="L784" s="133" t="s">
        <v>773</v>
      </c>
      <c r="M784" s="12">
        <f t="shared" ref="M784" si="730">IF(RIGHT(U784)="T",(+I784-H784),0)</f>
        <v>0</v>
      </c>
      <c r="N784" s="12">
        <f t="shared" ref="N784" si="731">IF(RIGHT(U784)="U",(+I784-H784),0)</f>
        <v>0</v>
      </c>
      <c r="O784" s="12">
        <f t="shared" si="657"/>
        <v>0</v>
      </c>
      <c r="P784" s="12">
        <f t="shared" ref="P784" si="732">IF(RIGHT(U784)="D",(+I784-H784),0)</f>
        <v>0</v>
      </c>
      <c r="Q784" s="26" t="s">
        <v>772</v>
      </c>
      <c r="R784" s="26" t="s">
        <v>772</v>
      </c>
      <c r="S784" s="26" t="s">
        <v>772</v>
      </c>
      <c r="T784" s="139"/>
      <c r="U784" s="139"/>
      <c r="V784" s="139"/>
      <c r="W784" s="139"/>
      <c r="X784" s="139"/>
    </row>
    <row r="785" spans="1:24" ht="18.75">
      <c r="A785" s="139"/>
      <c r="B785" s="139" t="str">
        <f>IF(OR(ISBLANK(C785),C785="TOTAL")," ",SUM(A$8:A785))</f>
        <v xml:space="preserve"> </v>
      </c>
      <c r="C785" s="71"/>
      <c r="D785" s="89"/>
      <c r="E785" s="73"/>
      <c r="F785" s="100"/>
      <c r="G785" s="139"/>
      <c r="H785" s="139"/>
      <c r="I785" s="139"/>
      <c r="J785" s="139"/>
      <c r="K785" s="139"/>
      <c r="L785" s="139"/>
      <c r="M785" s="138">
        <f t="shared" ref="M785" si="733">SUM(M784)</f>
        <v>0</v>
      </c>
      <c r="N785" s="138">
        <f t="shared" ref="N785" si="734">SUM(N784)</f>
        <v>0</v>
      </c>
      <c r="O785" s="138">
        <f t="shared" si="657"/>
        <v>0</v>
      </c>
      <c r="P785" s="138">
        <f t="shared" ref="P785" si="735">SUM(P784)</f>
        <v>0</v>
      </c>
      <c r="Q785" s="139"/>
      <c r="R785" s="139"/>
      <c r="S785" s="139"/>
      <c r="T785" s="139"/>
      <c r="U785" s="139"/>
      <c r="V785" s="139"/>
      <c r="W785" s="139"/>
      <c r="X785" s="53">
        <v>100</v>
      </c>
    </row>
    <row r="786" spans="1:24" ht="18.75">
      <c r="A786" s="139">
        <v>1</v>
      </c>
      <c r="B786" s="139">
        <f>IF(OR(ISBLANK(C786),C786="TOTAL")," ",SUM(A$8:A786))</f>
        <v>196</v>
      </c>
      <c r="C786" s="71" t="s">
        <v>22</v>
      </c>
      <c r="D786" s="89" t="s">
        <v>21</v>
      </c>
      <c r="E786" s="73">
        <v>315</v>
      </c>
      <c r="F786" s="100" t="s">
        <v>0</v>
      </c>
      <c r="G786" s="139"/>
      <c r="H786" s="139"/>
      <c r="I786" s="139"/>
      <c r="J786" s="133" t="s">
        <v>773</v>
      </c>
      <c r="K786" s="133" t="s">
        <v>773</v>
      </c>
      <c r="L786" s="133" t="s">
        <v>773</v>
      </c>
      <c r="M786" s="12">
        <f t="shared" ref="M786" si="736">IF(RIGHT(U786)="T",(+I786-H786),0)</f>
        <v>0</v>
      </c>
      <c r="N786" s="12">
        <f t="shared" ref="N786" si="737">IF(RIGHT(U786)="U",(+I786-H786),0)</f>
        <v>0</v>
      </c>
      <c r="O786" s="12">
        <f t="shared" si="657"/>
        <v>0</v>
      </c>
      <c r="P786" s="12">
        <f t="shared" ref="P786" si="738">IF(RIGHT(U786)="D",(+I786-H786),0)</f>
        <v>0</v>
      </c>
      <c r="Q786" s="26" t="s">
        <v>772</v>
      </c>
      <c r="R786" s="26" t="s">
        <v>772</v>
      </c>
      <c r="S786" s="26" t="s">
        <v>772</v>
      </c>
      <c r="T786" s="139"/>
      <c r="U786" s="139"/>
      <c r="V786" s="139"/>
      <c r="W786" s="139"/>
      <c r="X786" s="139"/>
    </row>
    <row r="787" spans="1:24" ht="18.75">
      <c r="A787" s="139"/>
      <c r="B787" s="139" t="str">
        <f>IF(OR(ISBLANK(C787),C787="TOTAL")," ",SUM(A$8:A787))</f>
        <v xml:space="preserve"> </v>
      </c>
      <c r="C787" s="71"/>
      <c r="D787" s="89"/>
      <c r="E787" s="73"/>
      <c r="F787" s="100"/>
      <c r="G787" s="139"/>
      <c r="H787" s="139"/>
      <c r="I787" s="139"/>
      <c r="J787" s="139"/>
      <c r="K787" s="139"/>
      <c r="L787" s="139"/>
      <c r="M787" s="138">
        <f t="shared" ref="M787" si="739">SUM(M786)</f>
        <v>0</v>
      </c>
      <c r="N787" s="138">
        <f t="shared" ref="N787" si="740">SUM(N786)</f>
        <v>0</v>
      </c>
      <c r="O787" s="138">
        <f t="shared" si="657"/>
        <v>0</v>
      </c>
      <c r="P787" s="138">
        <f t="shared" ref="P787" si="741">SUM(P786)</f>
        <v>0</v>
      </c>
      <c r="Q787" s="139"/>
      <c r="R787" s="139"/>
      <c r="S787" s="139"/>
      <c r="T787" s="139"/>
      <c r="U787" s="139"/>
      <c r="V787" s="139"/>
      <c r="W787" s="139"/>
      <c r="X787" s="53">
        <v>100</v>
      </c>
    </row>
    <row r="788" spans="1:24" ht="18.75">
      <c r="A788" s="139">
        <v>1</v>
      </c>
      <c r="B788" s="139">
        <f>IF(OR(ISBLANK(C788),C788="TOTAL")," ",SUM(A$8:A788))</f>
        <v>197</v>
      </c>
      <c r="C788" s="71" t="s">
        <v>20</v>
      </c>
      <c r="D788" s="89" t="s">
        <v>19</v>
      </c>
      <c r="E788" s="73">
        <v>315</v>
      </c>
      <c r="F788" s="100" t="s">
        <v>0</v>
      </c>
      <c r="G788" s="139"/>
      <c r="H788" s="139"/>
      <c r="I788" s="139"/>
      <c r="J788" s="133" t="s">
        <v>773</v>
      </c>
      <c r="K788" s="133" t="s">
        <v>773</v>
      </c>
      <c r="L788" s="133" t="s">
        <v>773</v>
      </c>
      <c r="M788" s="12">
        <f t="shared" ref="M788" si="742">IF(RIGHT(U788)="T",(+I788-H788),0)</f>
        <v>0</v>
      </c>
      <c r="N788" s="12">
        <f t="shared" ref="N788" si="743">IF(RIGHT(U788)="U",(+I788-H788),0)</f>
        <v>0</v>
      </c>
      <c r="O788" s="12">
        <f t="shared" si="657"/>
        <v>0</v>
      </c>
      <c r="P788" s="12">
        <f t="shared" ref="P788" si="744">IF(RIGHT(U788)="D",(+I788-H788),0)</f>
        <v>0</v>
      </c>
      <c r="Q788" s="26" t="s">
        <v>772</v>
      </c>
      <c r="R788" s="26" t="s">
        <v>772</v>
      </c>
      <c r="S788" s="26" t="s">
        <v>772</v>
      </c>
      <c r="T788" s="139"/>
      <c r="U788" s="139"/>
      <c r="V788" s="139"/>
      <c r="W788" s="139"/>
      <c r="X788" s="139"/>
    </row>
    <row r="789" spans="1:24" ht="18.75">
      <c r="A789" s="139"/>
      <c r="B789" s="139" t="str">
        <f>IF(OR(ISBLANK(C789),C789="TOTAL")," ",SUM(A$8:A789))</f>
        <v xml:space="preserve"> </v>
      </c>
      <c r="C789" s="71"/>
      <c r="D789" s="89"/>
      <c r="E789" s="73"/>
      <c r="F789" s="100"/>
      <c r="G789" s="139"/>
      <c r="H789" s="139"/>
      <c r="I789" s="139"/>
      <c r="J789" s="139"/>
      <c r="K789" s="139"/>
      <c r="L789" s="139"/>
      <c r="M789" s="138">
        <f t="shared" ref="M789" si="745">SUM(M788)</f>
        <v>0</v>
      </c>
      <c r="N789" s="138">
        <f t="shared" ref="N789" si="746">SUM(N788)</f>
        <v>0</v>
      </c>
      <c r="O789" s="138">
        <f t="shared" si="657"/>
        <v>0</v>
      </c>
      <c r="P789" s="138">
        <f t="shared" ref="P789" si="747">SUM(P788)</f>
        <v>0</v>
      </c>
      <c r="Q789" s="139"/>
      <c r="R789" s="139"/>
      <c r="S789" s="139"/>
      <c r="T789" s="139"/>
      <c r="U789" s="139"/>
      <c r="V789" s="139"/>
      <c r="W789" s="139"/>
      <c r="X789" s="53">
        <v>100</v>
      </c>
    </row>
    <row r="790" spans="1:24" ht="18.75">
      <c r="A790" s="139">
        <v>1</v>
      </c>
      <c r="B790" s="139">
        <f>IF(OR(ISBLANK(C790),C790="TOTAL")," ",SUM(A$8:A790))</f>
        <v>198</v>
      </c>
      <c r="C790" s="71" t="s">
        <v>18</v>
      </c>
      <c r="D790" s="89" t="s">
        <v>17</v>
      </c>
      <c r="E790" s="73">
        <v>500</v>
      </c>
      <c r="F790" s="100" t="s">
        <v>0</v>
      </c>
      <c r="G790" s="139"/>
      <c r="H790" s="139"/>
      <c r="I790" s="139"/>
      <c r="J790" s="133" t="s">
        <v>773</v>
      </c>
      <c r="K790" s="133" t="s">
        <v>773</v>
      </c>
      <c r="L790" s="133" t="s">
        <v>773</v>
      </c>
      <c r="M790" s="12">
        <f t="shared" ref="M790" si="748">IF(RIGHT(U790)="T",(+I790-H790),0)</f>
        <v>0</v>
      </c>
      <c r="N790" s="12">
        <f t="shared" ref="N790" si="749">IF(RIGHT(U790)="U",(+I790-H790),0)</f>
        <v>0</v>
      </c>
      <c r="O790" s="12">
        <f t="shared" si="657"/>
        <v>0</v>
      </c>
      <c r="P790" s="12">
        <f t="shared" ref="P790" si="750">IF(RIGHT(U790)="D",(+I790-H790),0)</f>
        <v>0</v>
      </c>
      <c r="Q790" s="26" t="s">
        <v>772</v>
      </c>
      <c r="R790" s="26" t="s">
        <v>772</v>
      </c>
      <c r="S790" s="26" t="s">
        <v>772</v>
      </c>
      <c r="T790" s="139"/>
      <c r="U790" s="139"/>
      <c r="V790" s="139"/>
      <c r="W790" s="139"/>
      <c r="X790" s="139"/>
    </row>
    <row r="791" spans="1:24" ht="18.75">
      <c r="A791" s="139"/>
      <c r="B791" s="139" t="str">
        <f>IF(OR(ISBLANK(C791),C791="TOTAL")," ",SUM(A$8:A791))</f>
        <v xml:space="preserve"> </v>
      </c>
      <c r="C791" s="71"/>
      <c r="D791" s="89"/>
      <c r="E791" s="73"/>
      <c r="F791" s="100"/>
      <c r="G791" s="139"/>
      <c r="H791" s="139"/>
      <c r="I791" s="139"/>
      <c r="J791" s="139"/>
      <c r="K791" s="139"/>
      <c r="L791" s="139"/>
      <c r="M791" s="138">
        <f t="shared" ref="M791" si="751">SUM(M790)</f>
        <v>0</v>
      </c>
      <c r="N791" s="138">
        <f t="shared" ref="N791" si="752">SUM(N790)</f>
        <v>0</v>
      </c>
      <c r="O791" s="138">
        <f t="shared" si="657"/>
        <v>0</v>
      </c>
      <c r="P791" s="138">
        <f t="shared" ref="P791" si="753">SUM(P790)</f>
        <v>0</v>
      </c>
      <c r="Q791" s="139"/>
      <c r="R791" s="139"/>
      <c r="S791" s="139"/>
      <c r="T791" s="139"/>
      <c r="U791" s="139"/>
      <c r="V791" s="139"/>
      <c r="W791" s="139"/>
      <c r="X791" s="53">
        <v>100</v>
      </c>
    </row>
    <row r="792" spans="1:24" ht="18.75">
      <c r="A792" s="139">
        <v>1</v>
      </c>
      <c r="B792" s="139">
        <f>IF(OR(ISBLANK(C792),C792="TOTAL")," ",SUM(A$8:A792))</f>
        <v>199</v>
      </c>
      <c r="C792" s="71" t="s">
        <v>16</v>
      </c>
      <c r="D792" s="89" t="s">
        <v>15</v>
      </c>
      <c r="E792" s="73">
        <v>315</v>
      </c>
      <c r="F792" s="100" t="s">
        <v>0</v>
      </c>
      <c r="G792" s="139"/>
      <c r="H792" s="139"/>
      <c r="I792" s="139"/>
      <c r="J792" s="133" t="s">
        <v>773</v>
      </c>
      <c r="K792" s="133" t="s">
        <v>773</v>
      </c>
      <c r="L792" s="133" t="s">
        <v>773</v>
      </c>
      <c r="M792" s="12">
        <f t="shared" ref="M792" si="754">IF(RIGHT(U792)="T",(+I792-H792),0)</f>
        <v>0</v>
      </c>
      <c r="N792" s="12">
        <f t="shared" ref="N792" si="755">IF(RIGHT(U792)="U",(+I792-H792),0)</f>
        <v>0</v>
      </c>
      <c r="O792" s="12">
        <f t="shared" si="657"/>
        <v>0</v>
      </c>
      <c r="P792" s="12">
        <f t="shared" ref="P792" si="756">IF(RIGHT(U792)="D",(+I792-H792),0)</f>
        <v>0</v>
      </c>
      <c r="Q792" s="26" t="s">
        <v>772</v>
      </c>
      <c r="R792" s="26" t="s">
        <v>772</v>
      </c>
      <c r="S792" s="26" t="s">
        <v>772</v>
      </c>
      <c r="T792" s="139"/>
      <c r="U792" s="139"/>
      <c r="V792" s="139"/>
      <c r="W792" s="139"/>
      <c r="X792" s="139"/>
    </row>
    <row r="793" spans="1:24" ht="18.75">
      <c r="A793" s="139"/>
      <c r="B793" s="139" t="str">
        <f>IF(OR(ISBLANK(C793),C793="TOTAL")," ",SUM(A$8:A793))</f>
        <v xml:space="preserve"> </v>
      </c>
      <c r="C793" s="71"/>
      <c r="D793" s="89"/>
      <c r="E793" s="73"/>
      <c r="F793" s="100"/>
      <c r="G793" s="139"/>
      <c r="H793" s="139"/>
      <c r="I793" s="139"/>
      <c r="J793" s="139"/>
      <c r="K793" s="139"/>
      <c r="L793" s="139"/>
      <c r="M793" s="138">
        <f t="shared" ref="M793" si="757">SUM(M792)</f>
        <v>0</v>
      </c>
      <c r="N793" s="138">
        <f t="shared" ref="N793" si="758">SUM(N792)</f>
        <v>0</v>
      </c>
      <c r="O793" s="138">
        <f t="shared" si="657"/>
        <v>0</v>
      </c>
      <c r="P793" s="138">
        <f t="shared" ref="P793" si="759">SUM(P792)</f>
        <v>0</v>
      </c>
      <c r="Q793" s="139"/>
      <c r="R793" s="139"/>
      <c r="S793" s="139"/>
      <c r="T793" s="139"/>
      <c r="U793" s="139"/>
      <c r="V793" s="139"/>
      <c r="W793" s="139"/>
      <c r="X793" s="53">
        <v>100</v>
      </c>
    </row>
    <row r="794" spans="1:24" ht="18.75">
      <c r="A794" s="139">
        <v>1</v>
      </c>
      <c r="B794" s="139">
        <f>IF(OR(ISBLANK(C794),C794="TOTAL")," ",SUM(A$8:A794))</f>
        <v>200</v>
      </c>
      <c r="C794" s="71" t="s">
        <v>14</v>
      </c>
      <c r="D794" s="89" t="s">
        <v>13</v>
      </c>
      <c r="E794" s="73">
        <v>500</v>
      </c>
      <c r="F794" s="100" t="s">
        <v>0</v>
      </c>
      <c r="G794" s="139"/>
      <c r="H794" s="139"/>
      <c r="I794" s="139"/>
      <c r="J794" s="133" t="s">
        <v>773</v>
      </c>
      <c r="K794" s="133" t="s">
        <v>773</v>
      </c>
      <c r="L794" s="133" t="s">
        <v>773</v>
      </c>
      <c r="M794" s="12">
        <f t="shared" ref="M794" si="760">IF(RIGHT(U794)="T",(+I794-H794),0)</f>
        <v>0</v>
      </c>
      <c r="N794" s="12">
        <f t="shared" ref="N794" si="761">IF(RIGHT(U794)="U",(+I794-H794),0)</f>
        <v>0</v>
      </c>
      <c r="O794" s="12">
        <f t="shared" si="657"/>
        <v>0</v>
      </c>
      <c r="P794" s="12">
        <f t="shared" ref="P794" si="762">IF(RIGHT(U794)="D",(+I794-H794),0)</f>
        <v>0</v>
      </c>
      <c r="Q794" s="26" t="s">
        <v>772</v>
      </c>
      <c r="R794" s="26" t="s">
        <v>772</v>
      </c>
      <c r="S794" s="26" t="s">
        <v>772</v>
      </c>
      <c r="T794" s="139"/>
      <c r="U794" s="139"/>
      <c r="V794" s="139"/>
      <c r="W794" s="139"/>
      <c r="X794" s="139"/>
    </row>
    <row r="795" spans="1:24" ht="18.75">
      <c r="A795" s="139"/>
      <c r="B795" s="139" t="str">
        <f>IF(OR(ISBLANK(C795),C795="TOTAL")," ",SUM(A$8:A795))</f>
        <v xml:space="preserve"> </v>
      </c>
      <c r="C795" s="71"/>
      <c r="D795" s="89"/>
      <c r="E795" s="73"/>
      <c r="F795" s="100"/>
      <c r="G795" s="139"/>
      <c r="H795" s="139"/>
      <c r="I795" s="139"/>
      <c r="J795" s="139"/>
      <c r="K795" s="139"/>
      <c r="L795" s="139"/>
      <c r="M795" s="138">
        <f t="shared" ref="M795" si="763">SUM(M794)</f>
        <v>0</v>
      </c>
      <c r="N795" s="138">
        <f t="shared" ref="N795" si="764">SUM(N794)</f>
        <v>0</v>
      </c>
      <c r="O795" s="138">
        <f t="shared" si="657"/>
        <v>0</v>
      </c>
      <c r="P795" s="138">
        <f t="shared" ref="P795" si="765">SUM(P794)</f>
        <v>0</v>
      </c>
      <c r="Q795" s="139"/>
      <c r="R795" s="139"/>
      <c r="S795" s="139"/>
      <c r="T795" s="139"/>
      <c r="U795" s="139"/>
      <c r="V795" s="139"/>
      <c r="W795" s="139"/>
      <c r="X795" s="53">
        <v>100</v>
      </c>
    </row>
    <row r="796" spans="1:24" ht="18.75">
      <c r="A796" s="139">
        <v>1</v>
      </c>
      <c r="B796" s="139">
        <f>IF(OR(ISBLANK(C796),C796="TOTAL")," ",SUM(A$8:A796))</f>
        <v>201</v>
      </c>
      <c r="C796" s="71" t="s">
        <v>12</v>
      </c>
      <c r="D796" s="89" t="s">
        <v>11</v>
      </c>
      <c r="E796" s="73">
        <v>500</v>
      </c>
      <c r="F796" s="100" t="s">
        <v>0</v>
      </c>
      <c r="G796" s="139"/>
      <c r="H796" s="139"/>
      <c r="I796" s="139"/>
      <c r="J796" s="133" t="s">
        <v>773</v>
      </c>
      <c r="K796" s="133" t="s">
        <v>773</v>
      </c>
      <c r="L796" s="133" t="s">
        <v>773</v>
      </c>
      <c r="M796" s="12">
        <f t="shared" ref="M796" si="766">IF(RIGHT(U796)="T",(+I796-H796),0)</f>
        <v>0</v>
      </c>
      <c r="N796" s="12">
        <f t="shared" ref="N796" si="767">IF(RIGHT(U796)="U",(+I796-H796),0)</f>
        <v>0</v>
      </c>
      <c r="O796" s="12">
        <f t="shared" si="657"/>
        <v>0</v>
      </c>
      <c r="P796" s="12">
        <f t="shared" ref="P796" si="768">IF(RIGHT(U796)="D",(+I796-H796),0)</f>
        <v>0</v>
      </c>
      <c r="Q796" s="26" t="s">
        <v>772</v>
      </c>
      <c r="R796" s="26" t="s">
        <v>772</v>
      </c>
      <c r="S796" s="26" t="s">
        <v>772</v>
      </c>
      <c r="T796" s="139"/>
      <c r="U796" s="139"/>
      <c r="V796" s="139"/>
      <c r="W796" s="139"/>
      <c r="X796" s="139"/>
    </row>
    <row r="797" spans="1:24" ht="18.75">
      <c r="A797" s="139"/>
      <c r="B797" s="139" t="str">
        <f>IF(OR(ISBLANK(C797),C797="TOTAL")," ",SUM(A$8:A797))</f>
        <v xml:space="preserve"> </v>
      </c>
      <c r="C797" s="71"/>
      <c r="D797" s="89"/>
      <c r="E797" s="73"/>
      <c r="F797" s="100"/>
      <c r="G797" s="139"/>
      <c r="H797" s="139"/>
      <c r="I797" s="139"/>
      <c r="J797" s="139"/>
      <c r="K797" s="139"/>
      <c r="L797" s="139"/>
      <c r="M797" s="138">
        <f t="shared" ref="M797" si="769">SUM(M796)</f>
        <v>0</v>
      </c>
      <c r="N797" s="138">
        <f t="shared" ref="N797" si="770">SUM(N796)</f>
        <v>0</v>
      </c>
      <c r="O797" s="138">
        <f t="shared" si="657"/>
        <v>0</v>
      </c>
      <c r="P797" s="138">
        <f t="shared" ref="P797" si="771">SUM(P796)</f>
        <v>0</v>
      </c>
      <c r="Q797" s="139"/>
      <c r="R797" s="139"/>
      <c r="S797" s="139"/>
      <c r="T797" s="139"/>
      <c r="U797" s="139"/>
      <c r="V797" s="139"/>
      <c r="W797" s="139"/>
      <c r="X797" s="53">
        <v>100</v>
      </c>
    </row>
    <row r="798" spans="1:24" ht="18.75">
      <c r="A798" s="139">
        <v>1</v>
      </c>
      <c r="B798" s="139">
        <f>IF(OR(ISBLANK(C798),C798="TOTAL")," ",SUM(A$8:A798))</f>
        <v>202</v>
      </c>
      <c r="C798" s="71" t="s">
        <v>10</v>
      </c>
      <c r="D798" s="89" t="s">
        <v>9</v>
      </c>
      <c r="E798" s="73">
        <v>315</v>
      </c>
      <c r="F798" s="100" t="s">
        <v>0</v>
      </c>
      <c r="G798" s="139"/>
      <c r="H798" s="139"/>
      <c r="I798" s="139"/>
      <c r="J798" s="133" t="s">
        <v>773</v>
      </c>
      <c r="K798" s="133" t="s">
        <v>773</v>
      </c>
      <c r="L798" s="133" t="s">
        <v>773</v>
      </c>
      <c r="M798" s="12">
        <f t="shared" ref="M798" si="772">IF(RIGHT(U798)="T",(+I798-H798),0)</f>
        <v>0</v>
      </c>
      <c r="N798" s="12">
        <f t="shared" ref="N798" si="773">IF(RIGHT(U798)="U",(+I798-H798),0)</f>
        <v>0</v>
      </c>
      <c r="O798" s="12">
        <f t="shared" si="657"/>
        <v>0</v>
      </c>
      <c r="P798" s="12">
        <f t="shared" ref="P798" si="774">IF(RIGHT(U798)="D",(+I798-H798),0)</f>
        <v>0</v>
      </c>
      <c r="Q798" s="26" t="s">
        <v>772</v>
      </c>
      <c r="R798" s="26" t="s">
        <v>772</v>
      </c>
      <c r="S798" s="26" t="s">
        <v>772</v>
      </c>
      <c r="T798" s="139"/>
      <c r="U798" s="139"/>
      <c r="V798" s="139"/>
      <c r="W798" s="139"/>
      <c r="X798" s="139"/>
    </row>
    <row r="799" spans="1:24" ht="18.75">
      <c r="A799" s="139"/>
      <c r="B799" s="139" t="str">
        <f>IF(OR(ISBLANK(C799),C799="TOTAL")," ",SUM(A$8:A799))</f>
        <v xml:space="preserve"> </v>
      </c>
      <c r="C799" s="71"/>
      <c r="D799" s="89"/>
      <c r="E799" s="73"/>
      <c r="F799" s="100"/>
      <c r="G799" s="139"/>
      <c r="H799" s="139"/>
      <c r="I799" s="139"/>
      <c r="J799" s="139"/>
      <c r="K799" s="139"/>
      <c r="L799" s="139"/>
      <c r="M799" s="138">
        <f t="shared" ref="M799:N799" si="775">SUM(M798)</f>
        <v>0</v>
      </c>
      <c r="N799" s="138">
        <f t="shared" si="775"/>
        <v>0</v>
      </c>
      <c r="O799" s="138">
        <f t="shared" si="657"/>
        <v>0</v>
      </c>
      <c r="P799" s="138">
        <f t="shared" ref="P799" si="776">SUM(P798)</f>
        <v>0</v>
      </c>
      <c r="Q799" s="139"/>
      <c r="R799" s="139"/>
      <c r="S799" s="139"/>
      <c r="T799" s="139"/>
      <c r="U799" s="139"/>
      <c r="V799" s="139"/>
      <c r="W799" s="139"/>
      <c r="X799" s="53">
        <v>100</v>
      </c>
    </row>
    <row r="800" spans="1:24" ht="31.5">
      <c r="A800" s="139">
        <v>1</v>
      </c>
      <c r="B800" s="139">
        <f>IF(OR(ISBLANK(C800),C800="TOTAL")," ",SUM(A$8:A800))</f>
        <v>203</v>
      </c>
      <c r="C800" s="71" t="s">
        <v>8</v>
      </c>
      <c r="D800" s="89" t="s">
        <v>7</v>
      </c>
      <c r="E800" s="73">
        <v>315</v>
      </c>
      <c r="F800" s="100" t="s">
        <v>0</v>
      </c>
      <c r="G800" s="139"/>
      <c r="H800" s="30">
        <v>43061.431944444441</v>
      </c>
      <c r="I800" s="30">
        <v>43061.818055555559</v>
      </c>
      <c r="J800" s="133" t="s">
        <v>773</v>
      </c>
      <c r="K800" s="133" t="s">
        <v>773</v>
      </c>
      <c r="L800" s="133" t="s">
        <v>773</v>
      </c>
      <c r="M800" s="12">
        <f>IF(RIGHT(U800)="T",(+I800-H800),0)</f>
        <v>0.38611111111822538</v>
      </c>
      <c r="N800" s="12">
        <f>IF(RIGHT(U800)="U",(+I800-H800),0)</f>
        <v>0</v>
      </c>
      <c r="O800" s="12">
        <f t="shared" si="657"/>
        <v>0</v>
      </c>
      <c r="P800" s="12">
        <f>IF(RIGHT(U800)="D",(+I800-H800),0)</f>
        <v>0</v>
      </c>
      <c r="Q800" s="26" t="s">
        <v>772</v>
      </c>
      <c r="R800" s="26" t="s">
        <v>772</v>
      </c>
      <c r="S800" s="26" t="s">
        <v>772</v>
      </c>
      <c r="T800" s="25" t="s">
        <v>1175</v>
      </c>
      <c r="U800" s="21" t="s">
        <v>498</v>
      </c>
      <c r="V800" s="19" t="s">
        <v>1176</v>
      </c>
      <c r="W800" s="139"/>
      <c r="X800" s="139"/>
    </row>
    <row r="801" spans="1:24" ht="31.5">
      <c r="A801" s="139"/>
      <c r="B801" s="139" t="str">
        <f>IF(OR(ISBLANK(C801),C801="TOTAL")," ",SUM(A$8:A801))</f>
        <v xml:space="preserve"> </v>
      </c>
      <c r="C801" s="71"/>
      <c r="D801" s="89"/>
      <c r="E801" s="73"/>
      <c r="F801" s="100"/>
      <c r="G801" s="139"/>
      <c r="H801" s="30">
        <v>43062.388888888891</v>
      </c>
      <c r="I801" s="30">
        <v>43062.747916666667</v>
      </c>
      <c r="J801" s="133" t="s">
        <v>773</v>
      </c>
      <c r="K801" s="133" t="s">
        <v>773</v>
      </c>
      <c r="L801" s="133" t="s">
        <v>773</v>
      </c>
      <c r="M801" s="12">
        <f>IF(RIGHT(U801)="T",(+I801-H801),0)</f>
        <v>0.35902777777664596</v>
      </c>
      <c r="N801" s="12">
        <f>IF(RIGHT(U801)="U",(+I801-H801),0)</f>
        <v>0</v>
      </c>
      <c r="O801" s="12">
        <f t="shared" si="657"/>
        <v>0</v>
      </c>
      <c r="P801" s="12">
        <f>IF(RIGHT(U801)="D",(+I801-H801),0)</f>
        <v>0</v>
      </c>
      <c r="Q801" s="26" t="s">
        <v>772</v>
      </c>
      <c r="R801" s="26" t="s">
        <v>772</v>
      </c>
      <c r="S801" s="26" t="s">
        <v>772</v>
      </c>
      <c r="T801" s="25" t="s">
        <v>1177</v>
      </c>
      <c r="U801" s="21" t="s">
        <v>498</v>
      </c>
      <c r="V801" s="19" t="s">
        <v>1176</v>
      </c>
      <c r="W801" s="139"/>
      <c r="X801" s="139"/>
    </row>
    <row r="802" spans="1:24" ht="18.75">
      <c r="A802" s="139"/>
      <c r="B802" s="139" t="str">
        <f>IF(OR(ISBLANK(C802),C802="TOTAL")," ",SUM(A$8:A802))</f>
        <v xml:space="preserve"> </v>
      </c>
      <c r="C802" s="71"/>
      <c r="D802" s="89"/>
      <c r="E802" s="73"/>
      <c r="F802" s="100"/>
      <c r="G802" s="139"/>
      <c r="H802" s="30"/>
      <c r="I802" s="30"/>
      <c r="J802" s="30"/>
      <c r="K802" s="30"/>
      <c r="L802" s="30"/>
      <c r="M802" s="138">
        <f>SUM(M800:M801)</f>
        <v>0.74513888889487134</v>
      </c>
      <c r="N802" s="138">
        <f>SUM(N800:N801)</f>
        <v>0</v>
      </c>
      <c r="O802" s="138">
        <f t="shared" ref="O802:O821" si="777">IF(RIGHT(U802)="C",(+I802-H802),0)</f>
        <v>0</v>
      </c>
      <c r="P802" s="138">
        <f>SUM(P800:P801)</f>
        <v>0</v>
      </c>
      <c r="Q802" s="138"/>
      <c r="R802" s="138"/>
      <c r="S802" s="138"/>
      <c r="T802" s="25"/>
      <c r="U802" s="21"/>
      <c r="V802" s="19"/>
      <c r="W802" s="139"/>
      <c r="X802" s="53">
        <v>97.6</v>
      </c>
    </row>
    <row r="803" spans="1:24" ht="18.75">
      <c r="A803" s="139">
        <v>1</v>
      </c>
      <c r="B803" s="139">
        <f>IF(OR(ISBLANK(C803),C803="TOTAL")," ",SUM(A$8:A803))</f>
        <v>204</v>
      </c>
      <c r="C803" s="69" t="s">
        <v>2085</v>
      </c>
      <c r="D803" s="165" t="s">
        <v>2880</v>
      </c>
      <c r="E803" s="73"/>
      <c r="F803" s="100"/>
      <c r="G803" s="139"/>
      <c r="H803" s="30"/>
      <c r="I803" s="30"/>
      <c r="J803" s="133" t="s">
        <v>773</v>
      </c>
      <c r="K803" s="133" t="s">
        <v>773</v>
      </c>
      <c r="L803" s="133" t="s">
        <v>773</v>
      </c>
      <c r="M803" s="12">
        <f t="shared" ref="M803" si="778">IF(RIGHT(U803)="T",(+I803-H803),0)</f>
        <v>0</v>
      </c>
      <c r="N803" s="12">
        <f t="shared" ref="N803" si="779">IF(RIGHT(U803)="U",(+I803-H803),0)</f>
        <v>0</v>
      </c>
      <c r="O803" s="12">
        <f t="shared" si="777"/>
        <v>0</v>
      </c>
      <c r="P803" s="12">
        <f t="shared" ref="P803" si="780">IF(RIGHT(U803)="D",(+I803-H803),0)</f>
        <v>0</v>
      </c>
      <c r="Q803" s="26" t="s">
        <v>772</v>
      </c>
      <c r="R803" s="26" t="s">
        <v>772</v>
      </c>
      <c r="S803" s="26" t="s">
        <v>772</v>
      </c>
      <c r="T803" s="25"/>
      <c r="U803" s="21"/>
      <c r="V803" s="19"/>
      <c r="W803" s="139"/>
      <c r="X803" s="53"/>
    </row>
    <row r="804" spans="1:24" ht="18.75">
      <c r="A804" s="139"/>
      <c r="B804" s="139" t="str">
        <f>IF(OR(ISBLANK(C804),C804="TOTAL")," ",SUM(A$8:A804))</f>
        <v xml:space="preserve"> </v>
      </c>
      <c r="C804" s="71"/>
      <c r="D804" s="89"/>
      <c r="E804" s="73"/>
      <c r="F804" s="100"/>
      <c r="G804" s="139"/>
      <c r="H804" s="30"/>
      <c r="I804" s="30"/>
      <c r="J804" s="139"/>
      <c r="K804" s="139"/>
      <c r="L804" s="139"/>
      <c r="M804" s="138">
        <f t="shared" ref="M804:N804" si="781">SUM(M803)</f>
        <v>0</v>
      </c>
      <c r="N804" s="138">
        <f t="shared" si="781"/>
        <v>0</v>
      </c>
      <c r="O804" s="138">
        <f t="shared" si="777"/>
        <v>0</v>
      </c>
      <c r="P804" s="138">
        <f t="shared" ref="P804" si="782">SUM(P803)</f>
        <v>0</v>
      </c>
      <c r="Q804" s="139"/>
      <c r="R804" s="139"/>
      <c r="S804" s="139"/>
      <c r="T804" s="25"/>
      <c r="U804" s="21"/>
      <c r="V804" s="19"/>
      <c r="W804" s="139"/>
      <c r="X804" s="53"/>
    </row>
    <row r="805" spans="1:24" ht="31.5">
      <c r="A805" s="139">
        <v>1</v>
      </c>
      <c r="B805" s="139">
        <f>IF(OR(ISBLANK(C805),C805="TOTAL")," ",SUM(A$8:A805))</f>
        <v>205</v>
      </c>
      <c r="C805" s="71" t="s">
        <v>6</v>
      </c>
      <c r="D805" s="89" t="s">
        <v>5</v>
      </c>
      <c r="E805" s="73"/>
      <c r="F805" s="100" t="s">
        <v>0</v>
      </c>
      <c r="G805" s="139"/>
      <c r="H805" s="30">
        <v>43040.475694444445</v>
      </c>
      <c r="I805" s="30">
        <v>43040.513888888891</v>
      </c>
      <c r="J805" s="133" t="s">
        <v>773</v>
      </c>
      <c r="K805" s="133" t="s">
        <v>773</v>
      </c>
      <c r="L805" s="133" t="s">
        <v>773</v>
      </c>
      <c r="M805" s="12">
        <f>IF(RIGHT(U805)="T",(+I805-H805),0)</f>
        <v>0</v>
      </c>
      <c r="N805" s="12">
        <f>IF(RIGHT(U805)="U",(+I805-H805),0)</f>
        <v>3.8194444445252884E-2</v>
      </c>
      <c r="O805" s="12">
        <f t="shared" si="777"/>
        <v>0</v>
      </c>
      <c r="P805" s="12">
        <f>IF(RIGHT(U805)="D",(+I805-H805),0)</f>
        <v>0</v>
      </c>
      <c r="Q805" s="26" t="s">
        <v>772</v>
      </c>
      <c r="R805" s="26" t="s">
        <v>772</v>
      </c>
      <c r="S805" s="26" t="s">
        <v>772</v>
      </c>
      <c r="T805" s="13" t="s">
        <v>1178</v>
      </c>
      <c r="U805" s="21" t="s">
        <v>444</v>
      </c>
      <c r="V805" s="135" t="s">
        <v>1179</v>
      </c>
      <c r="W805" s="139"/>
      <c r="X805" s="139"/>
    </row>
    <row r="806" spans="1:24" ht="18.75">
      <c r="A806" s="139"/>
      <c r="B806" s="139" t="str">
        <f>IF(OR(ISBLANK(C806),C806="TOTAL")," ",SUM(A$8:A806))</f>
        <v xml:space="preserve"> </v>
      </c>
      <c r="C806" s="71"/>
      <c r="D806" s="89"/>
      <c r="E806" s="73"/>
      <c r="F806" s="100"/>
      <c r="G806" s="139"/>
      <c r="H806" s="30"/>
      <c r="I806" s="30"/>
      <c r="J806" s="30"/>
      <c r="K806" s="30"/>
      <c r="L806" s="30"/>
      <c r="M806" s="138">
        <f>SUM(M805)</f>
        <v>0</v>
      </c>
      <c r="N806" s="138">
        <f>SUM(N805)</f>
        <v>3.8194444445252884E-2</v>
      </c>
      <c r="O806" s="138">
        <f t="shared" si="777"/>
        <v>0</v>
      </c>
      <c r="P806" s="138">
        <f>SUM(P805)</f>
        <v>0</v>
      </c>
      <c r="Q806" s="138"/>
      <c r="R806" s="138"/>
      <c r="S806" s="138"/>
      <c r="T806" s="13"/>
      <c r="U806" s="21"/>
      <c r="V806" s="135"/>
      <c r="W806" s="139"/>
      <c r="X806" s="53">
        <v>100</v>
      </c>
    </row>
    <row r="807" spans="1:24" ht="37.5">
      <c r="A807" s="139">
        <v>1</v>
      </c>
      <c r="B807" s="139">
        <f>IF(OR(ISBLANK(C807),C807="TOTAL")," ",SUM(A$8:A807))</f>
        <v>206</v>
      </c>
      <c r="C807" s="71" t="s">
        <v>4</v>
      </c>
      <c r="D807" s="89" t="s">
        <v>3</v>
      </c>
      <c r="E807" s="73"/>
      <c r="F807" s="100" t="s">
        <v>0</v>
      </c>
      <c r="G807" s="139"/>
      <c r="H807" s="30">
        <v>43049.143055555556</v>
      </c>
      <c r="I807" s="30">
        <v>43049.206944444442</v>
      </c>
      <c r="J807" s="133" t="s">
        <v>773</v>
      </c>
      <c r="K807" s="133" t="s">
        <v>773</v>
      </c>
      <c r="L807" s="133" t="s">
        <v>773</v>
      </c>
      <c r="M807" s="12">
        <f>IF(RIGHT(U807)="T",(+I807-H807),0)</f>
        <v>0</v>
      </c>
      <c r="N807" s="12">
        <f>IF(RIGHT(U807)="U",(+I807-H807),0)</f>
        <v>0</v>
      </c>
      <c r="O807" s="12">
        <f t="shared" si="777"/>
        <v>0</v>
      </c>
      <c r="P807" s="12">
        <f>IF(RIGHT(U807)="D",(+I807-H807),0)</f>
        <v>6.3888888886140194E-2</v>
      </c>
      <c r="Q807" s="26" t="s">
        <v>772</v>
      </c>
      <c r="R807" s="26" t="s">
        <v>772</v>
      </c>
      <c r="S807" s="26" t="s">
        <v>772</v>
      </c>
      <c r="T807" s="13" t="s">
        <v>1180</v>
      </c>
      <c r="U807" s="21" t="s">
        <v>1181</v>
      </c>
      <c r="V807" s="135" t="s">
        <v>1182</v>
      </c>
      <c r="W807" s="139"/>
      <c r="X807" s="139"/>
    </row>
    <row r="808" spans="1:24" ht="31.5">
      <c r="A808" s="139"/>
      <c r="B808" s="139" t="str">
        <f>IF(OR(ISBLANK(C808),C808="TOTAL")," ",SUM(A$8:A808))</f>
        <v xml:space="preserve"> </v>
      </c>
      <c r="C808" s="71"/>
      <c r="D808" s="89"/>
      <c r="E808" s="73"/>
      <c r="F808" s="100"/>
      <c r="G808" s="139"/>
      <c r="H808" s="30">
        <v>43056.070833333331</v>
      </c>
      <c r="I808" s="30">
        <v>43057.661805555559</v>
      </c>
      <c r="J808" s="133" t="s">
        <v>773</v>
      </c>
      <c r="K808" s="133" t="s">
        <v>773</v>
      </c>
      <c r="L808" s="133" t="s">
        <v>773</v>
      </c>
      <c r="M808" s="12">
        <f>IF(RIGHT(U808)="T",(+I808-H808),0)</f>
        <v>1.5909722222277196</v>
      </c>
      <c r="N808" s="12">
        <f>IF(RIGHT(U808)="U",(+I808-H808),0)</f>
        <v>0</v>
      </c>
      <c r="O808" s="12">
        <f t="shared" si="777"/>
        <v>0</v>
      </c>
      <c r="P808" s="12">
        <f>IF(RIGHT(U808)="D",(+I808-H808),0)</f>
        <v>0</v>
      </c>
      <c r="Q808" s="26" t="s">
        <v>772</v>
      </c>
      <c r="R808" s="26" t="s">
        <v>772</v>
      </c>
      <c r="S808" s="26" t="s">
        <v>772</v>
      </c>
      <c r="T808" s="13" t="s">
        <v>1183</v>
      </c>
      <c r="U808" s="21" t="s">
        <v>743</v>
      </c>
      <c r="V808" s="135" t="s">
        <v>1184</v>
      </c>
      <c r="W808" s="139"/>
      <c r="X808" s="139"/>
    </row>
    <row r="809" spans="1:24" ht="31.5">
      <c r="A809" s="139"/>
      <c r="B809" s="139" t="str">
        <f>IF(OR(ISBLANK(C809),C809="TOTAL")," ",SUM(A$8:A809))</f>
        <v xml:space="preserve"> </v>
      </c>
      <c r="C809" s="71"/>
      <c r="D809" s="89"/>
      <c r="E809" s="73"/>
      <c r="F809" s="100"/>
      <c r="G809" s="139"/>
      <c r="H809" s="30">
        <v>43060.886111111111</v>
      </c>
      <c r="I809" s="30">
        <v>43060.902777777781</v>
      </c>
      <c r="J809" s="133" t="s">
        <v>773</v>
      </c>
      <c r="K809" s="133" t="s">
        <v>773</v>
      </c>
      <c r="L809" s="133" t="s">
        <v>773</v>
      </c>
      <c r="M809" s="12">
        <f>IF(RIGHT(U809)="T",(+I809-H809),0)</f>
        <v>1.6666666670062114E-2</v>
      </c>
      <c r="N809" s="12">
        <f>IF(RIGHT(U809)="U",(+I809-H809),0)</f>
        <v>0</v>
      </c>
      <c r="O809" s="12">
        <f t="shared" si="777"/>
        <v>0</v>
      </c>
      <c r="P809" s="12">
        <f>IF(RIGHT(U809)="D",(+I809-H809),0)</f>
        <v>0</v>
      </c>
      <c r="Q809" s="26" t="s">
        <v>772</v>
      </c>
      <c r="R809" s="26" t="s">
        <v>772</v>
      </c>
      <c r="S809" s="26" t="s">
        <v>772</v>
      </c>
      <c r="T809" s="13" t="s">
        <v>1185</v>
      </c>
      <c r="U809" s="21" t="s">
        <v>743</v>
      </c>
      <c r="V809" s="135" t="s">
        <v>1186</v>
      </c>
      <c r="W809" s="139"/>
      <c r="X809" s="139"/>
    </row>
    <row r="810" spans="1:24" ht="31.5">
      <c r="A810" s="139"/>
      <c r="B810" s="139" t="str">
        <f>IF(OR(ISBLANK(C810),C810="TOTAL")," ",SUM(A$8:A810))</f>
        <v xml:space="preserve"> </v>
      </c>
      <c r="C810" s="71"/>
      <c r="D810" s="89"/>
      <c r="E810" s="73"/>
      <c r="F810" s="100"/>
      <c r="G810" s="139"/>
      <c r="H810" s="30">
        <v>43063.467361111114</v>
      </c>
      <c r="I810" s="30">
        <v>43063.488194444442</v>
      </c>
      <c r="J810" s="133" t="s">
        <v>773</v>
      </c>
      <c r="K810" s="133" t="s">
        <v>773</v>
      </c>
      <c r="L810" s="133" t="s">
        <v>773</v>
      </c>
      <c r="M810" s="12">
        <f>IF(RIGHT(U810)="T",(+I810-H810),0)</f>
        <v>2.0833333328482695E-2</v>
      </c>
      <c r="N810" s="12">
        <f>IF(RIGHT(U810)="U",(+I810-H810),0)</f>
        <v>0</v>
      </c>
      <c r="O810" s="12">
        <f t="shared" si="777"/>
        <v>0</v>
      </c>
      <c r="P810" s="12">
        <f>IF(RIGHT(U810)="D",(+I810-H810),0)</f>
        <v>0</v>
      </c>
      <c r="Q810" s="26" t="s">
        <v>772</v>
      </c>
      <c r="R810" s="26" t="s">
        <v>772</v>
      </c>
      <c r="S810" s="26" t="s">
        <v>772</v>
      </c>
      <c r="T810" s="13" t="s">
        <v>1187</v>
      </c>
      <c r="U810" s="21" t="s">
        <v>743</v>
      </c>
      <c r="V810" s="135" t="s">
        <v>1188</v>
      </c>
      <c r="W810" s="139"/>
      <c r="X810" s="139"/>
    </row>
    <row r="811" spans="1:24" ht="31.5">
      <c r="A811" s="139"/>
      <c r="B811" s="139" t="str">
        <f>IF(OR(ISBLANK(C811),C811="TOTAL")," ",SUM(A$8:A811))</f>
        <v xml:space="preserve"> </v>
      </c>
      <c r="C811" s="71"/>
      <c r="D811" s="89"/>
      <c r="E811" s="73"/>
      <c r="F811" s="100"/>
      <c r="G811" s="139"/>
      <c r="H811" s="30">
        <v>43064.057638888888</v>
      </c>
      <c r="I811" s="30">
        <v>43064.0625</v>
      </c>
      <c r="J811" s="133" t="s">
        <v>773</v>
      </c>
      <c r="K811" s="133" t="s">
        <v>773</v>
      </c>
      <c r="L811" s="133" t="s">
        <v>773</v>
      </c>
      <c r="M811" s="12">
        <f>IF(RIGHT(U811)="T",(+I811-H811),0)</f>
        <v>4.8611111124046147E-3</v>
      </c>
      <c r="N811" s="12">
        <f>IF(RIGHT(U811)="U",(+I811-H811),0)</f>
        <v>0</v>
      </c>
      <c r="O811" s="12">
        <f t="shared" si="777"/>
        <v>0</v>
      </c>
      <c r="P811" s="12">
        <f>IF(RIGHT(U811)="D",(+I811-H811),0)</f>
        <v>0</v>
      </c>
      <c r="Q811" s="26" t="s">
        <v>772</v>
      </c>
      <c r="R811" s="26" t="s">
        <v>772</v>
      </c>
      <c r="S811" s="26" t="s">
        <v>772</v>
      </c>
      <c r="T811" s="13" t="s">
        <v>1189</v>
      </c>
      <c r="U811" s="21" t="s">
        <v>743</v>
      </c>
      <c r="V811" s="135" t="s">
        <v>1190</v>
      </c>
      <c r="W811" s="139"/>
      <c r="X811" s="53"/>
    </row>
    <row r="812" spans="1:24" ht="18.75">
      <c r="A812" s="139"/>
      <c r="B812" s="139" t="str">
        <f>IF(OR(ISBLANK(C812),C812="TOTAL")," ",SUM(A$8:A812))</f>
        <v xml:space="preserve"> </v>
      </c>
      <c r="C812" s="71"/>
      <c r="D812" s="89"/>
      <c r="E812" s="73"/>
      <c r="F812" s="100"/>
      <c r="G812" s="139"/>
      <c r="H812" s="30"/>
      <c r="I812" s="30"/>
      <c r="J812" s="30"/>
      <c r="K812" s="30"/>
      <c r="L812" s="30"/>
      <c r="M812" s="138">
        <f>SUM(M807:M811)</f>
        <v>1.633333333338669</v>
      </c>
      <c r="N812" s="138">
        <f>SUM(N807:N811)</f>
        <v>0</v>
      </c>
      <c r="O812" s="138">
        <f>SUM(O807:O811)</f>
        <v>0</v>
      </c>
      <c r="P812" s="138">
        <f>SUM(P807:P811)</f>
        <v>6.3888888886140194E-2</v>
      </c>
      <c r="Q812" s="138"/>
      <c r="R812" s="138"/>
      <c r="S812" s="138"/>
      <c r="T812" s="13"/>
      <c r="U812" s="21"/>
      <c r="V812" s="135"/>
      <c r="W812" s="139"/>
      <c r="X812" s="53">
        <v>94.72</v>
      </c>
    </row>
    <row r="813" spans="1:24" ht="37.5">
      <c r="A813" s="139">
        <v>1</v>
      </c>
      <c r="B813" s="139">
        <f>IF(OR(ISBLANK(C813),C813="TOTAL")," ",SUM(A$8:A813))</f>
        <v>207</v>
      </c>
      <c r="C813" s="71" t="s">
        <v>2</v>
      </c>
      <c r="D813" s="89" t="s">
        <v>1</v>
      </c>
      <c r="E813" s="73"/>
      <c r="F813" s="100" t="s">
        <v>0</v>
      </c>
      <c r="G813" s="139"/>
      <c r="H813" s="30">
        <v>43049.143055555556</v>
      </c>
      <c r="I813" s="30">
        <v>43049.234722222223</v>
      </c>
      <c r="J813" s="133" t="s">
        <v>773</v>
      </c>
      <c r="K813" s="133" t="s">
        <v>773</v>
      </c>
      <c r="L813" s="133" t="s">
        <v>773</v>
      </c>
      <c r="M813" s="12">
        <f t="shared" ref="M813:M821" si="783">IF(RIGHT(U813)="T",(+I813-H813),0)</f>
        <v>0</v>
      </c>
      <c r="N813" s="12">
        <f t="shared" ref="N813:N821" si="784">IF(RIGHT(U813)="U",(+I813-H813),0)</f>
        <v>0</v>
      </c>
      <c r="O813" s="12">
        <f t="shared" si="777"/>
        <v>0</v>
      </c>
      <c r="P813" s="12">
        <f t="shared" ref="P813:P821" si="785">IF(RIGHT(U813)="D",(+I813-H813),0)</f>
        <v>9.1666666667151731E-2</v>
      </c>
      <c r="Q813" s="26" t="s">
        <v>772</v>
      </c>
      <c r="R813" s="26" t="s">
        <v>772</v>
      </c>
      <c r="S813" s="26" t="s">
        <v>772</v>
      </c>
      <c r="T813" s="13" t="s">
        <v>1191</v>
      </c>
      <c r="U813" s="21" t="s">
        <v>1181</v>
      </c>
      <c r="V813" s="135" t="s">
        <v>1182</v>
      </c>
      <c r="W813" s="139"/>
      <c r="X813" s="53"/>
    </row>
    <row r="814" spans="1:24" ht="31.5">
      <c r="A814" s="139"/>
      <c r="B814" s="139" t="str">
        <f>IF(OR(ISBLANK(C814),C814="TOTAL")," ",SUM(A$8:A814))</f>
        <v xml:space="preserve"> </v>
      </c>
      <c r="C814" s="145"/>
      <c r="D814" s="145"/>
      <c r="E814" s="145"/>
      <c r="F814" s="140"/>
      <c r="G814" s="139"/>
      <c r="H814" s="30">
        <v>43050.663194444445</v>
      </c>
      <c r="I814" s="30">
        <v>43050.720138888886</v>
      </c>
      <c r="J814" s="133" t="s">
        <v>773</v>
      </c>
      <c r="K814" s="133" t="s">
        <v>773</v>
      </c>
      <c r="L814" s="133" t="s">
        <v>773</v>
      </c>
      <c r="M814" s="12">
        <f t="shared" si="783"/>
        <v>5.694444444088731E-2</v>
      </c>
      <c r="N814" s="12">
        <f t="shared" si="784"/>
        <v>0</v>
      </c>
      <c r="O814" s="12">
        <f t="shared" si="777"/>
        <v>0</v>
      </c>
      <c r="P814" s="12">
        <f t="shared" si="785"/>
        <v>0</v>
      </c>
      <c r="Q814" s="26" t="s">
        <v>772</v>
      </c>
      <c r="R814" s="26" t="s">
        <v>772</v>
      </c>
      <c r="S814" s="26" t="s">
        <v>772</v>
      </c>
      <c r="T814" s="13" t="s">
        <v>790</v>
      </c>
      <c r="U814" s="21" t="s">
        <v>743</v>
      </c>
      <c r="V814" s="135" t="s">
        <v>1192</v>
      </c>
      <c r="W814" s="139"/>
      <c r="X814" s="53"/>
    </row>
    <row r="815" spans="1:24" ht="18.75">
      <c r="A815" s="139"/>
      <c r="B815" s="139" t="str">
        <f>IF(OR(ISBLANK(C815),C815="TOTAL")," ",SUM(A$8:A815))</f>
        <v xml:space="preserve"> </v>
      </c>
      <c r="C815" s="145"/>
      <c r="D815" s="145"/>
      <c r="E815" s="145"/>
      <c r="F815" s="140"/>
      <c r="G815" s="139"/>
      <c r="H815" s="30">
        <v>43056.004166666666</v>
      </c>
      <c r="I815" s="30">
        <v>43056.182638888888</v>
      </c>
      <c r="J815" s="133" t="s">
        <v>773</v>
      </c>
      <c r="K815" s="133" t="s">
        <v>773</v>
      </c>
      <c r="L815" s="133" t="s">
        <v>773</v>
      </c>
      <c r="M815" s="12">
        <f t="shared" si="783"/>
        <v>0</v>
      </c>
      <c r="N815" s="12">
        <f t="shared" si="784"/>
        <v>0</v>
      </c>
      <c r="O815" s="12">
        <f t="shared" si="777"/>
        <v>0</v>
      </c>
      <c r="P815" s="12">
        <f t="shared" si="785"/>
        <v>0.17847222222189885</v>
      </c>
      <c r="Q815" s="26" t="s">
        <v>772</v>
      </c>
      <c r="R815" s="26" t="s">
        <v>772</v>
      </c>
      <c r="S815" s="26" t="s">
        <v>772</v>
      </c>
      <c r="T815" s="13" t="s">
        <v>1193</v>
      </c>
      <c r="U815" s="21" t="s">
        <v>470</v>
      </c>
      <c r="V815" s="135" t="s">
        <v>1194</v>
      </c>
      <c r="W815" s="139"/>
      <c r="X815" s="53"/>
    </row>
    <row r="816" spans="1:24" ht="47.25">
      <c r="A816" s="139"/>
      <c r="B816" s="139" t="str">
        <f>IF(OR(ISBLANK(C816),C816="TOTAL")," ",SUM(A$8:A816))</f>
        <v xml:space="preserve"> </v>
      </c>
      <c r="C816" s="145"/>
      <c r="D816" s="145"/>
      <c r="E816" s="145"/>
      <c r="F816" s="140"/>
      <c r="G816" s="139"/>
      <c r="H816" s="30">
        <v>43056.452777777777</v>
      </c>
      <c r="I816" s="30">
        <v>43056.463194444441</v>
      </c>
      <c r="J816" s="133" t="s">
        <v>773</v>
      </c>
      <c r="K816" s="133" t="s">
        <v>773</v>
      </c>
      <c r="L816" s="133" t="s">
        <v>773</v>
      </c>
      <c r="M816" s="12">
        <f t="shared" si="783"/>
        <v>1.0416666664241347E-2</v>
      </c>
      <c r="N816" s="12">
        <f t="shared" si="784"/>
        <v>0</v>
      </c>
      <c r="O816" s="12">
        <f t="shared" si="777"/>
        <v>0</v>
      </c>
      <c r="P816" s="12">
        <f t="shared" si="785"/>
        <v>0</v>
      </c>
      <c r="Q816" s="26" t="s">
        <v>772</v>
      </c>
      <c r="R816" s="26" t="s">
        <v>772</v>
      </c>
      <c r="S816" s="26" t="s">
        <v>772</v>
      </c>
      <c r="T816" s="13" t="s">
        <v>1195</v>
      </c>
      <c r="U816" s="21" t="s">
        <v>743</v>
      </c>
      <c r="V816" s="135" t="s">
        <v>1196</v>
      </c>
      <c r="W816" s="139"/>
      <c r="X816" s="53"/>
    </row>
    <row r="817" spans="1:24" ht="47.25">
      <c r="A817" s="139"/>
      <c r="B817" s="139" t="str">
        <f>IF(OR(ISBLANK(C817),C817="TOTAL")," ",SUM(A$8:A817))</f>
        <v xml:space="preserve"> </v>
      </c>
      <c r="C817" s="145"/>
      <c r="D817" s="145"/>
      <c r="E817" s="145"/>
      <c r="F817" s="140"/>
      <c r="G817" s="139"/>
      <c r="H817" s="30">
        <v>43056.515972222223</v>
      </c>
      <c r="I817" s="30">
        <v>43056.540972222225</v>
      </c>
      <c r="J817" s="133" t="s">
        <v>773</v>
      </c>
      <c r="K817" s="133" t="s">
        <v>773</v>
      </c>
      <c r="L817" s="133" t="s">
        <v>773</v>
      </c>
      <c r="M817" s="12">
        <f t="shared" si="783"/>
        <v>2.5000000001455192E-2</v>
      </c>
      <c r="N817" s="12">
        <f t="shared" si="784"/>
        <v>0</v>
      </c>
      <c r="O817" s="12">
        <f t="shared" si="777"/>
        <v>0</v>
      </c>
      <c r="P817" s="12">
        <f t="shared" si="785"/>
        <v>0</v>
      </c>
      <c r="Q817" s="26" t="s">
        <v>772</v>
      </c>
      <c r="R817" s="26" t="s">
        <v>772</v>
      </c>
      <c r="S817" s="26" t="s">
        <v>772</v>
      </c>
      <c r="T817" s="13" t="s">
        <v>1197</v>
      </c>
      <c r="U817" s="21" t="s">
        <v>743</v>
      </c>
      <c r="V817" s="135" t="s">
        <v>1198</v>
      </c>
      <c r="W817" s="139"/>
      <c r="X817" s="53"/>
    </row>
    <row r="818" spans="1:24" ht="47.25">
      <c r="A818" s="139"/>
      <c r="B818" s="139" t="str">
        <f>IF(OR(ISBLANK(C818),C818="TOTAL")," ",SUM(A$8:A818))</f>
        <v xml:space="preserve"> </v>
      </c>
      <c r="C818" s="145"/>
      <c r="D818" s="145"/>
      <c r="E818" s="145"/>
      <c r="F818" s="140"/>
      <c r="G818" s="139"/>
      <c r="H818" s="30">
        <v>43056.542361111111</v>
      </c>
      <c r="I818" s="30">
        <v>43056.558333333334</v>
      </c>
      <c r="J818" s="133" t="s">
        <v>773</v>
      </c>
      <c r="K818" s="133" t="s">
        <v>773</v>
      </c>
      <c r="L818" s="133" t="s">
        <v>773</v>
      </c>
      <c r="M818" s="12">
        <f t="shared" si="783"/>
        <v>1.5972222223354038E-2</v>
      </c>
      <c r="N818" s="12">
        <f t="shared" si="784"/>
        <v>0</v>
      </c>
      <c r="O818" s="12">
        <f t="shared" si="777"/>
        <v>0</v>
      </c>
      <c r="P818" s="12">
        <f t="shared" si="785"/>
        <v>0</v>
      </c>
      <c r="Q818" s="26" t="s">
        <v>772</v>
      </c>
      <c r="R818" s="26" t="s">
        <v>772</v>
      </c>
      <c r="S818" s="26" t="s">
        <v>772</v>
      </c>
      <c r="T818" s="13" t="s">
        <v>1199</v>
      </c>
      <c r="U818" s="21" t="s">
        <v>743</v>
      </c>
      <c r="V818" s="135" t="s">
        <v>1200</v>
      </c>
      <c r="W818" s="139"/>
      <c r="X818" s="53"/>
    </row>
    <row r="819" spans="1:24" ht="31.5">
      <c r="A819" s="139"/>
      <c r="B819" s="139" t="str">
        <f>IF(OR(ISBLANK(C819),C819="TOTAL")," ",SUM(A$8:A819))</f>
        <v xml:space="preserve"> </v>
      </c>
      <c r="C819" s="145"/>
      <c r="D819" s="145"/>
      <c r="E819" s="145"/>
      <c r="F819" s="140"/>
      <c r="G819" s="139"/>
      <c r="H819" s="30">
        <v>43056.913888888892</v>
      </c>
      <c r="I819" s="30">
        <v>43056.964583333334</v>
      </c>
      <c r="J819" s="133" t="s">
        <v>773</v>
      </c>
      <c r="K819" s="133" t="s">
        <v>773</v>
      </c>
      <c r="L819" s="133" t="s">
        <v>773</v>
      </c>
      <c r="M819" s="12">
        <f t="shared" si="783"/>
        <v>5.0694444442342501E-2</v>
      </c>
      <c r="N819" s="12">
        <f t="shared" si="784"/>
        <v>0</v>
      </c>
      <c r="O819" s="12">
        <f t="shared" si="777"/>
        <v>0</v>
      </c>
      <c r="P819" s="12">
        <f t="shared" si="785"/>
        <v>0</v>
      </c>
      <c r="Q819" s="26" t="s">
        <v>772</v>
      </c>
      <c r="R819" s="26" t="s">
        <v>772</v>
      </c>
      <c r="S819" s="26" t="s">
        <v>772</v>
      </c>
      <c r="T819" s="13" t="s">
        <v>1201</v>
      </c>
      <c r="U819" s="21" t="s">
        <v>743</v>
      </c>
      <c r="V819" s="135" t="s">
        <v>1202</v>
      </c>
      <c r="W819" s="139"/>
      <c r="X819" s="53"/>
    </row>
    <row r="820" spans="1:24" ht="31.5">
      <c r="A820" s="139"/>
      <c r="B820" s="139" t="str">
        <f>IF(OR(ISBLANK(C820),C820="TOTAL")," ",SUM(A$8:A820))</f>
        <v xml:space="preserve"> </v>
      </c>
      <c r="C820" s="145"/>
      <c r="D820" s="145"/>
      <c r="E820" s="145"/>
      <c r="F820" s="140"/>
      <c r="G820" s="139"/>
      <c r="H820" s="30">
        <v>43060.886111111111</v>
      </c>
      <c r="I820" s="30">
        <v>43060.902777777781</v>
      </c>
      <c r="J820" s="133" t="s">
        <v>773</v>
      </c>
      <c r="K820" s="133" t="s">
        <v>773</v>
      </c>
      <c r="L820" s="133" t="s">
        <v>773</v>
      </c>
      <c r="M820" s="12">
        <f t="shared" si="783"/>
        <v>1.6666666670062114E-2</v>
      </c>
      <c r="N820" s="12">
        <f t="shared" si="784"/>
        <v>0</v>
      </c>
      <c r="O820" s="12">
        <f t="shared" si="777"/>
        <v>0</v>
      </c>
      <c r="P820" s="12">
        <f t="shared" si="785"/>
        <v>0</v>
      </c>
      <c r="Q820" s="26" t="s">
        <v>772</v>
      </c>
      <c r="R820" s="26" t="s">
        <v>772</v>
      </c>
      <c r="S820" s="26" t="s">
        <v>772</v>
      </c>
      <c r="T820" s="13" t="s">
        <v>1185</v>
      </c>
      <c r="U820" s="21" t="s">
        <v>743</v>
      </c>
      <c r="V820" s="135" t="s">
        <v>1186</v>
      </c>
      <c r="W820" s="139"/>
      <c r="X820" s="53"/>
    </row>
    <row r="821" spans="1:24" ht="31.5">
      <c r="A821" s="139"/>
      <c r="B821" s="139" t="str">
        <f>IF(OR(ISBLANK(C821),C821="TOTAL")," ",SUM(A$8:A821))</f>
        <v xml:space="preserve"> </v>
      </c>
      <c r="C821" s="145"/>
      <c r="D821" s="145"/>
      <c r="E821" s="145"/>
      <c r="F821" s="140"/>
      <c r="G821" s="139"/>
      <c r="H821" s="30">
        <v>43063.359722222223</v>
      </c>
      <c r="I821" s="30">
        <v>43064.918749999997</v>
      </c>
      <c r="J821" s="133" t="s">
        <v>773</v>
      </c>
      <c r="K821" s="133" t="s">
        <v>773</v>
      </c>
      <c r="L821" s="133" t="s">
        <v>773</v>
      </c>
      <c r="M821" s="12">
        <f t="shared" si="783"/>
        <v>1.5590277777737356</v>
      </c>
      <c r="N821" s="12">
        <f t="shared" si="784"/>
        <v>0</v>
      </c>
      <c r="O821" s="12">
        <f t="shared" si="777"/>
        <v>0</v>
      </c>
      <c r="P821" s="12">
        <f t="shared" si="785"/>
        <v>0</v>
      </c>
      <c r="Q821" s="26" t="s">
        <v>772</v>
      </c>
      <c r="R821" s="26" t="s">
        <v>772</v>
      </c>
      <c r="S821" s="26" t="s">
        <v>772</v>
      </c>
      <c r="T821" s="13" t="s">
        <v>1203</v>
      </c>
      <c r="U821" s="21" t="s">
        <v>743</v>
      </c>
      <c r="V821" s="135" t="s">
        <v>1204</v>
      </c>
      <c r="W821" s="139"/>
      <c r="X821" s="53"/>
    </row>
    <row r="822" spans="1:24" ht="18.75">
      <c r="A822" s="139"/>
      <c r="B822" s="139" t="str">
        <f>IF(OR(ISBLANK(C822),C822="TOTAL")," ",SUM(A$8:A822))</f>
        <v xml:space="preserve"> </v>
      </c>
      <c r="C822" s="145"/>
      <c r="D822" s="145"/>
      <c r="E822" s="145"/>
      <c r="F822" s="140"/>
      <c r="G822" s="139"/>
      <c r="H822" s="30"/>
      <c r="I822" s="30"/>
      <c r="J822" s="30"/>
      <c r="K822" s="30"/>
      <c r="L822" s="30"/>
      <c r="M822" s="138">
        <f>SUM(M813:M821)</f>
        <v>1.7347222222160781</v>
      </c>
      <c r="N822" s="138">
        <f>SUM(N813:N821)</f>
        <v>0</v>
      </c>
      <c r="O822" s="138">
        <f>SUM(O813:O821)</f>
        <v>0</v>
      </c>
      <c r="P822" s="138">
        <f>SUM(P813:P821)</f>
        <v>0.27013888888905058</v>
      </c>
      <c r="Q822" s="138"/>
      <c r="R822" s="138"/>
      <c r="S822" s="138"/>
      <c r="T822" s="25"/>
      <c r="U822" s="21"/>
      <c r="V822" s="19"/>
      <c r="W822" s="139"/>
      <c r="X822" s="53">
        <v>94.39</v>
      </c>
    </row>
  </sheetData>
  <autoFilter ref="A1:A822"/>
  <mergeCells count="24">
    <mergeCell ref="M4:P4"/>
    <mergeCell ref="Q4:Q7"/>
    <mergeCell ref="B4:B7"/>
    <mergeCell ref="E4:E7"/>
    <mergeCell ref="F4:F7"/>
    <mergeCell ref="G4:G7"/>
    <mergeCell ref="J4:K4"/>
    <mergeCell ref="L4:L7"/>
    <mergeCell ref="C1:X1"/>
    <mergeCell ref="C2:X2"/>
    <mergeCell ref="C3:X3"/>
    <mergeCell ref="W4:W7"/>
    <mergeCell ref="X4:X7"/>
    <mergeCell ref="H5:H7"/>
    <mergeCell ref="I5:I7"/>
    <mergeCell ref="J5:J7"/>
    <mergeCell ref="K5:K7"/>
    <mergeCell ref="R4:R7"/>
    <mergeCell ref="S4:S7"/>
    <mergeCell ref="T4:T7"/>
    <mergeCell ref="U4:U7"/>
    <mergeCell ref="V4:V7"/>
    <mergeCell ref="C4:C7"/>
    <mergeCell ref="D4:D7"/>
  </mergeCells>
  <conditionalFormatting sqref="C9 C4:C7">
    <cfRule type="duplicateValues" dxfId="15" priority="3"/>
  </conditionalFormatting>
  <conditionalFormatting sqref="C3">
    <cfRule type="duplicateValues" dxfId="14" priority="2"/>
  </conditionalFormatting>
  <conditionalFormatting sqref="C1:C2">
    <cfRule type="duplicateValues" dxfId="13" priority="1"/>
  </conditionalFormatting>
  <pageMargins left="0.5" right="0.5" top="0.25" bottom="0.25" header="0" footer="0"/>
  <pageSetup scale="40" firstPageNumber="624" orientation="landscape" useFirstPageNumber="1" r:id="rId1"/>
  <headerFooter>
    <oddFooter>&amp;C&amp;16Page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3"/>
  <sheetViews>
    <sheetView view="pageLayout" topLeftCell="A48" zoomScaleNormal="70" workbookViewId="0">
      <selection activeCell="L21" sqref="L21"/>
    </sheetView>
  </sheetViews>
  <sheetFormatPr defaultRowHeight="15"/>
  <cols>
    <col min="1" max="1" width="9.140625" style="137"/>
    <col min="2" max="2" width="9.140625" style="148"/>
    <col min="3" max="3" width="16" style="167" customWidth="1"/>
    <col min="4" max="4" width="29.5703125" style="137" customWidth="1"/>
    <col min="5" max="5" width="6.140625" style="137" customWidth="1"/>
    <col min="6" max="6" width="4.28515625" style="147" customWidth="1"/>
    <col min="7" max="7" width="6.7109375" style="137" bestFit="1" customWidth="1"/>
    <col min="8" max="8" width="16" style="137" customWidth="1"/>
    <col min="9" max="9" width="17.85546875" style="137" customWidth="1"/>
    <col min="10" max="11" width="8" style="137" customWidth="1"/>
    <col min="12" max="12" width="10.7109375" style="137" bestFit="1" customWidth="1"/>
    <col min="13" max="15" width="9.140625" style="137"/>
    <col min="16" max="16" width="8" style="137" bestFit="1" customWidth="1"/>
    <col min="17" max="17" width="9" style="137" customWidth="1"/>
    <col min="18" max="18" width="12" style="137" customWidth="1"/>
    <col min="19" max="19" width="7.7109375" style="137" customWidth="1"/>
    <col min="20" max="20" width="10.85546875" style="137" customWidth="1"/>
    <col min="21" max="21" width="9.140625" style="137"/>
    <col min="22" max="22" width="46" style="137" customWidth="1"/>
    <col min="23" max="16384" width="9.140625" style="137"/>
  </cols>
  <sheetData>
    <row r="1" spans="1:24" s="166" customFormat="1" ht="15" customHeight="1">
      <c r="B1" s="182"/>
      <c r="C1" s="231" t="s">
        <v>2884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 s="166" customFormat="1" ht="15" customHeight="1">
      <c r="B2" s="182"/>
      <c r="C2" s="231" t="s">
        <v>2888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4" ht="18.75">
      <c r="C3" s="153" t="s">
        <v>774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8"/>
      <c r="U3" s="118"/>
      <c r="V3" s="119"/>
      <c r="W3" s="119"/>
      <c r="X3" s="168"/>
    </row>
    <row r="4" spans="1:24">
      <c r="B4" s="183" t="s">
        <v>2887</v>
      </c>
      <c r="C4" s="154" t="s">
        <v>400</v>
      </c>
      <c r="D4" s="129" t="s">
        <v>401</v>
      </c>
      <c r="E4" s="129" t="s">
        <v>402</v>
      </c>
      <c r="F4" s="129" t="s">
        <v>403</v>
      </c>
      <c r="G4" s="129" t="s">
        <v>404</v>
      </c>
      <c r="H4" s="11" t="s">
        <v>405</v>
      </c>
      <c r="I4" s="11" t="s">
        <v>406</v>
      </c>
      <c r="J4" s="170" t="s">
        <v>407</v>
      </c>
      <c r="K4" s="170"/>
      <c r="L4" s="170" t="s">
        <v>408</v>
      </c>
      <c r="M4" s="171" t="s">
        <v>409</v>
      </c>
      <c r="N4" s="171"/>
      <c r="O4" s="171"/>
      <c r="P4" s="171"/>
      <c r="Q4" s="172" t="s">
        <v>410</v>
      </c>
      <c r="R4" s="172" t="s">
        <v>411</v>
      </c>
      <c r="S4" s="172" t="s">
        <v>412</v>
      </c>
      <c r="T4" s="129" t="s">
        <v>413</v>
      </c>
      <c r="U4" s="129" t="s">
        <v>414</v>
      </c>
      <c r="V4" s="129" t="s">
        <v>415</v>
      </c>
      <c r="W4" s="129" t="s">
        <v>416</v>
      </c>
      <c r="X4" s="173" t="s">
        <v>417</v>
      </c>
    </row>
    <row r="5" spans="1:24" ht="76.5">
      <c r="B5" s="183"/>
      <c r="C5" s="154"/>
      <c r="D5" s="129"/>
      <c r="E5" s="129"/>
      <c r="F5" s="129"/>
      <c r="G5" s="129"/>
      <c r="H5" s="174" t="s">
        <v>418</v>
      </c>
      <c r="I5" s="174" t="s">
        <v>418</v>
      </c>
      <c r="J5" s="170" t="s">
        <v>419</v>
      </c>
      <c r="K5" s="170" t="s">
        <v>420</v>
      </c>
      <c r="L5" s="170"/>
      <c r="M5" s="160" t="s">
        <v>421</v>
      </c>
      <c r="N5" s="160" t="s">
        <v>422</v>
      </c>
      <c r="O5" s="160" t="s">
        <v>423</v>
      </c>
      <c r="P5" s="160" t="s">
        <v>424</v>
      </c>
      <c r="Q5" s="172"/>
      <c r="R5" s="172"/>
      <c r="S5" s="172"/>
      <c r="T5" s="129"/>
      <c r="U5" s="129"/>
      <c r="V5" s="129"/>
      <c r="W5" s="129"/>
      <c r="X5" s="173"/>
    </row>
    <row r="6" spans="1:24">
      <c r="B6" s="183"/>
      <c r="C6" s="154"/>
      <c r="D6" s="129"/>
      <c r="E6" s="129"/>
      <c r="F6" s="129"/>
      <c r="G6" s="129"/>
      <c r="H6" s="174"/>
      <c r="I6" s="174"/>
      <c r="J6" s="170"/>
      <c r="K6" s="170"/>
      <c r="L6" s="170"/>
      <c r="M6" s="160" t="s">
        <v>425</v>
      </c>
      <c r="N6" s="160" t="s">
        <v>426</v>
      </c>
      <c r="O6" s="160" t="s">
        <v>427</v>
      </c>
      <c r="P6" s="160" t="s">
        <v>428</v>
      </c>
      <c r="Q6" s="172"/>
      <c r="R6" s="172"/>
      <c r="S6" s="172"/>
      <c r="T6" s="129"/>
      <c r="U6" s="129"/>
      <c r="V6" s="129"/>
      <c r="W6" s="129"/>
      <c r="X6" s="173"/>
    </row>
    <row r="7" spans="1:24">
      <c r="B7" s="183"/>
      <c r="C7" s="154"/>
      <c r="D7" s="129"/>
      <c r="E7" s="129"/>
      <c r="F7" s="129"/>
      <c r="G7" s="129"/>
      <c r="H7" s="174"/>
      <c r="I7" s="174"/>
      <c r="J7" s="170"/>
      <c r="K7" s="170"/>
      <c r="L7" s="170"/>
      <c r="M7" s="160" t="s">
        <v>429</v>
      </c>
      <c r="N7" s="160" t="s">
        <v>429</v>
      </c>
      <c r="O7" s="160" t="s">
        <v>429</v>
      </c>
      <c r="P7" s="160" t="s">
        <v>429</v>
      </c>
      <c r="Q7" s="172"/>
      <c r="R7" s="172"/>
      <c r="S7" s="172"/>
      <c r="T7" s="129"/>
      <c r="U7" s="129"/>
      <c r="V7" s="129"/>
      <c r="W7" s="129"/>
      <c r="X7" s="173"/>
    </row>
    <row r="8" spans="1:24" ht="39" customHeight="1">
      <c r="A8" s="139">
        <v>1</v>
      </c>
      <c r="B8" s="140">
        <f>IF(OR(ISBLANK(C8),C8="TOTAL")," ",SUM(A$8:A8))</f>
        <v>1</v>
      </c>
      <c r="C8" s="71" t="s">
        <v>434</v>
      </c>
      <c r="D8" s="5" t="s">
        <v>435</v>
      </c>
      <c r="E8" s="10">
        <v>78.48</v>
      </c>
      <c r="F8" s="3" t="s">
        <v>0</v>
      </c>
      <c r="G8" s="88"/>
      <c r="H8" s="83">
        <v>43072.334722222222</v>
      </c>
      <c r="I8" s="83">
        <v>43072.62777777778</v>
      </c>
      <c r="J8" s="133" t="s">
        <v>773</v>
      </c>
      <c r="K8" s="133" t="s">
        <v>773</v>
      </c>
      <c r="L8" s="133" t="s">
        <v>773</v>
      </c>
      <c r="M8" s="77">
        <v>0</v>
      </c>
      <c r="N8" s="77">
        <v>0</v>
      </c>
      <c r="O8" s="77">
        <v>0</v>
      </c>
      <c r="P8" s="77">
        <v>0.2930555555576575</v>
      </c>
      <c r="Q8" s="175" t="s">
        <v>772</v>
      </c>
      <c r="R8" s="175" t="s">
        <v>772</v>
      </c>
      <c r="S8" s="175" t="s">
        <v>772</v>
      </c>
      <c r="T8" s="79" t="s">
        <v>1205</v>
      </c>
      <c r="U8" s="85" t="s">
        <v>447</v>
      </c>
      <c r="V8" s="32" t="s">
        <v>1206</v>
      </c>
      <c r="W8" s="88"/>
      <c r="X8" s="53"/>
    </row>
    <row r="9" spans="1:24" ht="25.5">
      <c r="A9" s="139"/>
      <c r="B9" s="140" t="str">
        <f>IF(OR(ISBLANK(C9),C9="TOTAL")," ",SUM(A$8:A9))</f>
        <v xml:space="preserve"> </v>
      </c>
      <c r="C9" s="33"/>
      <c r="D9" s="34"/>
      <c r="E9" s="10"/>
      <c r="F9" s="3"/>
      <c r="G9" s="88"/>
      <c r="H9" s="83">
        <v>43086.345138888886</v>
      </c>
      <c r="I9" s="83">
        <v>43086.734722222223</v>
      </c>
      <c r="J9" s="133" t="s">
        <v>773</v>
      </c>
      <c r="K9" s="133" t="s">
        <v>773</v>
      </c>
      <c r="L9" s="133" t="s">
        <v>773</v>
      </c>
      <c r="M9" s="77">
        <v>0</v>
      </c>
      <c r="N9" s="77">
        <v>0</v>
      </c>
      <c r="O9" s="77">
        <v>0</v>
      </c>
      <c r="P9" s="77">
        <v>0.38958333333721384</v>
      </c>
      <c r="Q9" s="175" t="s">
        <v>772</v>
      </c>
      <c r="R9" s="175" t="s">
        <v>772</v>
      </c>
      <c r="S9" s="175" t="s">
        <v>772</v>
      </c>
      <c r="T9" s="79" t="s">
        <v>1207</v>
      </c>
      <c r="U9" s="85" t="s">
        <v>447</v>
      </c>
      <c r="V9" s="102" t="s">
        <v>1208</v>
      </c>
      <c r="W9" s="88"/>
      <c r="X9" s="53"/>
    </row>
    <row r="10" spans="1:24" ht="15.75">
      <c r="A10" s="139"/>
      <c r="B10" s="140" t="str">
        <f>IF(OR(ISBLANK(C10),C10="TOTAL")," ",SUM(A$8:A10))</f>
        <v xml:space="preserve"> </v>
      </c>
      <c r="C10" s="35"/>
      <c r="D10" s="36"/>
      <c r="E10" s="88"/>
      <c r="F10" s="88"/>
      <c r="G10" s="88"/>
      <c r="H10" s="11"/>
      <c r="I10" s="11"/>
      <c r="J10" s="132"/>
      <c r="K10" s="132"/>
      <c r="L10" s="132"/>
      <c r="M10" s="184">
        <v>0</v>
      </c>
      <c r="N10" s="184">
        <v>0</v>
      </c>
      <c r="O10" s="184">
        <v>0</v>
      </c>
      <c r="P10" s="184">
        <v>0.68263888889487134</v>
      </c>
      <c r="Q10" s="26"/>
      <c r="R10" s="26"/>
      <c r="S10" s="26"/>
      <c r="T10" s="88"/>
      <c r="U10" s="88"/>
      <c r="V10" s="88"/>
      <c r="W10" s="88"/>
      <c r="X10" s="53">
        <v>100</v>
      </c>
    </row>
    <row r="11" spans="1:24" ht="25.5">
      <c r="A11" s="139">
        <v>1</v>
      </c>
      <c r="B11" s="140">
        <f>IF(OR(ISBLANK(C11),C11="TOTAL")," ",SUM(A$8:A11))</f>
        <v>2</v>
      </c>
      <c r="C11" s="71" t="s">
        <v>399</v>
      </c>
      <c r="D11" s="5" t="s">
        <v>398</v>
      </c>
      <c r="E11" s="10">
        <v>31.25</v>
      </c>
      <c r="F11" s="3" t="s">
        <v>0</v>
      </c>
      <c r="G11" s="139"/>
      <c r="H11" s="83">
        <v>43086.345138888886</v>
      </c>
      <c r="I11" s="83">
        <v>43086.75</v>
      </c>
      <c r="J11" s="133" t="s">
        <v>773</v>
      </c>
      <c r="K11" s="133" t="s">
        <v>773</v>
      </c>
      <c r="L11" s="133" t="s">
        <v>773</v>
      </c>
      <c r="M11" s="77">
        <v>0</v>
      </c>
      <c r="N11" s="77">
        <v>0</v>
      </c>
      <c r="O11" s="77">
        <v>0</v>
      </c>
      <c r="P11" s="77">
        <v>0.40486111111385981</v>
      </c>
      <c r="Q11" s="175" t="s">
        <v>772</v>
      </c>
      <c r="R11" s="175" t="s">
        <v>772</v>
      </c>
      <c r="S11" s="175" t="s">
        <v>772</v>
      </c>
      <c r="T11" s="79" t="s">
        <v>1207</v>
      </c>
      <c r="U11" s="85" t="s">
        <v>447</v>
      </c>
      <c r="V11" s="102" t="s">
        <v>1208</v>
      </c>
      <c r="W11" s="139"/>
      <c r="X11" s="139"/>
    </row>
    <row r="12" spans="1:24" ht="18.75">
      <c r="A12" s="139"/>
      <c r="B12" s="140" t="str">
        <f>IF(OR(ISBLANK(C12),C12="TOTAL")," ",SUM(A$8:A12))</f>
        <v xml:space="preserve"> </v>
      </c>
      <c r="C12" s="71"/>
      <c r="D12" s="5"/>
      <c r="E12" s="139"/>
      <c r="F12" s="3"/>
      <c r="G12" s="139"/>
      <c r="H12" s="139"/>
      <c r="I12" s="139"/>
      <c r="J12" s="139"/>
      <c r="K12" s="139"/>
      <c r="L12" s="139"/>
      <c r="M12" s="184">
        <v>0</v>
      </c>
      <c r="N12" s="184">
        <v>0</v>
      </c>
      <c r="O12" s="184">
        <v>0</v>
      </c>
      <c r="P12" s="184">
        <v>0.40486111111385981</v>
      </c>
      <c r="Q12" s="139"/>
      <c r="R12" s="139"/>
      <c r="S12" s="139"/>
      <c r="T12" s="139"/>
      <c r="U12" s="139"/>
      <c r="V12" s="139"/>
      <c r="W12" s="139"/>
      <c r="X12" s="53">
        <v>100</v>
      </c>
    </row>
    <row r="13" spans="1:24" ht="18.75">
      <c r="A13" s="139">
        <v>1</v>
      </c>
      <c r="B13" s="140">
        <f>IF(OR(ISBLANK(C13),C13="TOTAL")," ",SUM(A$8:A13))</f>
        <v>3</v>
      </c>
      <c r="C13" s="71" t="s">
        <v>397</v>
      </c>
      <c r="D13" s="5" t="s">
        <v>396</v>
      </c>
      <c r="E13" s="10">
        <v>78.48</v>
      </c>
      <c r="F13" s="3" t="s">
        <v>0</v>
      </c>
      <c r="G13" s="139"/>
      <c r="H13" s="83">
        <v>43072.334722222222</v>
      </c>
      <c r="I13" s="83">
        <v>43072.623611111114</v>
      </c>
      <c r="J13" s="133" t="s">
        <v>773</v>
      </c>
      <c r="K13" s="133" t="s">
        <v>773</v>
      </c>
      <c r="L13" s="133" t="s">
        <v>773</v>
      </c>
      <c r="M13" s="77">
        <v>0</v>
      </c>
      <c r="N13" s="77">
        <v>0</v>
      </c>
      <c r="O13" s="77">
        <v>0</v>
      </c>
      <c r="P13" s="77">
        <v>0.28888888889196096</v>
      </c>
      <c r="Q13" s="175" t="s">
        <v>772</v>
      </c>
      <c r="R13" s="175" t="s">
        <v>772</v>
      </c>
      <c r="S13" s="175" t="s">
        <v>772</v>
      </c>
      <c r="T13" s="79" t="s">
        <v>1205</v>
      </c>
      <c r="U13" s="85" t="s">
        <v>447</v>
      </c>
      <c r="V13" s="37" t="s">
        <v>1209</v>
      </c>
      <c r="W13" s="139"/>
      <c r="X13" s="139"/>
    </row>
    <row r="14" spans="1:24" ht="25.5">
      <c r="A14" s="139"/>
      <c r="B14" s="140" t="str">
        <f>IF(OR(ISBLANK(C14),C14="TOTAL")," ",SUM(A$8:A14))</f>
        <v xml:space="preserve"> </v>
      </c>
      <c r="C14" s="71"/>
      <c r="D14" s="5"/>
      <c r="E14" s="10"/>
      <c r="F14" s="3"/>
      <c r="G14" s="139"/>
      <c r="H14" s="83">
        <v>43086.345833333333</v>
      </c>
      <c r="I14" s="83">
        <v>43086.736111111109</v>
      </c>
      <c r="J14" s="133" t="s">
        <v>773</v>
      </c>
      <c r="K14" s="133" t="s">
        <v>773</v>
      </c>
      <c r="L14" s="133" t="s">
        <v>773</v>
      </c>
      <c r="M14" s="77">
        <v>0</v>
      </c>
      <c r="N14" s="77">
        <v>0</v>
      </c>
      <c r="O14" s="77">
        <v>0</v>
      </c>
      <c r="P14" s="77">
        <v>0.39027777777664596</v>
      </c>
      <c r="Q14" s="175" t="s">
        <v>772</v>
      </c>
      <c r="R14" s="175" t="s">
        <v>772</v>
      </c>
      <c r="S14" s="175" t="s">
        <v>772</v>
      </c>
      <c r="T14" s="79" t="s">
        <v>1207</v>
      </c>
      <c r="U14" s="85" t="s">
        <v>447</v>
      </c>
      <c r="V14" s="102" t="s">
        <v>1208</v>
      </c>
      <c r="W14" s="139"/>
      <c r="X14" s="139"/>
    </row>
    <row r="15" spans="1:24" ht="18.75">
      <c r="A15" s="139"/>
      <c r="B15" s="140" t="str">
        <f>IF(OR(ISBLANK(C15),C15="TOTAL")," ",SUM(A$8:A15))</f>
        <v xml:space="preserve"> </v>
      </c>
      <c r="C15" s="71"/>
      <c r="D15" s="5"/>
      <c r="E15" s="139"/>
      <c r="F15" s="3"/>
      <c r="G15" s="139"/>
      <c r="H15" s="139"/>
      <c r="I15" s="139"/>
      <c r="J15" s="139"/>
      <c r="K15" s="139"/>
      <c r="L15" s="139"/>
      <c r="M15" s="185">
        <v>0</v>
      </c>
      <c r="N15" s="185">
        <v>0</v>
      </c>
      <c r="O15" s="185">
        <v>0</v>
      </c>
      <c r="P15" s="185">
        <v>0.67916666666860692</v>
      </c>
      <c r="Q15" s="139"/>
      <c r="R15" s="139"/>
      <c r="S15" s="139"/>
      <c r="T15" s="139"/>
      <c r="U15" s="139"/>
      <c r="V15" s="139"/>
      <c r="W15" s="139"/>
      <c r="X15" s="53">
        <v>100</v>
      </c>
    </row>
    <row r="16" spans="1:24" ht="18.75">
      <c r="A16" s="139">
        <v>1</v>
      </c>
      <c r="B16" s="140">
        <f>IF(OR(ISBLANK(C16),C16="TOTAL")," ",SUM(A$8:A16))</f>
        <v>4</v>
      </c>
      <c r="C16" s="71" t="s">
        <v>395</v>
      </c>
      <c r="D16" s="5" t="s">
        <v>394</v>
      </c>
      <c r="E16" s="9">
        <v>21.5</v>
      </c>
      <c r="F16" s="3" t="s">
        <v>0</v>
      </c>
      <c r="G16" s="139"/>
      <c r="H16" s="83"/>
      <c r="I16" s="83"/>
      <c r="J16" s="133" t="s">
        <v>773</v>
      </c>
      <c r="K16" s="133" t="s">
        <v>773</v>
      </c>
      <c r="L16" s="133" t="s">
        <v>773</v>
      </c>
      <c r="M16" s="77">
        <v>0</v>
      </c>
      <c r="N16" s="77">
        <v>0</v>
      </c>
      <c r="O16" s="77">
        <v>0</v>
      </c>
      <c r="P16" s="77">
        <v>0</v>
      </c>
      <c r="Q16" s="175" t="s">
        <v>772</v>
      </c>
      <c r="R16" s="175" t="s">
        <v>772</v>
      </c>
      <c r="S16" s="175" t="s">
        <v>772</v>
      </c>
      <c r="T16" s="79"/>
      <c r="U16" s="85"/>
      <c r="V16" s="102"/>
      <c r="W16" s="139"/>
      <c r="X16" s="139"/>
    </row>
    <row r="17" spans="1:24" ht="18.75">
      <c r="A17" s="139"/>
      <c r="B17" s="140" t="str">
        <f>IF(OR(ISBLANK(C17),C17="TOTAL")," ",SUM(A$8:A17))</f>
        <v xml:space="preserve"> </v>
      </c>
      <c r="C17" s="71"/>
      <c r="D17" s="5"/>
      <c r="E17" s="9"/>
      <c r="F17" s="3"/>
      <c r="G17" s="139"/>
      <c r="H17" s="83"/>
      <c r="I17" s="83"/>
      <c r="J17" s="139"/>
      <c r="K17" s="139"/>
      <c r="L17" s="139"/>
      <c r="M17" s="184">
        <v>0</v>
      </c>
      <c r="N17" s="184">
        <v>0</v>
      </c>
      <c r="O17" s="184">
        <v>0</v>
      </c>
      <c r="P17" s="184">
        <v>0</v>
      </c>
      <c r="Q17" s="139"/>
      <c r="R17" s="139"/>
      <c r="S17" s="139"/>
      <c r="T17" s="79"/>
      <c r="U17" s="85"/>
      <c r="V17" s="102"/>
      <c r="W17" s="139"/>
      <c r="X17" s="53">
        <v>100</v>
      </c>
    </row>
    <row r="18" spans="1:24" ht="25.5">
      <c r="A18" s="139">
        <v>1</v>
      </c>
      <c r="B18" s="140">
        <f>IF(OR(ISBLANK(C18),C18="TOTAL")," ",SUM(A$8:A18))</f>
        <v>5</v>
      </c>
      <c r="C18" s="71" t="s">
        <v>393</v>
      </c>
      <c r="D18" s="5" t="s">
        <v>392</v>
      </c>
      <c r="E18" s="9">
        <v>53</v>
      </c>
      <c r="F18" s="3" t="s">
        <v>0</v>
      </c>
      <c r="G18" s="139"/>
      <c r="H18" s="83">
        <v>43081.309027777781</v>
      </c>
      <c r="I18" s="83">
        <v>43081.338888888888</v>
      </c>
      <c r="J18" s="133" t="s">
        <v>773</v>
      </c>
      <c r="K18" s="133" t="s">
        <v>773</v>
      </c>
      <c r="L18" s="133" t="s">
        <v>773</v>
      </c>
      <c r="M18" s="77">
        <v>2.9861111106583849E-2</v>
      </c>
      <c r="N18" s="77">
        <v>0</v>
      </c>
      <c r="O18" s="77">
        <v>0</v>
      </c>
      <c r="P18" s="77">
        <v>0</v>
      </c>
      <c r="Q18" s="175" t="s">
        <v>772</v>
      </c>
      <c r="R18" s="175" t="s">
        <v>772</v>
      </c>
      <c r="S18" s="175" t="s">
        <v>772</v>
      </c>
      <c r="T18" s="79" t="s">
        <v>1210</v>
      </c>
      <c r="U18" s="85" t="s">
        <v>450</v>
      </c>
      <c r="V18" s="102" t="s">
        <v>1211</v>
      </c>
      <c r="W18" s="139"/>
      <c r="X18" s="139"/>
    </row>
    <row r="19" spans="1:24" ht="25.5">
      <c r="A19" s="139"/>
      <c r="B19" s="140" t="str">
        <f>IF(OR(ISBLANK(C19),C19="TOTAL")," ",SUM(A$8:A19))</f>
        <v xml:space="preserve"> </v>
      </c>
      <c r="C19" s="71"/>
      <c r="D19" s="5"/>
      <c r="E19" s="9"/>
      <c r="F19" s="3"/>
      <c r="G19" s="139"/>
      <c r="H19" s="83">
        <v>43086.345833333333</v>
      </c>
      <c r="I19" s="83">
        <v>43086.736805555556</v>
      </c>
      <c r="J19" s="133" t="s">
        <v>773</v>
      </c>
      <c r="K19" s="133" t="s">
        <v>773</v>
      </c>
      <c r="L19" s="133" t="s">
        <v>773</v>
      </c>
      <c r="M19" s="77">
        <v>0</v>
      </c>
      <c r="N19" s="77">
        <v>0</v>
      </c>
      <c r="O19" s="77">
        <v>0</v>
      </c>
      <c r="P19" s="77">
        <v>0.39097222222335404</v>
      </c>
      <c r="Q19" s="175" t="s">
        <v>772</v>
      </c>
      <c r="R19" s="175" t="s">
        <v>772</v>
      </c>
      <c r="S19" s="175" t="s">
        <v>772</v>
      </c>
      <c r="T19" s="79" t="s">
        <v>1207</v>
      </c>
      <c r="U19" s="85" t="s">
        <v>447</v>
      </c>
      <c r="V19" s="102" t="s">
        <v>1208</v>
      </c>
      <c r="W19" s="139"/>
      <c r="X19" s="139"/>
    </row>
    <row r="20" spans="1:24" ht="18.75">
      <c r="A20" s="139"/>
      <c r="B20" s="140" t="str">
        <f>IF(OR(ISBLANK(C20),C20="TOTAL")," ",SUM(A$8:A20))</f>
        <v xml:space="preserve"> </v>
      </c>
      <c r="C20" s="71"/>
      <c r="D20" s="5"/>
      <c r="E20" s="139"/>
      <c r="F20" s="3"/>
      <c r="G20" s="139"/>
      <c r="H20" s="139"/>
      <c r="I20" s="139"/>
      <c r="J20" s="139"/>
      <c r="K20" s="139"/>
      <c r="L20" s="139"/>
      <c r="M20" s="185">
        <v>2.9861111106583849E-2</v>
      </c>
      <c r="N20" s="185">
        <v>0</v>
      </c>
      <c r="O20" s="185">
        <v>0</v>
      </c>
      <c r="P20" s="185">
        <v>0.39097222222335404</v>
      </c>
      <c r="Q20" s="139"/>
      <c r="R20" s="139"/>
      <c r="S20" s="139"/>
      <c r="T20" s="139"/>
      <c r="U20" s="139"/>
      <c r="V20" s="139"/>
      <c r="W20" s="139"/>
      <c r="X20" s="186">
        <v>99.9</v>
      </c>
    </row>
    <row r="21" spans="1:24" ht="18.75">
      <c r="A21" s="139">
        <v>1</v>
      </c>
      <c r="B21" s="140">
        <f>IF(OR(ISBLANK(C21),C21="TOTAL")," ",SUM(A$8:A21))</f>
        <v>6</v>
      </c>
      <c r="C21" s="71" t="s">
        <v>391</v>
      </c>
      <c r="D21" s="5" t="s">
        <v>390</v>
      </c>
      <c r="E21" s="8">
        <v>59.12</v>
      </c>
      <c r="F21" s="3" t="s">
        <v>0</v>
      </c>
      <c r="G21" s="139"/>
      <c r="H21" s="83"/>
      <c r="I21" s="83"/>
      <c r="J21" s="133" t="s">
        <v>773</v>
      </c>
      <c r="K21" s="133" t="s">
        <v>773</v>
      </c>
      <c r="L21" s="133" t="s">
        <v>773</v>
      </c>
      <c r="M21" s="77">
        <v>0</v>
      </c>
      <c r="N21" s="77">
        <v>0</v>
      </c>
      <c r="O21" s="77">
        <v>0</v>
      </c>
      <c r="P21" s="77">
        <v>0</v>
      </c>
      <c r="Q21" s="175" t="s">
        <v>772</v>
      </c>
      <c r="R21" s="175" t="s">
        <v>772</v>
      </c>
      <c r="S21" s="175" t="s">
        <v>772</v>
      </c>
      <c r="T21" s="79"/>
      <c r="U21" s="85"/>
      <c r="V21" s="102"/>
      <c r="W21" s="139"/>
      <c r="X21" s="139"/>
    </row>
    <row r="22" spans="1:24" ht="18.75">
      <c r="A22" s="139"/>
      <c r="B22" s="140" t="str">
        <f>IF(OR(ISBLANK(C22),C22="TOTAL")," ",SUM(A$8:A22))</f>
        <v xml:space="preserve"> </v>
      </c>
      <c r="C22" s="71"/>
      <c r="D22" s="5"/>
      <c r="E22" s="8"/>
      <c r="F22" s="3"/>
      <c r="G22" s="139"/>
      <c r="H22" s="83"/>
      <c r="I22" s="83"/>
      <c r="J22" s="139"/>
      <c r="K22" s="139"/>
      <c r="L22" s="139"/>
      <c r="M22" s="184">
        <v>0</v>
      </c>
      <c r="N22" s="184">
        <v>0</v>
      </c>
      <c r="O22" s="184">
        <v>0</v>
      </c>
      <c r="P22" s="184">
        <v>0</v>
      </c>
      <c r="Q22" s="139"/>
      <c r="R22" s="139"/>
      <c r="S22" s="139"/>
      <c r="T22" s="79"/>
      <c r="U22" s="85"/>
      <c r="V22" s="102"/>
      <c r="W22" s="139"/>
      <c r="X22" s="53">
        <v>100</v>
      </c>
    </row>
    <row r="23" spans="1:24" ht="18.75">
      <c r="A23" s="139">
        <v>1</v>
      </c>
      <c r="B23" s="140">
        <f>IF(OR(ISBLANK(C23),C23="TOTAL")," ",SUM(A$8:A23))</f>
        <v>7</v>
      </c>
      <c r="C23" s="71" t="s">
        <v>389</v>
      </c>
      <c r="D23" s="5" t="s">
        <v>388</v>
      </c>
      <c r="E23" s="8">
        <v>96.82</v>
      </c>
      <c r="F23" s="3" t="s">
        <v>0</v>
      </c>
      <c r="G23" s="139"/>
      <c r="H23" s="83"/>
      <c r="I23" s="83"/>
      <c r="J23" s="133" t="s">
        <v>773</v>
      </c>
      <c r="K23" s="133" t="s">
        <v>773</v>
      </c>
      <c r="L23" s="133" t="s">
        <v>773</v>
      </c>
      <c r="M23" s="77">
        <v>0</v>
      </c>
      <c r="N23" s="77">
        <v>0</v>
      </c>
      <c r="O23" s="77">
        <v>0</v>
      </c>
      <c r="P23" s="77">
        <v>0</v>
      </c>
      <c r="Q23" s="175" t="s">
        <v>772</v>
      </c>
      <c r="R23" s="175" t="s">
        <v>772</v>
      </c>
      <c r="S23" s="175" t="s">
        <v>772</v>
      </c>
      <c r="T23" s="79"/>
      <c r="U23" s="85"/>
      <c r="V23" s="102"/>
      <c r="W23" s="139"/>
      <c r="X23" s="139"/>
    </row>
    <row r="24" spans="1:24" ht="18.75">
      <c r="A24" s="139"/>
      <c r="B24" s="140" t="str">
        <f>IF(OR(ISBLANK(C24),C24="TOTAL")," ",SUM(A$8:A24))</f>
        <v xml:space="preserve"> </v>
      </c>
      <c r="C24" s="71"/>
      <c r="D24" s="5"/>
      <c r="E24" s="8"/>
      <c r="F24" s="3"/>
      <c r="G24" s="139"/>
      <c r="H24" s="83"/>
      <c r="I24" s="83"/>
      <c r="J24" s="139"/>
      <c r="K24" s="139"/>
      <c r="L24" s="139"/>
      <c r="M24" s="184">
        <v>0</v>
      </c>
      <c r="N24" s="184">
        <v>0</v>
      </c>
      <c r="O24" s="184">
        <v>0</v>
      </c>
      <c r="P24" s="184">
        <v>0</v>
      </c>
      <c r="Q24" s="139"/>
      <c r="R24" s="139"/>
      <c r="S24" s="139"/>
      <c r="T24" s="79"/>
      <c r="U24" s="85"/>
      <c r="V24" s="102"/>
      <c r="W24" s="139"/>
      <c r="X24" s="53">
        <v>100</v>
      </c>
    </row>
    <row r="25" spans="1:24" ht="18.75">
      <c r="A25" s="139">
        <v>1</v>
      </c>
      <c r="B25" s="140">
        <f>IF(OR(ISBLANK(C25),C25="TOTAL")," ",SUM(A$8:A25))</f>
        <v>8</v>
      </c>
      <c r="C25" s="71" t="s">
        <v>387</v>
      </c>
      <c r="D25" s="5" t="s">
        <v>386</v>
      </c>
      <c r="E25" s="8">
        <v>45.29</v>
      </c>
      <c r="F25" s="3" t="s">
        <v>0</v>
      </c>
      <c r="G25" s="139"/>
      <c r="H25" s="83">
        <v>43072.35</v>
      </c>
      <c r="I25" s="83">
        <v>43072.607638888891</v>
      </c>
      <c r="J25" s="133" t="s">
        <v>773</v>
      </c>
      <c r="K25" s="133" t="s">
        <v>773</v>
      </c>
      <c r="L25" s="133" t="s">
        <v>773</v>
      </c>
      <c r="M25" s="77">
        <v>0</v>
      </c>
      <c r="N25" s="77">
        <v>0</v>
      </c>
      <c r="O25" s="77">
        <v>0</v>
      </c>
      <c r="P25" s="77">
        <v>0.25763888889196096</v>
      </c>
      <c r="Q25" s="175" t="s">
        <v>772</v>
      </c>
      <c r="R25" s="175" t="s">
        <v>772</v>
      </c>
      <c r="S25" s="175" t="s">
        <v>772</v>
      </c>
      <c r="T25" s="79" t="s">
        <v>1205</v>
      </c>
      <c r="U25" s="85" t="s">
        <v>447</v>
      </c>
      <c r="V25" s="37" t="s">
        <v>1212</v>
      </c>
      <c r="W25" s="139"/>
      <c r="X25" s="139"/>
    </row>
    <row r="26" spans="1:24" ht="18.75">
      <c r="A26" s="139"/>
      <c r="B26" s="140" t="str">
        <f>IF(OR(ISBLANK(C26),C26="TOTAL")," ",SUM(A$8:A26))</f>
        <v xml:space="preserve"> </v>
      </c>
      <c r="C26" s="71"/>
      <c r="D26" s="5"/>
      <c r="E26" s="8"/>
      <c r="F26" s="3"/>
      <c r="G26" s="139"/>
      <c r="H26" s="139"/>
      <c r="I26" s="139"/>
      <c r="J26" s="139"/>
      <c r="K26" s="139"/>
      <c r="L26" s="139"/>
      <c r="M26" s="184">
        <v>0</v>
      </c>
      <c r="N26" s="184">
        <v>0</v>
      </c>
      <c r="O26" s="184">
        <v>0</v>
      </c>
      <c r="P26" s="184">
        <v>0.25763888889196096</v>
      </c>
      <c r="Q26" s="139"/>
      <c r="R26" s="139"/>
      <c r="S26" s="139"/>
      <c r="T26" s="139"/>
      <c r="U26" s="139"/>
      <c r="V26" s="139"/>
      <c r="W26" s="139"/>
      <c r="X26" s="53">
        <v>100</v>
      </c>
    </row>
    <row r="27" spans="1:24" ht="18.75">
      <c r="A27" s="139">
        <v>1</v>
      </c>
      <c r="B27" s="140">
        <f>IF(OR(ISBLANK(C27),C27="TOTAL")," ",SUM(A$8:A27))</f>
        <v>9</v>
      </c>
      <c r="C27" s="71" t="s">
        <v>385</v>
      </c>
      <c r="D27" s="5" t="s">
        <v>384</v>
      </c>
      <c r="E27" s="8">
        <v>49.74</v>
      </c>
      <c r="F27" s="3" t="s">
        <v>0</v>
      </c>
      <c r="G27" s="139"/>
      <c r="H27" s="83">
        <v>43083.39166666667</v>
      </c>
      <c r="I27" s="83">
        <v>43083.65902777778</v>
      </c>
      <c r="J27" s="133" t="s">
        <v>773</v>
      </c>
      <c r="K27" s="133" t="s">
        <v>773</v>
      </c>
      <c r="L27" s="133" t="s">
        <v>773</v>
      </c>
      <c r="M27" s="77">
        <v>0</v>
      </c>
      <c r="N27" s="77">
        <v>0</v>
      </c>
      <c r="O27" s="77">
        <v>0</v>
      </c>
      <c r="P27" s="77">
        <v>0.26736111110949423</v>
      </c>
      <c r="Q27" s="175" t="s">
        <v>772</v>
      </c>
      <c r="R27" s="175" t="s">
        <v>772</v>
      </c>
      <c r="S27" s="175" t="s">
        <v>772</v>
      </c>
      <c r="T27" s="51" t="s">
        <v>1213</v>
      </c>
      <c r="U27" s="38" t="s">
        <v>447</v>
      </c>
      <c r="V27" s="39" t="s">
        <v>1214</v>
      </c>
      <c r="W27" s="139"/>
      <c r="X27" s="139"/>
    </row>
    <row r="28" spans="1:24" ht="18.75">
      <c r="A28" s="139"/>
      <c r="B28" s="140" t="str">
        <f>IF(OR(ISBLANK(C28),C28="TOTAL")," ",SUM(A$8:A28))</f>
        <v xml:space="preserve"> </v>
      </c>
      <c r="C28" s="71"/>
      <c r="D28" s="5"/>
      <c r="E28" s="8"/>
      <c r="F28" s="3"/>
      <c r="G28" s="139"/>
      <c r="H28" s="83"/>
      <c r="I28" s="83"/>
      <c r="J28" s="139"/>
      <c r="K28" s="139"/>
      <c r="L28" s="139"/>
      <c r="M28" s="184">
        <v>0</v>
      </c>
      <c r="N28" s="184">
        <v>0</v>
      </c>
      <c r="O28" s="184">
        <v>0</v>
      </c>
      <c r="P28" s="184">
        <v>0.26736111110949423</v>
      </c>
      <c r="Q28" s="139"/>
      <c r="R28" s="139"/>
      <c r="S28" s="139"/>
      <c r="T28" s="51"/>
      <c r="U28" s="38"/>
      <c r="V28" s="39"/>
      <c r="W28" s="139"/>
      <c r="X28" s="53">
        <v>100</v>
      </c>
    </row>
    <row r="29" spans="1:24" ht="18.75">
      <c r="A29" s="139">
        <v>1</v>
      </c>
      <c r="B29" s="140">
        <f>IF(OR(ISBLANK(C29),C29="TOTAL")," ",SUM(A$8:A29))</f>
        <v>10</v>
      </c>
      <c r="C29" s="71" t="s">
        <v>383</v>
      </c>
      <c r="D29" s="5" t="s">
        <v>382</v>
      </c>
      <c r="E29" s="8">
        <v>49.74</v>
      </c>
      <c r="F29" s="3" t="s">
        <v>0</v>
      </c>
      <c r="G29" s="139"/>
      <c r="H29" s="83">
        <v>43084.482638888891</v>
      </c>
      <c r="I29" s="83">
        <v>43084.683333333334</v>
      </c>
      <c r="J29" s="133" t="s">
        <v>773</v>
      </c>
      <c r="K29" s="133" t="s">
        <v>773</v>
      </c>
      <c r="L29" s="133" t="s">
        <v>773</v>
      </c>
      <c r="M29" s="77">
        <v>0</v>
      </c>
      <c r="N29" s="77">
        <v>0</v>
      </c>
      <c r="O29" s="77">
        <v>0</v>
      </c>
      <c r="P29" s="77">
        <v>0.20069444444379769</v>
      </c>
      <c r="Q29" s="175" t="s">
        <v>772</v>
      </c>
      <c r="R29" s="175" t="s">
        <v>772</v>
      </c>
      <c r="S29" s="175" t="s">
        <v>772</v>
      </c>
      <c r="T29" s="51" t="s">
        <v>1215</v>
      </c>
      <c r="U29" s="38" t="s">
        <v>447</v>
      </c>
      <c r="V29" s="39" t="s">
        <v>1214</v>
      </c>
      <c r="W29" s="139"/>
      <c r="X29" s="139"/>
    </row>
    <row r="30" spans="1:24" ht="18.75">
      <c r="A30" s="139"/>
      <c r="B30" s="140" t="str">
        <f>IF(OR(ISBLANK(C30),C30="TOTAL")," ",SUM(A$8:A30))</f>
        <v xml:space="preserve"> </v>
      </c>
      <c r="C30" s="71"/>
      <c r="D30" s="5"/>
      <c r="E30" s="8"/>
      <c r="F30" s="3"/>
      <c r="G30" s="139"/>
      <c r="H30" s="139"/>
      <c r="I30" s="139"/>
      <c r="J30" s="139"/>
      <c r="K30" s="139"/>
      <c r="L30" s="139"/>
      <c r="M30" s="184">
        <v>0</v>
      </c>
      <c r="N30" s="184">
        <v>0</v>
      </c>
      <c r="O30" s="184">
        <v>0</v>
      </c>
      <c r="P30" s="184">
        <v>0.20069444444379769</v>
      </c>
      <c r="Q30" s="139"/>
      <c r="R30" s="139"/>
      <c r="S30" s="139"/>
      <c r="T30" s="51"/>
      <c r="U30" s="38"/>
      <c r="V30" s="39"/>
      <c r="W30" s="139"/>
      <c r="X30" s="53">
        <v>100</v>
      </c>
    </row>
    <row r="31" spans="1:24" ht="18.75">
      <c r="A31" s="139">
        <v>1</v>
      </c>
      <c r="B31" s="140">
        <f>IF(OR(ISBLANK(C31),C31="TOTAL")," ",SUM(A$8:A31))</f>
        <v>11</v>
      </c>
      <c r="C31" s="71" t="s">
        <v>381</v>
      </c>
      <c r="D31" s="5" t="s">
        <v>380</v>
      </c>
      <c r="E31" s="8">
        <v>37.700000000000003</v>
      </c>
      <c r="F31" s="3" t="s">
        <v>0</v>
      </c>
      <c r="G31" s="139"/>
      <c r="H31" s="83"/>
      <c r="I31" s="83"/>
      <c r="J31" s="133" t="s">
        <v>773</v>
      </c>
      <c r="K31" s="133" t="s">
        <v>773</v>
      </c>
      <c r="L31" s="133" t="s">
        <v>773</v>
      </c>
      <c r="M31" s="77">
        <v>0</v>
      </c>
      <c r="N31" s="77">
        <v>0</v>
      </c>
      <c r="O31" s="77">
        <v>0</v>
      </c>
      <c r="P31" s="77">
        <v>0</v>
      </c>
      <c r="Q31" s="175" t="s">
        <v>772</v>
      </c>
      <c r="R31" s="175" t="s">
        <v>772</v>
      </c>
      <c r="S31" s="175" t="s">
        <v>772</v>
      </c>
      <c r="T31" s="79"/>
      <c r="U31" s="85"/>
      <c r="V31" s="102"/>
      <c r="W31" s="139"/>
      <c r="X31" s="139"/>
    </row>
    <row r="32" spans="1:24" ht="18.75">
      <c r="A32" s="139"/>
      <c r="B32" s="140" t="str">
        <f>IF(OR(ISBLANK(C32),C32="TOTAL")," ",SUM(A$8:A32))</f>
        <v xml:space="preserve"> </v>
      </c>
      <c r="C32" s="71"/>
      <c r="D32" s="5"/>
      <c r="E32" s="8"/>
      <c r="F32" s="3"/>
      <c r="G32" s="139"/>
      <c r="H32" s="83"/>
      <c r="I32" s="83"/>
      <c r="J32" s="139"/>
      <c r="K32" s="139"/>
      <c r="L32" s="139"/>
      <c r="M32" s="184">
        <v>0</v>
      </c>
      <c r="N32" s="184">
        <v>0</v>
      </c>
      <c r="O32" s="184">
        <v>0</v>
      </c>
      <c r="P32" s="184">
        <v>0</v>
      </c>
      <c r="Q32" s="139"/>
      <c r="R32" s="139"/>
      <c r="S32" s="139"/>
      <c r="T32" s="79"/>
      <c r="U32" s="85"/>
      <c r="V32" s="102"/>
      <c r="W32" s="139"/>
      <c r="X32" s="53">
        <v>100</v>
      </c>
    </row>
    <row r="33" spans="1:24" ht="25.5">
      <c r="A33" s="139">
        <v>1</v>
      </c>
      <c r="B33" s="140">
        <f>IF(OR(ISBLANK(C33),C33="TOTAL")," ",SUM(A$8:A33))</f>
        <v>12</v>
      </c>
      <c r="C33" s="71" t="s">
        <v>379</v>
      </c>
      <c r="D33" s="5" t="s">
        <v>378</v>
      </c>
      <c r="E33" s="8">
        <v>103.64</v>
      </c>
      <c r="F33" s="3" t="s">
        <v>0</v>
      </c>
      <c r="G33" s="139"/>
      <c r="H33" s="83">
        <v>43092.395138888889</v>
      </c>
      <c r="I33" s="83">
        <v>43092.81527777778</v>
      </c>
      <c r="J33" s="133" t="s">
        <v>773</v>
      </c>
      <c r="K33" s="133" t="s">
        <v>773</v>
      </c>
      <c r="L33" s="133" t="s">
        <v>773</v>
      </c>
      <c r="M33" s="77">
        <v>0</v>
      </c>
      <c r="N33" s="77">
        <v>0</v>
      </c>
      <c r="O33" s="77">
        <v>0</v>
      </c>
      <c r="P33" s="77">
        <v>0.42013888889050577</v>
      </c>
      <c r="Q33" s="175" t="s">
        <v>772</v>
      </c>
      <c r="R33" s="175" t="s">
        <v>772</v>
      </c>
      <c r="S33" s="175" t="s">
        <v>772</v>
      </c>
      <c r="T33" s="51" t="s">
        <v>1216</v>
      </c>
      <c r="U33" s="38" t="s">
        <v>516</v>
      </c>
      <c r="V33" s="39" t="s">
        <v>1217</v>
      </c>
      <c r="W33" s="139"/>
      <c r="X33" s="139"/>
    </row>
    <row r="34" spans="1:24" ht="25.5">
      <c r="A34" s="139"/>
      <c r="B34" s="140" t="str">
        <f>IF(OR(ISBLANK(C34),C34="TOTAL")," ",SUM(A$8:A34))</f>
        <v xml:space="preserve"> </v>
      </c>
      <c r="C34" s="71"/>
      <c r="D34" s="5"/>
      <c r="E34" s="8"/>
      <c r="F34" s="3"/>
      <c r="G34" s="139"/>
      <c r="H34" s="83">
        <v>43094.588888888888</v>
      </c>
      <c r="I34" s="83">
        <v>43094.732638888891</v>
      </c>
      <c r="J34" s="133" t="s">
        <v>773</v>
      </c>
      <c r="K34" s="133" t="s">
        <v>773</v>
      </c>
      <c r="L34" s="133" t="s">
        <v>773</v>
      </c>
      <c r="M34" s="77">
        <v>0</v>
      </c>
      <c r="N34" s="77">
        <v>0</v>
      </c>
      <c r="O34" s="77">
        <v>0</v>
      </c>
      <c r="P34" s="77">
        <v>0.14375000000291038</v>
      </c>
      <c r="Q34" s="175" t="s">
        <v>772</v>
      </c>
      <c r="R34" s="175" t="s">
        <v>772</v>
      </c>
      <c r="S34" s="175" t="s">
        <v>772</v>
      </c>
      <c r="T34" s="176" t="s">
        <v>1218</v>
      </c>
      <c r="U34" s="40" t="s">
        <v>516</v>
      </c>
      <c r="V34" s="41" t="s">
        <v>1217</v>
      </c>
      <c r="W34" s="139"/>
      <c r="X34" s="139"/>
    </row>
    <row r="35" spans="1:24" ht="18.75">
      <c r="A35" s="139"/>
      <c r="B35" s="140" t="str">
        <f>IF(OR(ISBLANK(C35),C35="TOTAL")," ",SUM(A$8:A35))</f>
        <v xml:space="preserve"> </v>
      </c>
      <c r="C35" s="71"/>
      <c r="D35" s="5"/>
      <c r="E35" s="8"/>
      <c r="F35" s="3"/>
      <c r="G35" s="139"/>
      <c r="H35" s="83"/>
      <c r="I35" s="83"/>
      <c r="J35" s="139"/>
      <c r="K35" s="139"/>
      <c r="L35" s="139"/>
      <c r="M35" s="184">
        <v>0</v>
      </c>
      <c r="N35" s="184">
        <v>0</v>
      </c>
      <c r="O35" s="184">
        <v>0</v>
      </c>
      <c r="P35" s="184">
        <v>0.56388888889341615</v>
      </c>
      <c r="Q35" s="139"/>
      <c r="R35" s="139"/>
      <c r="S35" s="139"/>
      <c r="T35" s="176"/>
      <c r="U35" s="40"/>
      <c r="V35" s="41"/>
      <c r="W35" s="139"/>
      <c r="X35" s="53">
        <v>100</v>
      </c>
    </row>
    <row r="36" spans="1:24" ht="25.5">
      <c r="A36" s="139">
        <v>1</v>
      </c>
      <c r="B36" s="140">
        <f>IF(OR(ISBLANK(C36),C36="TOTAL")," ",SUM(A$8:A36))</f>
        <v>13</v>
      </c>
      <c r="C36" s="71" t="s">
        <v>377</v>
      </c>
      <c r="D36" s="5" t="s">
        <v>376</v>
      </c>
      <c r="E36" s="8">
        <v>103.64</v>
      </c>
      <c r="F36" s="3" t="s">
        <v>0</v>
      </c>
      <c r="G36" s="139"/>
      <c r="H36" s="83">
        <v>43084.45416666667</v>
      </c>
      <c r="I36" s="83">
        <v>43084.645138888889</v>
      </c>
      <c r="J36" s="133" t="s">
        <v>773</v>
      </c>
      <c r="K36" s="133" t="s">
        <v>773</v>
      </c>
      <c r="L36" s="133" t="s">
        <v>773</v>
      </c>
      <c r="M36" s="77">
        <v>0.19097222221898846</v>
      </c>
      <c r="N36" s="77">
        <v>0</v>
      </c>
      <c r="O36" s="77">
        <v>0</v>
      </c>
      <c r="P36" s="77">
        <v>0</v>
      </c>
      <c r="Q36" s="175" t="s">
        <v>772</v>
      </c>
      <c r="R36" s="175" t="s">
        <v>772</v>
      </c>
      <c r="S36" s="175" t="s">
        <v>772</v>
      </c>
      <c r="T36" s="51" t="s">
        <v>1219</v>
      </c>
      <c r="U36" s="38" t="s">
        <v>498</v>
      </c>
      <c r="V36" s="42" t="s">
        <v>1220</v>
      </c>
      <c r="W36" s="139"/>
      <c r="X36" s="139"/>
    </row>
    <row r="37" spans="1:24" ht="25.5">
      <c r="A37" s="139"/>
      <c r="B37" s="140" t="str">
        <f>IF(OR(ISBLANK(C37),C37="TOTAL")," ",SUM(A$8:A37))</f>
        <v xml:space="preserve"> </v>
      </c>
      <c r="C37" s="71"/>
      <c r="D37" s="5"/>
      <c r="E37" s="8"/>
      <c r="F37" s="3"/>
      <c r="G37" s="139"/>
      <c r="H37" s="83">
        <v>43093.369444444441</v>
      </c>
      <c r="I37" s="83">
        <v>43093.643750000003</v>
      </c>
      <c r="J37" s="133" t="s">
        <v>773</v>
      </c>
      <c r="K37" s="133" t="s">
        <v>773</v>
      </c>
      <c r="L37" s="133" t="s">
        <v>773</v>
      </c>
      <c r="M37" s="77">
        <v>0</v>
      </c>
      <c r="N37" s="77">
        <v>0</v>
      </c>
      <c r="O37" s="77">
        <v>0</v>
      </c>
      <c r="P37" s="77">
        <v>0.27430555556202307</v>
      </c>
      <c r="Q37" s="175" t="s">
        <v>772</v>
      </c>
      <c r="R37" s="175" t="s">
        <v>772</v>
      </c>
      <c r="S37" s="175" t="s">
        <v>772</v>
      </c>
      <c r="T37" s="51" t="s">
        <v>1221</v>
      </c>
      <c r="U37" s="38" t="s">
        <v>516</v>
      </c>
      <c r="V37" s="39" t="s">
        <v>1217</v>
      </c>
      <c r="W37" s="139"/>
      <c r="X37" s="139"/>
    </row>
    <row r="38" spans="1:24" ht="25.5">
      <c r="A38" s="139"/>
      <c r="B38" s="140" t="str">
        <f>IF(OR(ISBLANK(C38),C38="TOTAL")," ",SUM(A$8:A38))</f>
        <v xml:space="preserve"> </v>
      </c>
      <c r="C38" s="71"/>
      <c r="D38" s="5"/>
      <c r="E38" s="8"/>
      <c r="F38" s="3"/>
      <c r="G38" s="139"/>
      <c r="H38" s="83">
        <v>43095.327777777777</v>
      </c>
      <c r="I38" s="83">
        <v>43095.526388888888</v>
      </c>
      <c r="J38" s="133" t="s">
        <v>773</v>
      </c>
      <c r="K38" s="133" t="s">
        <v>773</v>
      </c>
      <c r="L38" s="133" t="s">
        <v>773</v>
      </c>
      <c r="M38" s="77">
        <v>0</v>
      </c>
      <c r="N38" s="77">
        <v>0</v>
      </c>
      <c r="O38" s="77">
        <v>0</v>
      </c>
      <c r="P38" s="77">
        <v>0.19861111111094942</v>
      </c>
      <c r="Q38" s="175" t="s">
        <v>772</v>
      </c>
      <c r="R38" s="175" t="s">
        <v>772</v>
      </c>
      <c r="S38" s="175" t="s">
        <v>772</v>
      </c>
      <c r="T38" s="51" t="s">
        <v>1222</v>
      </c>
      <c r="U38" s="38" t="s">
        <v>516</v>
      </c>
      <c r="V38" s="39" t="s">
        <v>1217</v>
      </c>
      <c r="W38" s="139"/>
      <c r="X38" s="139"/>
    </row>
    <row r="39" spans="1:24" ht="18.75">
      <c r="A39" s="139"/>
      <c r="B39" s="140" t="str">
        <f>IF(OR(ISBLANK(C39),C39="TOTAL")," ",SUM(A$8:A39))</f>
        <v xml:space="preserve"> </v>
      </c>
      <c r="C39" s="71"/>
      <c r="D39" s="5"/>
      <c r="E39" s="8"/>
      <c r="F39" s="3"/>
      <c r="G39" s="139"/>
      <c r="H39" s="83"/>
      <c r="I39" s="83"/>
      <c r="J39" s="139"/>
      <c r="K39" s="139"/>
      <c r="L39" s="139"/>
      <c r="M39" s="184">
        <v>0.19097222221898846</v>
      </c>
      <c r="N39" s="184">
        <v>0</v>
      </c>
      <c r="O39" s="184">
        <v>0</v>
      </c>
      <c r="P39" s="184">
        <v>0.4729166666729725</v>
      </c>
      <c r="Q39" s="139"/>
      <c r="R39" s="139"/>
      <c r="S39" s="139"/>
      <c r="T39" s="51"/>
      <c r="U39" s="38"/>
      <c r="V39" s="39"/>
      <c r="W39" s="139"/>
      <c r="X39" s="187">
        <v>99.38</v>
      </c>
    </row>
    <row r="40" spans="1:24" ht="25.5">
      <c r="A40" s="139">
        <v>1</v>
      </c>
      <c r="B40" s="140">
        <f>IF(OR(ISBLANK(C40),C40="TOTAL")," ",SUM(A$8:A40))</f>
        <v>14</v>
      </c>
      <c r="C40" s="71" t="s">
        <v>375</v>
      </c>
      <c r="D40" s="5" t="s">
        <v>374</v>
      </c>
      <c r="E40" s="8">
        <v>22.04</v>
      </c>
      <c r="F40" s="3" t="s">
        <v>0</v>
      </c>
      <c r="G40" s="139"/>
      <c r="H40" s="83">
        <v>43090.45416666667</v>
      </c>
      <c r="I40" s="83">
        <v>43090.711111111108</v>
      </c>
      <c r="J40" s="133" t="s">
        <v>773</v>
      </c>
      <c r="K40" s="133" t="s">
        <v>773</v>
      </c>
      <c r="L40" s="133" t="s">
        <v>773</v>
      </c>
      <c r="M40" s="77">
        <v>0.25694444443797693</v>
      </c>
      <c r="N40" s="77">
        <v>0</v>
      </c>
      <c r="O40" s="77">
        <v>0</v>
      </c>
      <c r="P40" s="77">
        <v>0</v>
      </c>
      <c r="Q40" s="175" t="s">
        <v>772</v>
      </c>
      <c r="R40" s="175" t="s">
        <v>772</v>
      </c>
      <c r="S40" s="175" t="s">
        <v>772</v>
      </c>
      <c r="T40" s="79" t="s">
        <v>1223</v>
      </c>
      <c r="U40" s="85" t="s">
        <v>498</v>
      </c>
      <c r="V40" s="39" t="s">
        <v>1224</v>
      </c>
      <c r="W40" s="139"/>
      <c r="X40" s="187"/>
    </row>
    <row r="41" spans="1:24" ht="18.75">
      <c r="A41" s="139"/>
      <c r="B41" s="140" t="str">
        <f>IF(OR(ISBLANK(C41),C41="TOTAL")," ",SUM(A$8:A41))</f>
        <v xml:space="preserve"> </v>
      </c>
      <c r="C41" s="71"/>
      <c r="D41" s="5"/>
      <c r="E41" s="8"/>
      <c r="F41" s="3"/>
      <c r="G41" s="139"/>
      <c r="H41" s="83"/>
      <c r="I41" s="83"/>
      <c r="J41" s="139"/>
      <c r="K41" s="139"/>
      <c r="L41" s="139"/>
      <c r="M41" s="184">
        <v>0.25694444443797693</v>
      </c>
      <c r="N41" s="184">
        <v>0</v>
      </c>
      <c r="O41" s="184">
        <v>0</v>
      </c>
      <c r="P41" s="184">
        <v>0</v>
      </c>
      <c r="Q41" s="139"/>
      <c r="R41" s="139"/>
      <c r="S41" s="139"/>
      <c r="T41" s="79"/>
      <c r="U41" s="85"/>
      <c r="V41" s="39"/>
      <c r="W41" s="139"/>
      <c r="X41" s="187">
        <v>99.17</v>
      </c>
    </row>
    <row r="42" spans="1:24" ht="18.75">
      <c r="A42" s="139">
        <v>1</v>
      </c>
      <c r="B42" s="140">
        <f>IF(OR(ISBLANK(C42),C42="TOTAL")," ",SUM(A$8:A42))</f>
        <v>15</v>
      </c>
      <c r="C42" s="71" t="s">
        <v>373</v>
      </c>
      <c r="D42" s="5" t="s">
        <v>372</v>
      </c>
      <c r="E42" s="8">
        <v>22.04</v>
      </c>
      <c r="F42" s="3" t="s">
        <v>0</v>
      </c>
      <c r="G42" s="139"/>
      <c r="H42" s="83"/>
      <c r="I42" s="83"/>
      <c r="J42" s="133" t="s">
        <v>773</v>
      </c>
      <c r="K42" s="133" t="s">
        <v>773</v>
      </c>
      <c r="L42" s="133" t="s">
        <v>773</v>
      </c>
      <c r="M42" s="77">
        <v>0</v>
      </c>
      <c r="N42" s="77">
        <v>0</v>
      </c>
      <c r="O42" s="77">
        <v>0</v>
      </c>
      <c r="P42" s="77">
        <v>0</v>
      </c>
      <c r="Q42" s="175" t="s">
        <v>772</v>
      </c>
      <c r="R42" s="175" t="s">
        <v>772</v>
      </c>
      <c r="S42" s="175" t="s">
        <v>772</v>
      </c>
      <c r="T42" s="79"/>
      <c r="U42" s="85"/>
      <c r="V42" s="102"/>
      <c r="W42" s="139"/>
      <c r="X42" s="139"/>
    </row>
    <row r="43" spans="1:24" ht="18.75">
      <c r="A43" s="139"/>
      <c r="B43" s="140" t="str">
        <f>IF(OR(ISBLANK(C43),C43="TOTAL")," ",SUM(A$8:A43))</f>
        <v xml:space="preserve"> </v>
      </c>
      <c r="C43" s="71"/>
      <c r="D43" s="5"/>
      <c r="E43" s="8"/>
      <c r="F43" s="3"/>
      <c r="G43" s="139"/>
      <c r="H43" s="83"/>
      <c r="I43" s="83"/>
      <c r="J43" s="139"/>
      <c r="K43" s="139"/>
      <c r="L43" s="139"/>
      <c r="M43" s="184">
        <v>0</v>
      </c>
      <c r="N43" s="184">
        <v>0</v>
      </c>
      <c r="O43" s="184">
        <v>0</v>
      </c>
      <c r="P43" s="184">
        <v>0</v>
      </c>
      <c r="Q43" s="139"/>
      <c r="R43" s="139"/>
      <c r="S43" s="139"/>
      <c r="T43" s="79"/>
      <c r="U43" s="85"/>
      <c r="V43" s="102"/>
      <c r="W43" s="139"/>
      <c r="X43" s="53">
        <v>100</v>
      </c>
    </row>
    <row r="44" spans="1:24" ht="18.75">
      <c r="A44" s="139">
        <v>1</v>
      </c>
      <c r="B44" s="140">
        <f>IF(OR(ISBLANK(C44),C44="TOTAL")," ",SUM(A$8:A44))</f>
        <v>16</v>
      </c>
      <c r="C44" s="71" t="s">
        <v>371</v>
      </c>
      <c r="D44" s="5" t="s">
        <v>370</v>
      </c>
      <c r="E44" s="8">
        <v>56.33</v>
      </c>
      <c r="F44" s="3" t="s">
        <v>0</v>
      </c>
      <c r="G44" s="139"/>
      <c r="H44" s="83"/>
      <c r="I44" s="83"/>
      <c r="J44" s="133" t="s">
        <v>773</v>
      </c>
      <c r="K44" s="133" t="s">
        <v>773</v>
      </c>
      <c r="L44" s="133" t="s">
        <v>773</v>
      </c>
      <c r="M44" s="77">
        <v>0</v>
      </c>
      <c r="N44" s="77">
        <v>0</v>
      </c>
      <c r="O44" s="77">
        <v>0</v>
      </c>
      <c r="P44" s="77">
        <v>0</v>
      </c>
      <c r="Q44" s="175" t="s">
        <v>772</v>
      </c>
      <c r="R44" s="175" t="s">
        <v>772</v>
      </c>
      <c r="S44" s="175" t="s">
        <v>772</v>
      </c>
      <c r="T44" s="79"/>
      <c r="U44" s="85"/>
      <c r="V44" s="102"/>
      <c r="W44" s="139"/>
      <c r="X44" s="139"/>
    </row>
    <row r="45" spans="1:24" ht="18.75">
      <c r="A45" s="139"/>
      <c r="B45" s="140" t="str">
        <f>IF(OR(ISBLANK(C45),C45="TOTAL")," ",SUM(A$8:A45))</f>
        <v xml:space="preserve"> </v>
      </c>
      <c r="C45" s="71"/>
      <c r="D45" s="5"/>
      <c r="E45" s="8"/>
      <c r="F45" s="3"/>
      <c r="G45" s="139"/>
      <c r="H45" s="83"/>
      <c r="I45" s="83"/>
      <c r="J45" s="139"/>
      <c r="K45" s="139"/>
      <c r="L45" s="139"/>
      <c r="M45" s="184">
        <v>0</v>
      </c>
      <c r="N45" s="184">
        <v>0</v>
      </c>
      <c r="O45" s="184">
        <v>0</v>
      </c>
      <c r="P45" s="184">
        <v>0</v>
      </c>
      <c r="Q45" s="139"/>
      <c r="R45" s="139"/>
      <c r="S45" s="139"/>
      <c r="T45" s="79"/>
      <c r="U45" s="85"/>
      <c r="V45" s="102"/>
      <c r="W45" s="139"/>
      <c r="X45" s="53">
        <v>100</v>
      </c>
    </row>
    <row r="46" spans="1:24" ht="18.75">
      <c r="A46" s="139">
        <v>1</v>
      </c>
      <c r="B46" s="140">
        <f>IF(OR(ISBLANK(C46),C46="TOTAL")," ",SUM(A$8:A46))</f>
        <v>17</v>
      </c>
      <c r="C46" s="71" t="s">
        <v>369</v>
      </c>
      <c r="D46" s="5" t="s">
        <v>368</v>
      </c>
      <c r="E46" s="8">
        <v>62.42</v>
      </c>
      <c r="F46" s="3" t="s">
        <v>0</v>
      </c>
      <c r="G46" s="139"/>
      <c r="H46" s="83"/>
      <c r="I46" s="83"/>
      <c r="J46" s="133" t="s">
        <v>773</v>
      </c>
      <c r="K46" s="133" t="s">
        <v>773</v>
      </c>
      <c r="L46" s="133" t="s">
        <v>773</v>
      </c>
      <c r="M46" s="77">
        <v>0</v>
      </c>
      <c r="N46" s="77">
        <v>0</v>
      </c>
      <c r="O46" s="77">
        <v>0</v>
      </c>
      <c r="P46" s="77">
        <v>0</v>
      </c>
      <c r="Q46" s="175" t="s">
        <v>772</v>
      </c>
      <c r="R46" s="175" t="s">
        <v>772</v>
      </c>
      <c r="S46" s="175" t="s">
        <v>772</v>
      </c>
      <c r="T46" s="79"/>
      <c r="U46" s="85"/>
      <c r="V46" s="102"/>
      <c r="W46" s="139"/>
      <c r="X46" s="139"/>
    </row>
    <row r="47" spans="1:24" ht="18.75">
      <c r="A47" s="139"/>
      <c r="B47" s="140" t="str">
        <f>IF(OR(ISBLANK(C47),C47="TOTAL")," ",SUM(A$8:A47))</f>
        <v xml:space="preserve"> </v>
      </c>
      <c r="C47" s="71"/>
      <c r="D47" s="5"/>
      <c r="E47" s="8"/>
      <c r="F47" s="3"/>
      <c r="G47" s="139"/>
      <c r="H47" s="83"/>
      <c r="I47" s="83"/>
      <c r="J47" s="139"/>
      <c r="K47" s="139"/>
      <c r="L47" s="139"/>
      <c r="M47" s="184">
        <v>0</v>
      </c>
      <c r="N47" s="184">
        <v>0</v>
      </c>
      <c r="O47" s="184">
        <v>0</v>
      </c>
      <c r="P47" s="184">
        <v>0</v>
      </c>
      <c r="Q47" s="139"/>
      <c r="R47" s="139"/>
      <c r="S47" s="139"/>
      <c r="T47" s="79"/>
      <c r="U47" s="85"/>
      <c r="V47" s="102"/>
      <c r="W47" s="139"/>
      <c r="X47" s="53">
        <v>100</v>
      </c>
    </row>
    <row r="48" spans="1:24" ht="18.75">
      <c r="A48" s="139">
        <v>1</v>
      </c>
      <c r="B48" s="140">
        <f>IF(OR(ISBLANK(C48),C48="TOTAL")," ",SUM(A$8:A48))</f>
        <v>18</v>
      </c>
      <c r="C48" s="71" t="s">
        <v>367</v>
      </c>
      <c r="D48" s="5" t="s">
        <v>366</v>
      </c>
      <c r="E48" s="8">
        <v>56.8</v>
      </c>
      <c r="F48" s="3" t="s">
        <v>0</v>
      </c>
      <c r="G48" s="139"/>
      <c r="H48" s="83"/>
      <c r="I48" s="83"/>
      <c r="J48" s="133" t="s">
        <v>773</v>
      </c>
      <c r="K48" s="133" t="s">
        <v>773</v>
      </c>
      <c r="L48" s="133" t="s">
        <v>773</v>
      </c>
      <c r="M48" s="77">
        <v>0</v>
      </c>
      <c r="N48" s="77">
        <v>0</v>
      </c>
      <c r="O48" s="77">
        <v>0</v>
      </c>
      <c r="P48" s="77">
        <v>0</v>
      </c>
      <c r="Q48" s="175" t="s">
        <v>772</v>
      </c>
      <c r="R48" s="175" t="s">
        <v>772</v>
      </c>
      <c r="S48" s="175" t="s">
        <v>772</v>
      </c>
      <c r="T48" s="79"/>
      <c r="U48" s="85"/>
      <c r="V48" s="102"/>
      <c r="W48" s="139"/>
      <c r="X48" s="139"/>
    </row>
    <row r="49" spans="1:24" ht="18.75">
      <c r="A49" s="139"/>
      <c r="B49" s="140" t="str">
        <f>IF(OR(ISBLANK(C49),C49="TOTAL")," ",SUM(A$8:A49))</f>
        <v xml:space="preserve"> </v>
      </c>
      <c r="C49" s="71"/>
      <c r="D49" s="5"/>
      <c r="E49" s="8"/>
      <c r="F49" s="3"/>
      <c r="G49" s="139"/>
      <c r="H49" s="83"/>
      <c r="I49" s="83"/>
      <c r="J49" s="139"/>
      <c r="K49" s="139"/>
      <c r="L49" s="139"/>
      <c r="M49" s="184">
        <v>0</v>
      </c>
      <c r="N49" s="184">
        <v>0</v>
      </c>
      <c r="O49" s="184">
        <v>0</v>
      </c>
      <c r="P49" s="184">
        <v>0</v>
      </c>
      <c r="Q49" s="139"/>
      <c r="R49" s="139"/>
      <c r="S49" s="139"/>
      <c r="T49" s="79"/>
      <c r="U49" s="85"/>
      <c r="V49" s="102"/>
      <c r="W49" s="139"/>
      <c r="X49" s="53">
        <v>100</v>
      </c>
    </row>
    <row r="50" spans="1:24" ht="18.75">
      <c r="A50" s="139">
        <v>1</v>
      </c>
      <c r="B50" s="140">
        <f>IF(OR(ISBLANK(C50),C50="TOTAL")," ",SUM(A$8:A50))</f>
        <v>19</v>
      </c>
      <c r="C50" s="71" t="s">
        <v>365</v>
      </c>
      <c r="D50" s="5" t="s">
        <v>364</v>
      </c>
      <c r="E50" s="8">
        <v>56.8</v>
      </c>
      <c r="F50" s="3" t="s">
        <v>0</v>
      </c>
      <c r="G50" s="139"/>
      <c r="H50" s="83">
        <v>43070.424305555556</v>
      </c>
      <c r="I50" s="83">
        <v>43070.762499999997</v>
      </c>
      <c r="J50" s="133" t="s">
        <v>773</v>
      </c>
      <c r="K50" s="133" t="s">
        <v>773</v>
      </c>
      <c r="L50" s="133" t="s">
        <v>773</v>
      </c>
      <c r="M50" s="77">
        <v>0.33819444444088731</v>
      </c>
      <c r="N50" s="77">
        <v>0</v>
      </c>
      <c r="O50" s="77">
        <v>0</v>
      </c>
      <c r="P50" s="77">
        <v>0</v>
      </c>
      <c r="Q50" s="175" t="s">
        <v>772</v>
      </c>
      <c r="R50" s="175" t="s">
        <v>772</v>
      </c>
      <c r="S50" s="175" t="s">
        <v>772</v>
      </c>
      <c r="T50" s="79" t="s">
        <v>1225</v>
      </c>
      <c r="U50" s="85" t="s">
        <v>498</v>
      </c>
      <c r="V50" s="37" t="s">
        <v>499</v>
      </c>
      <c r="W50" s="139"/>
      <c r="X50" s="139"/>
    </row>
    <row r="51" spans="1:24" ht="18.75">
      <c r="A51" s="139"/>
      <c r="B51" s="140" t="str">
        <f>IF(OR(ISBLANK(C51),C51="TOTAL")," ",SUM(A$8:A51))</f>
        <v xml:space="preserve"> </v>
      </c>
      <c r="C51" s="71"/>
      <c r="D51" s="5"/>
      <c r="E51" s="8"/>
      <c r="F51" s="3"/>
      <c r="G51" s="139"/>
      <c r="H51" s="139"/>
      <c r="I51" s="139"/>
      <c r="J51" s="139"/>
      <c r="K51" s="139"/>
      <c r="L51" s="139"/>
      <c r="M51" s="184">
        <v>0.33819444444088731</v>
      </c>
      <c r="N51" s="184">
        <v>0</v>
      </c>
      <c r="O51" s="184">
        <v>0</v>
      </c>
      <c r="P51" s="184">
        <v>0</v>
      </c>
      <c r="Q51" s="139"/>
      <c r="R51" s="139"/>
      <c r="S51" s="139"/>
      <c r="T51" s="139"/>
      <c r="U51" s="139"/>
      <c r="V51" s="139"/>
      <c r="W51" s="139"/>
      <c r="X51" s="187">
        <v>98.91</v>
      </c>
    </row>
    <row r="52" spans="1:24" ht="18.75">
      <c r="A52" s="139">
        <v>1</v>
      </c>
      <c r="B52" s="140">
        <f>IF(OR(ISBLANK(C52),C52="TOTAL")," ",SUM(A$8:A52))</f>
        <v>20</v>
      </c>
      <c r="C52" s="71" t="s">
        <v>363</v>
      </c>
      <c r="D52" s="5" t="s">
        <v>362</v>
      </c>
      <c r="E52" s="8">
        <v>58.7</v>
      </c>
      <c r="F52" s="3" t="s">
        <v>0</v>
      </c>
      <c r="G52" s="139"/>
      <c r="H52" s="83"/>
      <c r="I52" s="83"/>
      <c r="J52" s="133" t="s">
        <v>773</v>
      </c>
      <c r="K52" s="133" t="s">
        <v>773</v>
      </c>
      <c r="L52" s="133" t="s">
        <v>773</v>
      </c>
      <c r="M52" s="77">
        <v>0</v>
      </c>
      <c r="N52" s="77">
        <v>0</v>
      </c>
      <c r="O52" s="77">
        <v>0</v>
      </c>
      <c r="P52" s="77">
        <v>0</v>
      </c>
      <c r="Q52" s="175" t="s">
        <v>772</v>
      </c>
      <c r="R52" s="175" t="s">
        <v>772</v>
      </c>
      <c r="S52" s="175" t="s">
        <v>772</v>
      </c>
      <c r="T52" s="79"/>
      <c r="U52" s="85"/>
      <c r="V52" s="102"/>
      <c r="W52" s="139"/>
      <c r="X52" s="139"/>
    </row>
    <row r="53" spans="1:24" ht="18.75">
      <c r="A53" s="139"/>
      <c r="B53" s="140" t="str">
        <f>IF(OR(ISBLANK(C53),C53="TOTAL")," ",SUM(A$8:A53))</f>
        <v xml:space="preserve"> </v>
      </c>
      <c r="C53" s="71"/>
      <c r="D53" s="5"/>
      <c r="E53" s="8"/>
      <c r="F53" s="3"/>
      <c r="G53" s="139"/>
      <c r="H53" s="83"/>
      <c r="I53" s="83"/>
      <c r="J53" s="139"/>
      <c r="K53" s="139"/>
      <c r="L53" s="139"/>
      <c r="M53" s="184">
        <v>0</v>
      </c>
      <c r="N53" s="184">
        <v>0</v>
      </c>
      <c r="O53" s="184">
        <v>0</v>
      </c>
      <c r="P53" s="184">
        <v>0</v>
      </c>
      <c r="Q53" s="139"/>
      <c r="R53" s="139"/>
      <c r="S53" s="139"/>
      <c r="T53" s="79"/>
      <c r="U53" s="85"/>
      <c r="V53" s="102"/>
      <c r="W53" s="139"/>
      <c r="X53" s="53">
        <v>100</v>
      </c>
    </row>
    <row r="54" spans="1:24" ht="18.75">
      <c r="A54" s="139">
        <v>1</v>
      </c>
      <c r="B54" s="140">
        <f>IF(OR(ISBLANK(C54),C54="TOTAL")," ",SUM(A$8:A54))</f>
        <v>21</v>
      </c>
      <c r="C54" s="71" t="s">
        <v>361</v>
      </c>
      <c r="D54" s="5" t="s">
        <v>360</v>
      </c>
      <c r="E54" s="8">
        <v>58.7</v>
      </c>
      <c r="F54" s="3" t="s">
        <v>0</v>
      </c>
      <c r="G54" s="139"/>
      <c r="H54" s="83"/>
      <c r="I54" s="83"/>
      <c r="J54" s="133" t="s">
        <v>773</v>
      </c>
      <c r="K54" s="133" t="s">
        <v>773</v>
      </c>
      <c r="L54" s="133" t="s">
        <v>773</v>
      </c>
      <c r="M54" s="77">
        <v>0</v>
      </c>
      <c r="N54" s="77">
        <v>0</v>
      </c>
      <c r="O54" s="77">
        <v>0</v>
      </c>
      <c r="P54" s="77">
        <v>0</v>
      </c>
      <c r="Q54" s="175" t="s">
        <v>772</v>
      </c>
      <c r="R54" s="175" t="s">
        <v>772</v>
      </c>
      <c r="S54" s="175" t="s">
        <v>772</v>
      </c>
      <c r="T54" s="79"/>
      <c r="U54" s="85"/>
      <c r="V54" s="102"/>
      <c r="W54" s="139"/>
      <c r="X54" s="139"/>
    </row>
    <row r="55" spans="1:24" ht="18.75">
      <c r="A55" s="139"/>
      <c r="B55" s="140" t="str">
        <f>IF(OR(ISBLANK(C55),C55="TOTAL")," ",SUM(A$8:A55))</f>
        <v xml:space="preserve"> </v>
      </c>
      <c r="C55" s="71"/>
      <c r="D55" s="5"/>
      <c r="E55" s="8"/>
      <c r="F55" s="3"/>
      <c r="G55" s="139"/>
      <c r="H55" s="83"/>
      <c r="I55" s="83"/>
      <c r="J55" s="139"/>
      <c r="K55" s="139"/>
      <c r="L55" s="139"/>
      <c r="M55" s="184">
        <v>0</v>
      </c>
      <c r="N55" s="184">
        <v>0</v>
      </c>
      <c r="O55" s="184">
        <v>0</v>
      </c>
      <c r="P55" s="184">
        <v>0</v>
      </c>
      <c r="Q55" s="139"/>
      <c r="R55" s="139"/>
      <c r="S55" s="139"/>
      <c r="T55" s="79"/>
      <c r="U55" s="85"/>
      <c r="V55" s="102"/>
      <c r="W55" s="139"/>
      <c r="X55" s="53">
        <v>100</v>
      </c>
    </row>
    <row r="56" spans="1:24" ht="14.25" customHeight="1">
      <c r="A56" s="139">
        <v>1</v>
      </c>
      <c r="B56" s="140">
        <f>IF(OR(ISBLANK(C56),C56="TOTAL")," ",SUM(A$8:A56))</f>
        <v>22</v>
      </c>
      <c r="C56" s="71" t="s">
        <v>359</v>
      </c>
      <c r="D56" s="5" t="s">
        <v>358</v>
      </c>
      <c r="E56" s="8">
        <v>53.07</v>
      </c>
      <c r="F56" s="3" t="s">
        <v>0</v>
      </c>
      <c r="G56" s="139"/>
      <c r="H56" s="83">
        <v>43070.432638888888</v>
      </c>
      <c r="I56" s="83">
        <v>43070.716666666667</v>
      </c>
      <c r="J56" s="133" t="s">
        <v>773</v>
      </c>
      <c r="K56" s="133" t="s">
        <v>773</v>
      </c>
      <c r="L56" s="133" t="s">
        <v>773</v>
      </c>
      <c r="M56" s="77">
        <v>0</v>
      </c>
      <c r="N56" s="77">
        <v>0</v>
      </c>
      <c r="O56" s="77">
        <v>0</v>
      </c>
      <c r="P56" s="77">
        <v>0.28402777777955635</v>
      </c>
      <c r="Q56" s="175" t="s">
        <v>772</v>
      </c>
      <c r="R56" s="175" t="s">
        <v>772</v>
      </c>
      <c r="S56" s="175" t="s">
        <v>772</v>
      </c>
      <c r="T56" s="79" t="s">
        <v>1226</v>
      </c>
      <c r="U56" s="85" t="s">
        <v>447</v>
      </c>
      <c r="V56" s="37" t="s">
        <v>1227</v>
      </c>
      <c r="W56" s="139"/>
      <c r="X56" s="139"/>
    </row>
    <row r="57" spans="1:24" ht="14.25" customHeight="1">
      <c r="A57" s="139"/>
      <c r="B57" s="140" t="str">
        <f>IF(OR(ISBLANK(C57),C57="TOTAL")," ",SUM(A$8:A57))</f>
        <v xml:space="preserve"> </v>
      </c>
      <c r="C57" s="71"/>
      <c r="D57" s="5"/>
      <c r="E57" s="8"/>
      <c r="F57" s="3"/>
      <c r="G57" s="139"/>
      <c r="H57" s="83">
        <v>43083.427083333336</v>
      </c>
      <c r="I57" s="83">
        <v>43083.656944444447</v>
      </c>
      <c r="J57" s="133" t="s">
        <v>773</v>
      </c>
      <c r="K57" s="133" t="s">
        <v>773</v>
      </c>
      <c r="L57" s="133" t="s">
        <v>773</v>
      </c>
      <c r="M57" s="77">
        <v>0</v>
      </c>
      <c r="N57" s="77">
        <v>0</v>
      </c>
      <c r="O57" s="77">
        <v>0</v>
      </c>
      <c r="P57" s="77">
        <v>0.22986111111094942</v>
      </c>
      <c r="Q57" s="175" t="s">
        <v>772</v>
      </c>
      <c r="R57" s="175" t="s">
        <v>772</v>
      </c>
      <c r="S57" s="175" t="s">
        <v>772</v>
      </c>
      <c r="T57" s="51" t="s">
        <v>1213</v>
      </c>
      <c r="U57" s="38" t="s">
        <v>447</v>
      </c>
      <c r="V57" s="39" t="s">
        <v>1228</v>
      </c>
      <c r="W57" s="139"/>
      <c r="X57" s="139"/>
    </row>
    <row r="58" spans="1:24" ht="14.25" customHeight="1">
      <c r="A58" s="139"/>
      <c r="B58" s="140" t="str">
        <f>IF(OR(ISBLANK(C58),C58="TOTAL")," ",SUM(A$8:A58))</f>
        <v xml:space="preserve"> </v>
      </c>
      <c r="C58" s="71"/>
      <c r="D58" s="5"/>
      <c r="E58" s="8"/>
      <c r="F58" s="3"/>
      <c r="G58" s="139"/>
      <c r="H58" s="83"/>
      <c r="I58" s="83"/>
      <c r="J58" s="139"/>
      <c r="K58" s="139"/>
      <c r="L58" s="139"/>
      <c r="M58" s="184">
        <v>0</v>
      </c>
      <c r="N58" s="184">
        <v>0</v>
      </c>
      <c r="O58" s="184">
        <v>0</v>
      </c>
      <c r="P58" s="184">
        <v>0.51388888889050577</v>
      </c>
      <c r="Q58" s="139"/>
      <c r="R58" s="139"/>
      <c r="S58" s="139"/>
      <c r="T58" s="51"/>
      <c r="U58" s="38"/>
      <c r="V58" s="39"/>
      <c r="W58" s="139"/>
      <c r="X58" s="53">
        <v>100</v>
      </c>
    </row>
    <row r="59" spans="1:24" ht="18.75">
      <c r="A59" s="139">
        <v>1</v>
      </c>
      <c r="B59" s="140">
        <f>IF(OR(ISBLANK(C59),C59="TOTAL")," ",SUM(A$8:A59))</f>
        <v>23</v>
      </c>
      <c r="C59" s="71" t="s">
        <v>357</v>
      </c>
      <c r="D59" s="5" t="s">
        <v>356</v>
      </c>
      <c r="E59" s="8">
        <v>53.07</v>
      </c>
      <c r="F59" s="3" t="s">
        <v>0</v>
      </c>
      <c r="G59" s="139"/>
      <c r="H59" s="83">
        <v>43081.259027777778</v>
      </c>
      <c r="I59" s="83">
        <v>43081.293055555558</v>
      </c>
      <c r="J59" s="133" t="s">
        <v>773</v>
      </c>
      <c r="K59" s="133" t="s">
        <v>773</v>
      </c>
      <c r="L59" s="133" t="s">
        <v>773</v>
      </c>
      <c r="M59" s="77">
        <v>3.4027777779556345E-2</v>
      </c>
      <c r="N59" s="77">
        <v>0</v>
      </c>
      <c r="O59" s="77">
        <v>0</v>
      </c>
      <c r="P59" s="77">
        <v>0</v>
      </c>
      <c r="Q59" s="175" t="s">
        <v>772</v>
      </c>
      <c r="R59" s="175" t="s">
        <v>772</v>
      </c>
      <c r="S59" s="175" t="s">
        <v>772</v>
      </c>
      <c r="T59" s="79" t="s">
        <v>1229</v>
      </c>
      <c r="U59" s="85" t="s">
        <v>561</v>
      </c>
      <c r="V59" s="102" t="s">
        <v>1230</v>
      </c>
      <c r="W59" s="139"/>
      <c r="X59" s="139"/>
    </row>
    <row r="60" spans="1:24" ht="25.5">
      <c r="A60" s="139"/>
      <c r="B60" s="140" t="str">
        <f>IF(OR(ISBLANK(C60),C60="TOTAL")," ",SUM(A$8:A60))</f>
        <v xml:space="preserve"> </v>
      </c>
      <c r="C60" s="71"/>
      <c r="D60" s="5"/>
      <c r="E60" s="8"/>
      <c r="F60" s="3"/>
      <c r="G60" s="139"/>
      <c r="H60" s="83">
        <v>43082.455555555556</v>
      </c>
      <c r="I60" s="83">
        <v>43082.71597222222</v>
      </c>
      <c r="J60" s="133" t="s">
        <v>773</v>
      </c>
      <c r="K60" s="133" t="s">
        <v>773</v>
      </c>
      <c r="L60" s="133" t="s">
        <v>773</v>
      </c>
      <c r="M60" s="77">
        <v>0</v>
      </c>
      <c r="N60" s="77">
        <v>0</v>
      </c>
      <c r="O60" s="77">
        <v>0</v>
      </c>
      <c r="P60" s="77">
        <v>0.26041666666424135</v>
      </c>
      <c r="Q60" s="175" t="s">
        <v>772</v>
      </c>
      <c r="R60" s="175" t="s">
        <v>772</v>
      </c>
      <c r="S60" s="175" t="s">
        <v>772</v>
      </c>
      <c r="T60" s="51" t="s">
        <v>1231</v>
      </c>
      <c r="U60" s="38" t="s">
        <v>447</v>
      </c>
      <c r="V60" s="42" t="s">
        <v>1232</v>
      </c>
      <c r="W60" s="139"/>
      <c r="X60" s="139"/>
    </row>
    <row r="61" spans="1:24" ht="18.75">
      <c r="A61" s="139"/>
      <c r="B61" s="140" t="str">
        <f>IF(OR(ISBLANK(C61),C61="TOTAL")," ",SUM(A$8:A61))</f>
        <v xml:space="preserve"> </v>
      </c>
      <c r="C61" s="71"/>
      <c r="D61" s="5"/>
      <c r="E61" s="8"/>
      <c r="F61" s="3"/>
      <c r="G61" s="139"/>
      <c r="H61" s="139"/>
      <c r="I61" s="139"/>
      <c r="J61" s="139"/>
      <c r="K61" s="139"/>
      <c r="L61" s="139"/>
      <c r="M61" s="184">
        <v>3.4027777779556345E-2</v>
      </c>
      <c r="N61" s="184">
        <v>0</v>
      </c>
      <c r="O61" s="184">
        <v>0</v>
      </c>
      <c r="P61" s="184">
        <v>0.26041666666424135</v>
      </c>
      <c r="Q61" s="139"/>
      <c r="R61" s="139"/>
      <c r="S61" s="139"/>
      <c r="T61" s="139"/>
      <c r="U61" s="139"/>
      <c r="V61" s="139"/>
      <c r="W61" s="139"/>
      <c r="X61" s="187">
        <v>99.89</v>
      </c>
    </row>
    <row r="62" spans="1:24" ht="18.75">
      <c r="A62" s="139">
        <v>1</v>
      </c>
      <c r="B62" s="140">
        <f>IF(OR(ISBLANK(C62),C62="TOTAL")," ",SUM(A$8:A62))</f>
        <v>24</v>
      </c>
      <c r="C62" s="71" t="s">
        <v>355</v>
      </c>
      <c r="D62" s="5" t="s">
        <v>354</v>
      </c>
      <c r="E62" s="8">
        <v>10.29</v>
      </c>
      <c r="F62" s="3" t="s">
        <v>0</v>
      </c>
      <c r="G62" s="139"/>
      <c r="H62" s="83"/>
      <c r="I62" s="83"/>
      <c r="J62" s="133" t="s">
        <v>773</v>
      </c>
      <c r="K62" s="133" t="s">
        <v>773</v>
      </c>
      <c r="L62" s="133" t="s">
        <v>773</v>
      </c>
      <c r="M62" s="77">
        <v>0</v>
      </c>
      <c r="N62" s="77">
        <v>0</v>
      </c>
      <c r="O62" s="77">
        <v>0</v>
      </c>
      <c r="P62" s="77">
        <v>0</v>
      </c>
      <c r="Q62" s="175" t="s">
        <v>772</v>
      </c>
      <c r="R62" s="175" t="s">
        <v>772</v>
      </c>
      <c r="S62" s="175" t="s">
        <v>772</v>
      </c>
      <c r="T62" s="79"/>
      <c r="U62" s="85"/>
      <c r="V62" s="102"/>
      <c r="W62" s="139"/>
      <c r="X62" s="139"/>
    </row>
    <row r="63" spans="1:24" ht="18.75">
      <c r="A63" s="139"/>
      <c r="B63" s="140" t="str">
        <f>IF(OR(ISBLANK(C63),C63="TOTAL")," ",SUM(A$8:A63))</f>
        <v xml:space="preserve"> </v>
      </c>
      <c r="C63" s="71"/>
      <c r="D63" s="5"/>
      <c r="E63" s="8"/>
      <c r="F63" s="3"/>
      <c r="G63" s="139"/>
      <c r="H63" s="83"/>
      <c r="I63" s="83"/>
      <c r="J63" s="139"/>
      <c r="K63" s="139"/>
      <c r="L63" s="139"/>
      <c r="M63" s="184">
        <v>0</v>
      </c>
      <c r="N63" s="184">
        <v>0</v>
      </c>
      <c r="O63" s="184">
        <v>0</v>
      </c>
      <c r="P63" s="184">
        <v>0</v>
      </c>
      <c r="Q63" s="139"/>
      <c r="R63" s="139"/>
      <c r="S63" s="139"/>
      <c r="T63" s="79"/>
      <c r="U63" s="85"/>
      <c r="V63" s="102"/>
      <c r="W63" s="139"/>
      <c r="X63" s="53">
        <v>100</v>
      </c>
    </row>
    <row r="64" spans="1:24" ht="18.75">
      <c r="A64" s="139">
        <v>1</v>
      </c>
      <c r="B64" s="140">
        <f>IF(OR(ISBLANK(C64),C64="TOTAL")," ",SUM(A$8:A64))</f>
        <v>25</v>
      </c>
      <c r="C64" s="71" t="s">
        <v>353</v>
      </c>
      <c r="D64" s="5" t="s">
        <v>352</v>
      </c>
      <c r="E64" s="8">
        <v>10.29</v>
      </c>
      <c r="F64" s="3" t="s">
        <v>0</v>
      </c>
      <c r="G64" s="139"/>
      <c r="H64" s="83"/>
      <c r="I64" s="83"/>
      <c r="J64" s="133" t="s">
        <v>773</v>
      </c>
      <c r="K64" s="133" t="s">
        <v>773</v>
      </c>
      <c r="L64" s="133" t="s">
        <v>773</v>
      </c>
      <c r="M64" s="77">
        <v>0</v>
      </c>
      <c r="N64" s="77">
        <v>0</v>
      </c>
      <c r="O64" s="77">
        <v>0</v>
      </c>
      <c r="P64" s="77">
        <v>0</v>
      </c>
      <c r="Q64" s="175" t="s">
        <v>772</v>
      </c>
      <c r="R64" s="175" t="s">
        <v>772</v>
      </c>
      <c r="S64" s="175" t="s">
        <v>772</v>
      </c>
      <c r="T64" s="79"/>
      <c r="U64" s="85"/>
      <c r="V64" s="102"/>
      <c r="W64" s="139"/>
      <c r="X64" s="139"/>
    </row>
    <row r="65" spans="1:24" ht="18.75">
      <c r="A65" s="139"/>
      <c r="B65" s="140" t="str">
        <f>IF(OR(ISBLANK(C65),C65="TOTAL")," ",SUM(A$8:A65))</f>
        <v xml:space="preserve"> </v>
      </c>
      <c r="C65" s="71"/>
      <c r="D65" s="5"/>
      <c r="E65" s="8"/>
      <c r="F65" s="3"/>
      <c r="G65" s="139"/>
      <c r="H65" s="83"/>
      <c r="I65" s="83"/>
      <c r="J65" s="139"/>
      <c r="K65" s="139"/>
      <c r="L65" s="139"/>
      <c r="M65" s="184">
        <v>0</v>
      </c>
      <c r="N65" s="184">
        <v>0</v>
      </c>
      <c r="O65" s="184">
        <v>0</v>
      </c>
      <c r="P65" s="184">
        <v>0</v>
      </c>
      <c r="Q65" s="139"/>
      <c r="R65" s="139"/>
      <c r="S65" s="139"/>
      <c r="T65" s="79"/>
      <c r="U65" s="85"/>
      <c r="V65" s="102"/>
      <c r="W65" s="139"/>
      <c r="X65" s="53">
        <v>100</v>
      </c>
    </row>
    <row r="66" spans="1:24" ht="18.75">
      <c r="A66" s="139">
        <v>1</v>
      </c>
      <c r="B66" s="140">
        <f>IF(OR(ISBLANK(C66),C66="TOTAL")," ",SUM(A$8:A66))</f>
        <v>26</v>
      </c>
      <c r="C66" s="71" t="s">
        <v>351</v>
      </c>
      <c r="D66" s="5" t="s">
        <v>350</v>
      </c>
      <c r="E66" s="8">
        <v>14.95</v>
      </c>
      <c r="F66" s="3" t="s">
        <v>0</v>
      </c>
      <c r="G66" s="139"/>
      <c r="H66" s="83"/>
      <c r="I66" s="83"/>
      <c r="J66" s="133" t="s">
        <v>773</v>
      </c>
      <c r="K66" s="133" t="s">
        <v>773</v>
      </c>
      <c r="L66" s="133" t="s">
        <v>773</v>
      </c>
      <c r="M66" s="77">
        <v>0</v>
      </c>
      <c r="N66" s="77">
        <v>0</v>
      </c>
      <c r="O66" s="77">
        <v>0</v>
      </c>
      <c r="P66" s="77">
        <v>0</v>
      </c>
      <c r="Q66" s="175" t="s">
        <v>772</v>
      </c>
      <c r="R66" s="175" t="s">
        <v>772</v>
      </c>
      <c r="S66" s="175" t="s">
        <v>772</v>
      </c>
      <c r="T66" s="79"/>
      <c r="U66" s="85"/>
      <c r="V66" s="102"/>
      <c r="W66" s="139"/>
      <c r="X66" s="139"/>
    </row>
    <row r="67" spans="1:24" ht="18.75">
      <c r="A67" s="139"/>
      <c r="B67" s="140" t="str">
        <f>IF(OR(ISBLANK(C67),C67="TOTAL")," ",SUM(A$8:A67))</f>
        <v xml:space="preserve"> </v>
      </c>
      <c r="C67" s="71"/>
      <c r="D67" s="5"/>
      <c r="E67" s="8"/>
      <c r="F67" s="3"/>
      <c r="G67" s="139"/>
      <c r="H67" s="83"/>
      <c r="I67" s="83"/>
      <c r="J67" s="139"/>
      <c r="K67" s="139"/>
      <c r="L67" s="139"/>
      <c r="M67" s="184">
        <v>0</v>
      </c>
      <c r="N67" s="184">
        <v>0</v>
      </c>
      <c r="O67" s="184">
        <v>0</v>
      </c>
      <c r="P67" s="184">
        <v>0</v>
      </c>
      <c r="Q67" s="139"/>
      <c r="R67" s="139"/>
      <c r="S67" s="139"/>
      <c r="T67" s="79"/>
      <c r="U67" s="85"/>
      <c r="V67" s="102"/>
      <c r="W67" s="139"/>
      <c r="X67" s="53">
        <v>100</v>
      </c>
    </row>
    <row r="68" spans="1:24" ht="18.75">
      <c r="A68" s="139">
        <v>1</v>
      </c>
      <c r="B68" s="140">
        <f>IF(OR(ISBLANK(C68),C68="TOTAL")," ",SUM(A$8:A68))</f>
        <v>27</v>
      </c>
      <c r="C68" s="71" t="s">
        <v>349</v>
      </c>
      <c r="D68" s="5" t="s">
        <v>348</v>
      </c>
      <c r="E68" s="8">
        <v>14.95</v>
      </c>
      <c r="F68" s="3" t="s">
        <v>0</v>
      </c>
      <c r="G68" s="139"/>
      <c r="H68" s="83"/>
      <c r="I68" s="83"/>
      <c r="J68" s="133" t="s">
        <v>773</v>
      </c>
      <c r="K68" s="133" t="s">
        <v>773</v>
      </c>
      <c r="L68" s="133" t="s">
        <v>773</v>
      </c>
      <c r="M68" s="77">
        <v>0</v>
      </c>
      <c r="N68" s="77">
        <v>0</v>
      </c>
      <c r="O68" s="77">
        <v>0</v>
      </c>
      <c r="P68" s="77">
        <v>0</v>
      </c>
      <c r="Q68" s="175" t="s">
        <v>772</v>
      </c>
      <c r="R68" s="175" t="s">
        <v>772</v>
      </c>
      <c r="S68" s="175" t="s">
        <v>772</v>
      </c>
      <c r="T68" s="79"/>
      <c r="U68" s="85"/>
      <c r="V68" s="102"/>
      <c r="W68" s="139"/>
      <c r="X68" s="139"/>
    </row>
    <row r="69" spans="1:24" ht="18.75">
      <c r="A69" s="139"/>
      <c r="B69" s="140" t="str">
        <f>IF(OR(ISBLANK(C69),C69="TOTAL")," ",SUM(A$8:A69))</f>
        <v xml:space="preserve"> </v>
      </c>
      <c r="C69" s="71"/>
      <c r="D69" s="5"/>
      <c r="E69" s="8"/>
      <c r="F69" s="3"/>
      <c r="G69" s="139"/>
      <c r="H69" s="83"/>
      <c r="I69" s="83"/>
      <c r="J69" s="139"/>
      <c r="K69" s="139"/>
      <c r="L69" s="139"/>
      <c r="M69" s="184">
        <v>0</v>
      </c>
      <c r="N69" s="184">
        <v>0</v>
      </c>
      <c r="O69" s="184">
        <v>0</v>
      </c>
      <c r="P69" s="184">
        <v>0</v>
      </c>
      <c r="Q69" s="139"/>
      <c r="R69" s="139"/>
      <c r="S69" s="139"/>
      <c r="T69" s="79"/>
      <c r="U69" s="85"/>
      <c r="V69" s="102"/>
      <c r="W69" s="139"/>
      <c r="X69" s="53">
        <v>100</v>
      </c>
    </row>
    <row r="70" spans="1:24" ht="18.75">
      <c r="A70" s="139">
        <v>1</v>
      </c>
      <c r="B70" s="140">
        <f>IF(OR(ISBLANK(C70),C70="TOTAL")," ",SUM(A$8:A70))</f>
        <v>28</v>
      </c>
      <c r="C70" s="71" t="s">
        <v>347</v>
      </c>
      <c r="D70" s="5" t="s">
        <v>346</v>
      </c>
      <c r="E70" s="8">
        <v>128.30000000000001</v>
      </c>
      <c r="F70" s="3" t="s">
        <v>0</v>
      </c>
      <c r="G70" s="139"/>
      <c r="H70" s="83"/>
      <c r="I70" s="83"/>
      <c r="J70" s="133" t="s">
        <v>773</v>
      </c>
      <c r="K70" s="133" t="s">
        <v>773</v>
      </c>
      <c r="L70" s="133" t="s">
        <v>773</v>
      </c>
      <c r="M70" s="77">
        <v>0</v>
      </c>
      <c r="N70" s="77">
        <v>0</v>
      </c>
      <c r="O70" s="77">
        <v>0</v>
      </c>
      <c r="P70" s="77">
        <v>0</v>
      </c>
      <c r="Q70" s="175" t="s">
        <v>772</v>
      </c>
      <c r="R70" s="175" t="s">
        <v>772</v>
      </c>
      <c r="S70" s="175" t="s">
        <v>772</v>
      </c>
      <c r="T70" s="79"/>
      <c r="U70" s="85"/>
      <c r="V70" s="102"/>
      <c r="W70" s="139"/>
      <c r="X70" s="139"/>
    </row>
    <row r="71" spans="1:24" ht="18.75">
      <c r="A71" s="139"/>
      <c r="B71" s="140" t="str">
        <f>IF(OR(ISBLANK(C71),C71="TOTAL")," ",SUM(A$8:A71))</f>
        <v xml:space="preserve"> </v>
      </c>
      <c r="C71" s="71"/>
      <c r="D71" s="5"/>
      <c r="E71" s="8"/>
      <c r="F71" s="3"/>
      <c r="G71" s="139"/>
      <c r="H71" s="83"/>
      <c r="I71" s="83"/>
      <c r="J71" s="139"/>
      <c r="K71" s="139"/>
      <c r="L71" s="139"/>
      <c r="M71" s="184">
        <v>0</v>
      </c>
      <c r="N71" s="184">
        <v>0</v>
      </c>
      <c r="O71" s="184">
        <v>0</v>
      </c>
      <c r="P71" s="184">
        <v>0</v>
      </c>
      <c r="Q71" s="139"/>
      <c r="R71" s="139"/>
      <c r="S71" s="139"/>
      <c r="T71" s="79"/>
      <c r="U71" s="85"/>
      <c r="V71" s="102"/>
      <c r="W71" s="139"/>
      <c r="X71" s="53">
        <v>100</v>
      </c>
    </row>
    <row r="72" spans="1:24" ht="25.5">
      <c r="A72" s="139">
        <v>1</v>
      </c>
      <c r="B72" s="140">
        <f>IF(OR(ISBLANK(C72),C72="TOTAL")," ",SUM(A$8:A72))</f>
        <v>29</v>
      </c>
      <c r="C72" s="71" t="s">
        <v>345</v>
      </c>
      <c r="D72" s="5" t="s">
        <v>344</v>
      </c>
      <c r="E72" s="8">
        <v>9.5</v>
      </c>
      <c r="F72" s="3" t="s">
        <v>0</v>
      </c>
      <c r="G72" s="139"/>
      <c r="H72" s="83"/>
      <c r="I72" s="83"/>
      <c r="J72" s="133" t="s">
        <v>773</v>
      </c>
      <c r="K72" s="133" t="s">
        <v>773</v>
      </c>
      <c r="L72" s="133" t="s">
        <v>773</v>
      </c>
      <c r="M72" s="77">
        <v>0</v>
      </c>
      <c r="N72" s="77">
        <v>0</v>
      </c>
      <c r="O72" s="77">
        <v>0</v>
      </c>
      <c r="P72" s="77">
        <v>0</v>
      </c>
      <c r="Q72" s="175" t="s">
        <v>772</v>
      </c>
      <c r="R72" s="175" t="s">
        <v>772</v>
      </c>
      <c r="S72" s="175" t="s">
        <v>772</v>
      </c>
      <c r="T72" s="79"/>
      <c r="U72" s="85"/>
      <c r="V72" s="102"/>
      <c r="W72" s="139"/>
      <c r="X72" s="139"/>
    </row>
    <row r="73" spans="1:24" ht="18.75">
      <c r="A73" s="139"/>
      <c r="B73" s="140" t="str">
        <f>IF(OR(ISBLANK(C73),C73="TOTAL")," ",SUM(A$8:A73))</f>
        <v xml:space="preserve"> </v>
      </c>
      <c r="C73" s="71"/>
      <c r="D73" s="5"/>
      <c r="E73" s="8"/>
      <c r="F73" s="3"/>
      <c r="G73" s="139"/>
      <c r="H73" s="83"/>
      <c r="I73" s="83"/>
      <c r="J73" s="139"/>
      <c r="K73" s="139"/>
      <c r="L73" s="139"/>
      <c r="M73" s="184">
        <v>0</v>
      </c>
      <c r="N73" s="184">
        <v>0</v>
      </c>
      <c r="O73" s="184">
        <v>0</v>
      </c>
      <c r="P73" s="184">
        <v>0</v>
      </c>
      <c r="Q73" s="139"/>
      <c r="R73" s="139"/>
      <c r="S73" s="139"/>
      <c r="T73" s="79"/>
      <c r="U73" s="85"/>
      <c r="V73" s="102"/>
      <c r="W73" s="139"/>
      <c r="X73" s="53">
        <v>100</v>
      </c>
    </row>
    <row r="74" spans="1:24" ht="18.75">
      <c r="A74" s="139">
        <v>1</v>
      </c>
      <c r="B74" s="140">
        <f>IF(OR(ISBLANK(C74),C74="TOTAL")," ",SUM(A$8:A74))</f>
        <v>30</v>
      </c>
      <c r="C74" s="71" t="s">
        <v>343</v>
      </c>
      <c r="D74" s="5" t="s">
        <v>342</v>
      </c>
      <c r="E74" s="8">
        <v>128.30000000000001</v>
      </c>
      <c r="F74" s="3" t="s">
        <v>0</v>
      </c>
      <c r="G74" s="139"/>
      <c r="H74" s="83"/>
      <c r="I74" s="83"/>
      <c r="J74" s="133" t="s">
        <v>773</v>
      </c>
      <c r="K74" s="133" t="s">
        <v>773</v>
      </c>
      <c r="L74" s="133" t="s">
        <v>773</v>
      </c>
      <c r="M74" s="77">
        <v>0</v>
      </c>
      <c r="N74" s="77">
        <v>0</v>
      </c>
      <c r="O74" s="77">
        <v>0</v>
      </c>
      <c r="P74" s="77">
        <v>0</v>
      </c>
      <c r="Q74" s="175" t="s">
        <v>772</v>
      </c>
      <c r="R74" s="175" t="s">
        <v>772</v>
      </c>
      <c r="S74" s="175" t="s">
        <v>772</v>
      </c>
      <c r="T74" s="79"/>
      <c r="U74" s="85"/>
      <c r="V74" s="102"/>
      <c r="W74" s="139"/>
      <c r="X74" s="139"/>
    </row>
    <row r="75" spans="1:24" ht="18.75">
      <c r="A75" s="139"/>
      <c r="B75" s="140" t="str">
        <f>IF(OR(ISBLANK(C75),C75="TOTAL")," ",SUM(A$8:A75))</f>
        <v xml:space="preserve"> </v>
      </c>
      <c r="C75" s="71"/>
      <c r="D75" s="5"/>
      <c r="E75" s="8"/>
      <c r="F75" s="3"/>
      <c r="G75" s="139"/>
      <c r="H75" s="83"/>
      <c r="I75" s="83"/>
      <c r="J75" s="139"/>
      <c r="K75" s="139"/>
      <c r="L75" s="139"/>
      <c r="M75" s="184">
        <v>0</v>
      </c>
      <c r="N75" s="184">
        <v>0</v>
      </c>
      <c r="O75" s="184">
        <v>0</v>
      </c>
      <c r="P75" s="184">
        <v>0</v>
      </c>
      <c r="Q75" s="139"/>
      <c r="R75" s="139"/>
      <c r="S75" s="139"/>
      <c r="T75" s="79"/>
      <c r="U75" s="85"/>
      <c r="V75" s="102"/>
      <c r="W75" s="139"/>
      <c r="X75" s="53">
        <v>100</v>
      </c>
    </row>
    <row r="76" spans="1:24" ht="25.5">
      <c r="A76" s="139">
        <v>1</v>
      </c>
      <c r="B76" s="140">
        <f>IF(OR(ISBLANK(C76),C76="TOTAL")," ",SUM(A$8:A76))</f>
        <v>31</v>
      </c>
      <c r="C76" s="71" t="s">
        <v>341</v>
      </c>
      <c r="D76" s="5" t="s">
        <v>340</v>
      </c>
      <c r="E76" s="8">
        <v>9.5</v>
      </c>
      <c r="F76" s="3" t="s">
        <v>0</v>
      </c>
      <c r="G76" s="139"/>
      <c r="H76" s="83"/>
      <c r="I76" s="83"/>
      <c r="J76" s="133" t="s">
        <v>773</v>
      </c>
      <c r="K76" s="133" t="s">
        <v>773</v>
      </c>
      <c r="L76" s="133" t="s">
        <v>773</v>
      </c>
      <c r="M76" s="77">
        <v>0</v>
      </c>
      <c r="N76" s="77">
        <v>0</v>
      </c>
      <c r="O76" s="77">
        <v>0</v>
      </c>
      <c r="P76" s="77">
        <v>0</v>
      </c>
      <c r="Q76" s="175" t="s">
        <v>772</v>
      </c>
      <c r="R76" s="175" t="s">
        <v>772</v>
      </c>
      <c r="S76" s="175" t="s">
        <v>772</v>
      </c>
      <c r="T76" s="79"/>
      <c r="U76" s="85"/>
      <c r="V76" s="102"/>
      <c r="W76" s="139"/>
      <c r="X76" s="139"/>
    </row>
    <row r="77" spans="1:24" ht="18.75">
      <c r="A77" s="139"/>
      <c r="B77" s="140" t="str">
        <f>IF(OR(ISBLANK(C77),C77="TOTAL")," ",SUM(A$8:A77))</f>
        <v xml:space="preserve"> </v>
      </c>
      <c r="C77" s="71"/>
      <c r="D77" s="5"/>
      <c r="E77" s="8"/>
      <c r="F77" s="3"/>
      <c r="G77" s="139"/>
      <c r="H77" s="83"/>
      <c r="I77" s="83"/>
      <c r="J77" s="139"/>
      <c r="K77" s="139"/>
      <c r="L77" s="139"/>
      <c r="M77" s="184">
        <v>0</v>
      </c>
      <c r="N77" s="184">
        <v>0</v>
      </c>
      <c r="O77" s="184">
        <v>0</v>
      </c>
      <c r="P77" s="184">
        <v>0</v>
      </c>
      <c r="Q77" s="139"/>
      <c r="R77" s="139"/>
      <c r="S77" s="139"/>
      <c r="T77" s="79"/>
      <c r="U77" s="85"/>
      <c r="V77" s="102"/>
      <c r="W77" s="139"/>
      <c r="X77" s="53">
        <v>100</v>
      </c>
    </row>
    <row r="78" spans="1:24" ht="18.75">
      <c r="A78" s="139">
        <v>1</v>
      </c>
      <c r="B78" s="140">
        <f>IF(OR(ISBLANK(C78),C78="TOTAL")," ",SUM(A$8:A78))</f>
        <v>32</v>
      </c>
      <c r="C78" s="71" t="s">
        <v>339</v>
      </c>
      <c r="D78" s="5" t="s">
        <v>338</v>
      </c>
      <c r="E78" s="8">
        <v>60.93</v>
      </c>
      <c r="F78" s="3" t="s">
        <v>0</v>
      </c>
      <c r="G78" s="139"/>
      <c r="H78" s="83"/>
      <c r="I78" s="83"/>
      <c r="J78" s="133" t="s">
        <v>773</v>
      </c>
      <c r="K78" s="133" t="s">
        <v>773</v>
      </c>
      <c r="L78" s="133" t="s">
        <v>773</v>
      </c>
      <c r="M78" s="77">
        <v>0</v>
      </c>
      <c r="N78" s="77">
        <v>0</v>
      </c>
      <c r="O78" s="77">
        <v>0</v>
      </c>
      <c r="P78" s="77">
        <v>0</v>
      </c>
      <c r="Q78" s="175" t="s">
        <v>772</v>
      </c>
      <c r="R78" s="175" t="s">
        <v>772</v>
      </c>
      <c r="S78" s="175" t="s">
        <v>772</v>
      </c>
      <c r="T78" s="79"/>
      <c r="U78" s="85"/>
      <c r="V78" s="102"/>
      <c r="W78" s="139"/>
      <c r="X78" s="139"/>
    </row>
    <row r="79" spans="1:24" ht="18.75">
      <c r="A79" s="139"/>
      <c r="B79" s="140" t="str">
        <f>IF(OR(ISBLANK(C79),C79="TOTAL")," ",SUM(A$8:A79))</f>
        <v xml:space="preserve"> </v>
      </c>
      <c r="C79" s="71"/>
      <c r="D79" s="5"/>
      <c r="E79" s="8"/>
      <c r="F79" s="3"/>
      <c r="G79" s="139"/>
      <c r="H79" s="83"/>
      <c r="I79" s="83"/>
      <c r="J79" s="139"/>
      <c r="K79" s="139"/>
      <c r="L79" s="139"/>
      <c r="M79" s="184">
        <v>0</v>
      </c>
      <c r="N79" s="184">
        <v>0</v>
      </c>
      <c r="O79" s="184">
        <v>0</v>
      </c>
      <c r="P79" s="184">
        <v>0</v>
      </c>
      <c r="Q79" s="139"/>
      <c r="R79" s="139"/>
      <c r="S79" s="139"/>
      <c r="T79" s="79"/>
      <c r="U79" s="85"/>
      <c r="V79" s="102"/>
      <c r="W79" s="139"/>
      <c r="X79" s="53">
        <v>100</v>
      </c>
    </row>
    <row r="80" spans="1:24" ht="18.75">
      <c r="A80" s="139">
        <v>1</v>
      </c>
      <c r="B80" s="140">
        <f>IF(OR(ISBLANK(C80),C80="TOTAL")," ",SUM(A$8:A80))</f>
        <v>33</v>
      </c>
      <c r="C80" s="71" t="s">
        <v>337</v>
      </c>
      <c r="D80" s="5" t="s">
        <v>336</v>
      </c>
      <c r="E80" s="8">
        <v>14.037000000000001</v>
      </c>
      <c r="F80" s="3" t="s">
        <v>0</v>
      </c>
      <c r="G80" s="139"/>
      <c r="H80" s="83">
        <v>43072.340277777781</v>
      </c>
      <c r="I80" s="83">
        <v>43072.607638888891</v>
      </c>
      <c r="J80" s="133" t="s">
        <v>773</v>
      </c>
      <c r="K80" s="133" t="s">
        <v>773</v>
      </c>
      <c r="L80" s="133" t="s">
        <v>773</v>
      </c>
      <c r="M80" s="77">
        <v>0</v>
      </c>
      <c r="N80" s="77">
        <v>0</v>
      </c>
      <c r="O80" s="77">
        <v>0</v>
      </c>
      <c r="P80" s="77">
        <v>0.26736111110949423</v>
      </c>
      <c r="Q80" s="175" t="s">
        <v>772</v>
      </c>
      <c r="R80" s="175" t="s">
        <v>772</v>
      </c>
      <c r="S80" s="175" t="s">
        <v>772</v>
      </c>
      <c r="T80" s="79" t="s">
        <v>1205</v>
      </c>
      <c r="U80" s="85" t="s">
        <v>447</v>
      </c>
      <c r="V80" s="37" t="s">
        <v>1209</v>
      </c>
      <c r="W80" s="139"/>
      <c r="X80" s="139"/>
    </row>
    <row r="81" spans="1:24" ht="18.75">
      <c r="A81" s="139"/>
      <c r="B81" s="140" t="str">
        <f>IF(OR(ISBLANK(C81),C81="TOTAL")," ",SUM(A$8:A81))</f>
        <v xml:space="preserve"> </v>
      </c>
      <c r="C81" s="71"/>
      <c r="D81" s="5"/>
      <c r="E81" s="139"/>
      <c r="F81" s="3"/>
      <c r="G81" s="139"/>
      <c r="H81" s="139"/>
      <c r="I81" s="139"/>
      <c r="J81" s="139"/>
      <c r="K81" s="139"/>
      <c r="L81" s="139"/>
      <c r="M81" s="184">
        <v>0</v>
      </c>
      <c r="N81" s="184">
        <v>0</v>
      </c>
      <c r="O81" s="184">
        <v>0</v>
      </c>
      <c r="P81" s="184">
        <v>0.26736111110949423</v>
      </c>
      <c r="Q81" s="139"/>
      <c r="R81" s="139"/>
      <c r="S81" s="139"/>
      <c r="T81" s="139"/>
      <c r="U81" s="139"/>
      <c r="V81" s="139"/>
      <c r="W81" s="139"/>
      <c r="X81" s="53">
        <v>100</v>
      </c>
    </row>
    <row r="82" spans="1:24" ht="25.5">
      <c r="A82" s="139">
        <v>1</v>
      </c>
      <c r="B82" s="140">
        <f>IF(OR(ISBLANK(C82),C82="TOTAL")," ",SUM(A$8:A82))</f>
        <v>34</v>
      </c>
      <c r="C82" s="71" t="s">
        <v>335</v>
      </c>
      <c r="D82" s="5" t="s">
        <v>334</v>
      </c>
      <c r="E82" s="7">
        <v>166.64</v>
      </c>
      <c r="F82" s="3" t="s">
        <v>0</v>
      </c>
      <c r="G82" s="139"/>
      <c r="H82" s="83">
        <v>43098.436111111114</v>
      </c>
      <c r="I82" s="83">
        <v>43098.84375</v>
      </c>
      <c r="J82" s="133" t="s">
        <v>773</v>
      </c>
      <c r="K82" s="133" t="s">
        <v>773</v>
      </c>
      <c r="L82" s="133" t="s">
        <v>773</v>
      </c>
      <c r="M82" s="77">
        <v>0</v>
      </c>
      <c r="N82" s="77">
        <v>0</v>
      </c>
      <c r="O82" s="77">
        <v>0</v>
      </c>
      <c r="P82" s="77">
        <v>0.40763888888614019</v>
      </c>
      <c r="Q82" s="175" t="s">
        <v>772</v>
      </c>
      <c r="R82" s="175" t="s">
        <v>772</v>
      </c>
      <c r="S82" s="175" t="s">
        <v>772</v>
      </c>
      <c r="T82" s="79" t="s">
        <v>1233</v>
      </c>
      <c r="U82" s="85" t="s">
        <v>516</v>
      </c>
      <c r="V82" s="41" t="s">
        <v>1217</v>
      </c>
      <c r="W82" s="139"/>
      <c r="X82" s="139"/>
    </row>
    <row r="83" spans="1:24" ht="25.5">
      <c r="A83" s="139"/>
      <c r="B83" s="140" t="str">
        <f>IF(OR(ISBLANK(C83),C83="TOTAL")," ",SUM(A$8:A83))</f>
        <v xml:space="preserve"> </v>
      </c>
      <c r="C83" s="71"/>
      <c r="D83" s="5"/>
      <c r="E83" s="7"/>
      <c r="F83" s="3"/>
      <c r="G83" s="139"/>
      <c r="H83" s="83">
        <v>43099.453472222223</v>
      </c>
      <c r="I83" s="83">
        <v>43099.820833333331</v>
      </c>
      <c r="J83" s="133" t="s">
        <v>773</v>
      </c>
      <c r="K83" s="133" t="s">
        <v>773</v>
      </c>
      <c r="L83" s="133" t="s">
        <v>773</v>
      </c>
      <c r="M83" s="77">
        <v>0</v>
      </c>
      <c r="N83" s="77">
        <v>0</v>
      </c>
      <c r="O83" s="77">
        <v>0</v>
      </c>
      <c r="P83" s="77">
        <v>0.36736111110803904</v>
      </c>
      <c r="Q83" s="175" t="s">
        <v>772</v>
      </c>
      <c r="R83" s="175" t="s">
        <v>772</v>
      </c>
      <c r="S83" s="175" t="s">
        <v>772</v>
      </c>
      <c r="T83" s="79" t="s">
        <v>1234</v>
      </c>
      <c r="U83" s="85" t="s">
        <v>516</v>
      </c>
      <c r="V83" s="41" t="s">
        <v>1217</v>
      </c>
      <c r="W83" s="139"/>
      <c r="X83" s="139"/>
    </row>
    <row r="84" spans="1:24" ht="18.75">
      <c r="A84" s="139"/>
      <c r="B84" s="140" t="str">
        <f>IF(OR(ISBLANK(C84),C84="TOTAL")," ",SUM(A$8:A84))</f>
        <v xml:space="preserve"> </v>
      </c>
      <c r="C84" s="71"/>
      <c r="D84" s="5"/>
      <c r="E84" s="7"/>
      <c r="F84" s="3"/>
      <c r="G84" s="139"/>
      <c r="H84" s="139"/>
      <c r="I84" s="139"/>
      <c r="J84" s="139"/>
      <c r="K84" s="139"/>
      <c r="L84" s="139"/>
      <c r="M84" s="184">
        <v>0</v>
      </c>
      <c r="N84" s="184">
        <v>0</v>
      </c>
      <c r="O84" s="184">
        <v>0</v>
      </c>
      <c r="P84" s="184">
        <v>0.77499999999417923</v>
      </c>
      <c r="Q84" s="139"/>
      <c r="R84" s="139"/>
      <c r="S84" s="139"/>
      <c r="T84" s="139"/>
      <c r="U84" s="139"/>
      <c r="V84" s="139"/>
      <c r="W84" s="139"/>
      <c r="X84" s="53">
        <v>100</v>
      </c>
    </row>
    <row r="85" spans="1:24" ht="18.75">
      <c r="A85" s="139">
        <v>1</v>
      </c>
      <c r="B85" s="140">
        <f>IF(OR(ISBLANK(C85),C85="TOTAL")," ",SUM(A$8:A85))</f>
        <v>35</v>
      </c>
      <c r="C85" s="71" t="s">
        <v>333</v>
      </c>
      <c r="D85" s="5" t="s">
        <v>332</v>
      </c>
      <c r="E85" s="7">
        <v>59.71</v>
      </c>
      <c r="F85" s="3" t="s">
        <v>0</v>
      </c>
      <c r="G85" s="139"/>
      <c r="H85" s="139"/>
      <c r="I85" s="139"/>
      <c r="J85" s="133" t="s">
        <v>773</v>
      </c>
      <c r="K85" s="133" t="s">
        <v>773</v>
      </c>
      <c r="L85" s="133" t="s">
        <v>773</v>
      </c>
      <c r="M85" s="77">
        <v>0</v>
      </c>
      <c r="N85" s="77">
        <v>0</v>
      </c>
      <c r="O85" s="77">
        <v>0</v>
      </c>
      <c r="P85" s="77">
        <v>0</v>
      </c>
      <c r="Q85" s="175" t="s">
        <v>772</v>
      </c>
      <c r="R85" s="175" t="s">
        <v>772</v>
      </c>
      <c r="S85" s="175" t="s">
        <v>772</v>
      </c>
      <c r="T85" s="139"/>
      <c r="U85" s="139"/>
      <c r="V85" s="139"/>
      <c r="W85" s="139"/>
      <c r="X85" s="139"/>
    </row>
    <row r="86" spans="1:24" ht="18.75">
      <c r="A86" s="139"/>
      <c r="B86" s="140" t="str">
        <f>IF(OR(ISBLANK(C86),C86="TOTAL")," ",SUM(A$8:A86))</f>
        <v xml:space="preserve"> </v>
      </c>
      <c r="C86" s="71"/>
      <c r="D86" s="5"/>
      <c r="E86" s="7"/>
      <c r="F86" s="3"/>
      <c r="G86" s="139"/>
      <c r="H86" s="139"/>
      <c r="I86" s="139"/>
      <c r="J86" s="139"/>
      <c r="K86" s="139"/>
      <c r="L86" s="139"/>
      <c r="M86" s="184">
        <v>0</v>
      </c>
      <c r="N86" s="184">
        <v>0</v>
      </c>
      <c r="O86" s="184">
        <v>0</v>
      </c>
      <c r="P86" s="184">
        <v>0</v>
      </c>
      <c r="Q86" s="139"/>
      <c r="R86" s="139"/>
      <c r="S86" s="139"/>
      <c r="T86" s="139"/>
      <c r="U86" s="139"/>
      <c r="V86" s="139"/>
      <c r="W86" s="139"/>
      <c r="X86" s="53">
        <v>100</v>
      </c>
    </row>
    <row r="87" spans="1:24" ht="18.75">
      <c r="A87" s="139">
        <v>1</v>
      </c>
      <c r="B87" s="140">
        <f>IF(OR(ISBLANK(C87),C87="TOTAL")," ",SUM(A$8:A87))</f>
        <v>36</v>
      </c>
      <c r="C87" s="71" t="s">
        <v>331</v>
      </c>
      <c r="D87" s="5" t="s">
        <v>330</v>
      </c>
      <c r="E87" s="7">
        <v>36.159999999999997</v>
      </c>
      <c r="F87" s="3" t="s">
        <v>0</v>
      </c>
      <c r="G87" s="139"/>
      <c r="H87" s="139"/>
      <c r="I87" s="139"/>
      <c r="J87" s="133" t="s">
        <v>773</v>
      </c>
      <c r="K87" s="133" t="s">
        <v>773</v>
      </c>
      <c r="L87" s="133" t="s">
        <v>773</v>
      </c>
      <c r="M87" s="77">
        <v>0</v>
      </c>
      <c r="N87" s="77">
        <v>0</v>
      </c>
      <c r="O87" s="77">
        <v>0</v>
      </c>
      <c r="P87" s="77">
        <v>0</v>
      </c>
      <c r="Q87" s="175" t="s">
        <v>772</v>
      </c>
      <c r="R87" s="175" t="s">
        <v>772</v>
      </c>
      <c r="S87" s="175" t="s">
        <v>772</v>
      </c>
      <c r="T87" s="139"/>
      <c r="U87" s="139"/>
      <c r="V87" s="139"/>
      <c r="W87" s="139"/>
      <c r="X87" s="139"/>
    </row>
    <row r="88" spans="1:24" ht="18.75">
      <c r="A88" s="139"/>
      <c r="B88" s="140" t="str">
        <f>IF(OR(ISBLANK(C88),C88="TOTAL")," ",SUM(A$8:A88))</f>
        <v xml:space="preserve"> </v>
      </c>
      <c r="C88" s="71"/>
      <c r="D88" s="5"/>
      <c r="E88" s="7"/>
      <c r="F88" s="3"/>
      <c r="G88" s="139"/>
      <c r="H88" s="139"/>
      <c r="I88" s="139"/>
      <c r="J88" s="139"/>
      <c r="K88" s="139"/>
      <c r="L88" s="139"/>
      <c r="M88" s="184">
        <v>0</v>
      </c>
      <c r="N88" s="184">
        <v>0</v>
      </c>
      <c r="O88" s="184">
        <v>0</v>
      </c>
      <c r="P88" s="184">
        <v>0</v>
      </c>
      <c r="Q88" s="139"/>
      <c r="R88" s="139"/>
      <c r="S88" s="139"/>
      <c r="T88" s="139"/>
      <c r="U88" s="139"/>
      <c r="V88" s="139"/>
      <c r="W88" s="139"/>
      <c r="X88" s="53">
        <v>100</v>
      </c>
    </row>
    <row r="89" spans="1:24" ht="18.75">
      <c r="A89" s="139">
        <v>1</v>
      </c>
      <c r="B89" s="140">
        <f>IF(OR(ISBLANK(C89),C89="TOTAL")," ",SUM(A$8:A89))</f>
        <v>37</v>
      </c>
      <c r="C89" s="71" t="s">
        <v>329</v>
      </c>
      <c r="D89" s="5" t="s">
        <v>328</v>
      </c>
      <c r="E89" s="7">
        <v>134.81</v>
      </c>
      <c r="F89" s="3" t="s">
        <v>0</v>
      </c>
      <c r="G89" s="139"/>
      <c r="H89" s="139"/>
      <c r="I89" s="139"/>
      <c r="J89" s="133" t="s">
        <v>773</v>
      </c>
      <c r="K89" s="133" t="s">
        <v>773</v>
      </c>
      <c r="L89" s="133" t="s">
        <v>773</v>
      </c>
      <c r="M89" s="77">
        <v>0</v>
      </c>
      <c r="N89" s="77">
        <v>0</v>
      </c>
      <c r="O89" s="77">
        <v>0</v>
      </c>
      <c r="P89" s="77">
        <v>0</v>
      </c>
      <c r="Q89" s="175" t="s">
        <v>772</v>
      </c>
      <c r="R89" s="175" t="s">
        <v>772</v>
      </c>
      <c r="S89" s="175" t="s">
        <v>772</v>
      </c>
      <c r="T89" s="139"/>
      <c r="U89" s="139"/>
      <c r="V89" s="139"/>
      <c r="W89" s="139"/>
      <c r="X89" s="139"/>
    </row>
    <row r="90" spans="1:24" ht="18.75">
      <c r="A90" s="139"/>
      <c r="B90" s="140" t="str">
        <f>IF(OR(ISBLANK(C90),C90="TOTAL")," ",SUM(A$8:A90))</f>
        <v xml:space="preserve"> </v>
      </c>
      <c r="C90" s="71"/>
      <c r="D90" s="5"/>
      <c r="E90" s="7"/>
      <c r="F90" s="3"/>
      <c r="G90" s="139"/>
      <c r="H90" s="139"/>
      <c r="I90" s="139"/>
      <c r="J90" s="139"/>
      <c r="K90" s="139"/>
      <c r="L90" s="139"/>
      <c r="M90" s="184">
        <v>0</v>
      </c>
      <c r="N90" s="184">
        <v>0</v>
      </c>
      <c r="O90" s="184">
        <v>0</v>
      </c>
      <c r="P90" s="184">
        <v>0</v>
      </c>
      <c r="Q90" s="139"/>
      <c r="R90" s="139"/>
      <c r="S90" s="139"/>
      <c r="T90" s="139"/>
      <c r="U90" s="139"/>
      <c r="V90" s="139"/>
      <c r="W90" s="139"/>
      <c r="X90" s="53">
        <v>100</v>
      </c>
    </row>
    <row r="91" spans="1:24" ht="25.5">
      <c r="A91" s="139">
        <v>1</v>
      </c>
      <c r="B91" s="140">
        <f>IF(OR(ISBLANK(C91),C91="TOTAL")," ",SUM(A$8:A91))</f>
        <v>38</v>
      </c>
      <c r="C91" s="71" t="s">
        <v>327</v>
      </c>
      <c r="D91" s="5" t="s">
        <v>326</v>
      </c>
      <c r="E91" s="7">
        <v>152.05000000000001</v>
      </c>
      <c r="F91" s="3" t="s">
        <v>0</v>
      </c>
      <c r="G91" s="139"/>
      <c r="H91" s="83">
        <v>43074.348611111112</v>
      </c>
      <c r="I91" s="83">
        <v>43074.798611111109</v>
      </c>
      <c r="J91" s="133" t="s">
        <v>773</v>
      </c>
      <c r="K91" s="133" t="s">
        <v>773</v>
      </c>
      <c r="L91" s="133" t="s">
        <v>773</v>
      </c>
      <c r="M91" s="77">
        <v>0</v>
      </c>
      <c r="N91" s="77">
        <v>0</v>
      </c>
      <c r="O91" s="77">
        <v>0</v>
      </c>
      <c r="P91" s="77">
        <v>0.44999999999708962</v>
      </c>
      <c r="Q91" s="175" t="s">
        <v>772</v>
      </c>
      <c r="R91" s="175" t="s">
        <v>772</v>
      </c>
      <c r="S91" s="175" t="s">
        <v>772</v>
      </c>
      <c r="T91" s="51" t="s">
        <v>1235</v>
      </c>
      <c r="U91" s="38" t="s">
        <v>516</v>
      </c>
      <c r="V91" s="39" t="s">
        <v>1217</v>
      </c>
      <c r="W91" s="139"/>
      <c r="X91" s="139"/>
    </row>
    <row r="92" spans="1:24" ht="25.5">
      <c r="A92" s="139"/>
      <c r="B92" s="140" t="str">
        <f>IF(OR(ISBLANK(C92),C92="TOTAL")," ",SUM(A$8:A92))</f>
        <v xml:space="preserve"> </v>
      </c>
      <c r="C92" s="71"/>
      <c r="D92" s="5"/>
      <c r="E92" s="7"/>
      <c r="F92" s="3"/>
      <c r="G92" s="139"/>
      <c r="H92" s="83">
        <v>43075.824305555558</v>
      </c>
      <c r="I92" s="83">
        <v>43076.256944444445</v>
      </c>
      <c r="J92" s="133" t="s">
        <v>773</v>
      </c>
      <c r="K92" s="133" t="s">
        <v>773</v>
      </c>
      <c r="L92" s="133" t="s">
        <v>773</v>
      </c>
      <c r="M92" s="77">
        <v>0</v>
      </c>
      <c r="N92" s="77">
        <v>0</v>
      </c>
      <c r="O92" s="77">
        <v>0</v>
      </c>
      <c r="P92" s="77">
        <v>0.43263888888759539</v>
      </c>
      <c r="Q92" s="175" t="s">
        <v>772</v>
      </c>
      <c r="R92" s="175" t="s">
        <v>772</v>
      </c>
      <c r="S92" s="175" t="s">
        <v>772</v>
      </c>
      <c r="T92" s="79" t="s">
        <v>1236</v>
      </c>
      <c r="U92" s="85" t="s">
        <v>470</v>
      </c>
      <c r="V92" s="102" t="s">
        <v>841</v>
      </c>
      <c r="W92" s="139"/>
      <c r="X92" s="139"/>
    </row>
    <row r="93" spans="1:24" ht="25.5">
      <c r="A93" s="139"/>
      <c r="B93" s="140" t="str">
        <f>IF(OR(ISBLANK(C93),C93="TOTAL")," ",SUM(A$8:A93))</f>
        <v xml:space="preserve"> </v>
      </c>
      <c r="C93" s="71"/>
      <c r="D93" s="5"/>
      <c r="E93" s="7"/>
      <c r="F93" s="3"/>
      <c r="G93" s="139"/>
      <c r="H93" s="83">
        <v>43076.354166666664</v>
      </c>
      <c r="I93" s="83">
        <v>43076.790277777778</v>
      </c>
      <c r="J93" s="133" t="s">
        <v>773</v>
      </c>
      <c r="K93" s="133" t="s">
        <v>773</v>
      </c>
      <c r="L93" s="133" t="s">
        <v>773</v>
      </c>
      <c r="M93" s="77">
        <v>0</v>
      </c>
      <c r="N93" s="77">
        <v>0</v>
      </c>
      <c r="O93" s="77">
        <v>0</v>
      </c>
      <c r="P93" s="77">
        <v>0.43611111111385981</v>
      </c>
      <c r="Q93" s="175" t="s">
        <v>772</v>
      </c>
      <c r="R93" s="175" t="s">
        <v>772</v>
      </c>
      <c r="S93" s="175" t="s">
        <v>772</v>
      </c>
      <c r="T93" s="79" t="s">
        <v>1237</v>
      </c>
      <c r="U93" s="38" t="s">
        <v>516</v>
      </c>
      <c r="V93" s="39" t="s">
        <v>1217</v>
      </c>
      <c r="W93" s="139"/>
      <c r="X93" s="139"/>
    </row>
    <row r="94" spans="1:24" ht="25.5">
      <c r="A94" s="139"/>
      <c r="B94" s="140" t="str">
        <f>IF(OR(ISBLANK(C94),C94="TOTAL")," ",SUM(A$8:A94))</f>
        <v xml:space="preserve"> </v>
      </c>
      <c r="C94" s="71"/>
      <c r="D94" s="5"/>
      <c r="E94" s="7"/>
      <c r="F94" s="3"/>
      <c r="G94" s="139"/>
      <c r="H94" s="83">
        <v>43078.347222222219</v>
      </c>
      <c r="I94" s="83">
        <v>43078.785416666666</v>
      </c>
      <c r="J94" s="133" t="s">
        <v>773</v>
      </c>
      <c r="K94" s="133" t="s">
        <v>773</v>
      </c>
      <c r="L94" s="133" t="s">
        <v>773</v>
      </c>
      <c r="M94" s="77">
        <v>0</v>
      </c>
      <c r="N94" s="77">
        <v>0</v>
      </c>
      <c r="O94" s="77">
        <v>0</v>
      </c>
      <c r="P94" s="77">
        <v>0.43819444444670808</v>
      </c>
      <c r="Q94" s="175" t="s">
        <v>772</v>
      </c>
      <c r="R94" s="175" t="s">
        <v>772</v>
      </c>
      <c r="S94" s="175" t="s">
        <v>772</v>
      </c>
      <c r="T94" s="79" t="s">
        <v>1238</v>
      </c>
      <c r="U94" s="85" t="s">
        <v>516</v>
      </c>
      <c r="V94" s="39" t="s">
        <v>1217</v>
      </c>
      <c r="W94" s="139"/>
      <c r="X94" s="139"/>
    </row>
    <row r="95" spans="1:24" ht="25.5">
      <c r="A95" s="139"/>
      <c r="B95" s="140" t="str">
        <f>IF(OR(ISBLANK(C95),C95="TOTAL")," ",SUM(A$8:A95))</f>
        <v xml:space="preserve"> </v>
      </c>
      <c r="C95" s="71"/>
      <c r="D95" s="5"/>
      <c r="E95" s="7"/>
      <c r="F95" s="3"/>
      <c r="G95" s="139"/>
      <c r="H95" s="83">
        <v>43082.37222222222</v>
      </c>
      <c r="I95" s="83">
        <v>43082.800694444442</v>
      </c>
      <c r="J95" s="133" t="s">
        <v>773</v>
      </c>
      <c r="K95" s="133" t="s">
        <v>773</v>
      </c>
      <c r="L95" s="133" t="s">
        <v>773</v>
      </c>
      <c r="M95" s="77">
        <v>0</v>
      </c>
      <c r="N95" s="77">
        <v>0</v>
      </c>
      <c r="O95" s="77">
        <v>0</v>
      </c>
      <c r="P95" s="77">
        <v>0.42847222222189885</v>
      </c>
      <c r="Q95" s="175" t="s">
        <v>772</v>
      </c>
      <c r="R95" s="175" t="s">
        <v>772</v>
      </c>
      <c r="S95" s="175" t="s">
        <v>772</v>
      </c>
      <c r="T95" s="51" t="s">
        <v>1239</v>
      </c>
      <c r="U95" s="38" t="s">
        <v>516</v>
      </c>
      <c r="V95" s="39" t="s">
        <v>1217</v>
      </c>
      <c r="W95" s="139"/>
      <c r="X95" s="139"/>
    </row>
    <row r="96" spans="1:24" ht="25.5">
      <c r="A96" s="139"/>
      <c r="B96" s="140" t="str">
        <f>IF(OR(ISBLANK(C96),C96="TOTAL")," ",SUM(A$8:A96))</f>
        <v xml:space="preserve"> </v>
      </c>
      <c r="C96" s="71"/>
      <c r="D96" s="5"/>
      <c r="E96" s="7"/>
      <c r="F96" s="3"/>
      <c r="G96" s="139"/>
      <c r="H96" s="83">
        <v>43085.357638888891</v>
      </c>
      <c r="I96" s="83">
        <v>43085.763888888891</v>
      </c>
      <c r="J96" s="133" t="s">
        <v>773</v>
      </c>
      <c r="K96" s="133" t="s">
        <v>773</v>
      </c>
      <c r="L96" s="133" t="s">
        <v>773</v>
      </c>
      <c r="M96" s="77">
        <v>0</v>
      </c>
      <c r="N96" s="77">
        <v>0</v>
      </c>
      <c r="O96" s="77">
        <v>0</v>
      </c>
      <c r="P96" s="77">
        <v>0.40625</v>
      </c>
      <c r="Q96" s="175" t="s">
        <v>772</v>
      </c>
      <c r="R96" s="175" t="s">
        <v>772</v>
      </c>
      <c r="S96" s="175" t="s">
        <v>772</v>
      </c>
      <c r="T96" s="51" t="s">
        <v>1240</v>
      </c>
      <c r="U96" s="38" t="s">
        <v>516</v>
      </c>
      <c r="V96" s="39" t="s">
        <v>1217</v>
      </c>
      <c r="W96" s="139"/>
      <c r="X96" s="139"/>
    </row>
    <row r="97" spans="1:24" ht="25.5">
      <c r="A97" s="139"/>
      <c r="B97" s="140" t="str">
        <f>IF(OR(ISBLANK(C97),C97="TOTAL")," ",SUM(A$8:A97))</f>
        <v xml:space="preserve"> </v>
      </c>
      <c r="C97" s="71"/>
      <c r="D97" s="5"/>
      <c r="E97" s="7"/>
      <c r="F97" s="3"/>
      <c r="G97" s="139"/>
      <c r="H97" s="83">
        <v>43087.373611111114</v>
      </c>
      <c r="I97" s="83">
        <v>43087.806250000001</v>
      </c>
      <c r="J97" s="133" t="s">
        <v>773</v>
      </c>
      <c r="K97" s="133" t="s">
        <v>773</v>
      </c>
      <c r="L97" s="133" t="s">
        <v>773</v>
      </c>
      <c r="M97" s="77">
        <v>0</v>
      </c>
      <c r="N97" s="77">
        <v>0</v>
      </c>
      <c r="O97" s="77">
        <v>0</v>
      </c>
      <c r="P97" s="77">
        <v>0.43263888888759539</v>
      </c>
      <c r="Q97" s="175" t="s">
        <v>772</v>
      </c>
      <c r="R97" s="175" t="s">
        <v>772</v>
      </c>
      <c r="S97" s="175" t="s">
        <v>772</v>
      </c>
      <c r="T97" s="51" t="s">
        <v>1241</v>
      </c>
      <c r="U97" s="38" t="s">
        <v>516</v>
      </c>
      <c r="V97" s="39" t="s">
        <v>1217</v>
      </c>
      <c r="W97" s="139"/>
      <c r="X97" s="139"/>
    </row>
    <row r="98" spans="1:24" ht="25.5">
      <c r="A98" s="139"/>
      <c r="B98" s="140" t="str">
        <f>IF(OR(ISBLANK(C98),C98="TOTAL")," ",SUM(A$8:A98))</f>
        <v xml:space="preserve"> </v>
      </c>
      <c r="C98" s="71"/>
      <c r="D98" s="5"/>
      <c r="E98" s="7"/>
      <c r="F98" s="3"/>
      <c r="G98" s="139"/>
      <c r="H98" s="83">
        <v>43088.910416666666</v>
      </c>
      <c r="I98" s="83">
        <v>43089.277083333334</v>
      </c>
      <c r="J98" s="133" t="s">
        <v>773</v>
      </c>
      <c r="K98" s="133" t="s">
        <v>773</v>
      </c>
      <c r="L98" s="133" t="s">
        <v>773</v>
      </c>
      <c r="M98" s="77">
        <v>0</v>
      </c>
      <c r="N98" s="77">
        <v>0</v>
      </c>
      <c r="O98" s="77">
        <v>0</v>
      </c>
      <c r="P98" s="77">
        <v>0.36666666666860692</v>
      </c>
      <c r="Q98" s="175" t="s">
        <v>772</v>
      </c>
      <c r="R98" s="175" t="s">
        <v>772</v>
      </c>
      <c r="S98" s="175" t="s">
        <v>772</v>
      </c>
      <c r="T98" s="51" t="s">
        <v>1242</v>
      </c>
      <c r="U98" s="85" t="s">
        <v>470</v>
      </c>
      <c r="V98" s="102" t="s">
        <v>820</v>
      </c>
      <c r="W98" s="139"/>
      <c r="X98" s="139"/>
    </row>
    <row r="99" spans="1:24" ht="25.5">
      <c r="A99" s="139"/>
      <c r="B99" s="140" t="str">
        <f>IF(OR(ISBLANK(C99),C99="TOTAL")," ",SUM(A$8:A99))</f>
        <v xml:space="preserve"> </v>
      </c>
      <c r="C99" s="71"/>
      <c r="D99" s="5"/>
      <c r="E99" s="7"/>
      <c r="F99" s="3"/>
      <c r="G99" s="139"/>
      <c r="H99" s="83">
        <v>43089.349305555559</v>
      </c>
      <c r="I99" s="83">
        <v>43089.677083333336</v>
      </c>
      <c r="J99" s="133" t="s">
        <v>773</v>
      </c>
      <c r="K99" s="133" t="s">
        <v>773</v>
      </c>
      <c r="L99" s="133" t="s">
        <v>773</v>
      </c>
      <c r="M99" s="77">
        <v>0</v>
      </c>
      <c r="N99" s="77">
        <v>0</v>
      </c>
      <c r="O99" s="77">
        <v>0</v>
      </c>
      <c r="P99" s="77">
        <v>0.32777777777664596</v>
      </c>
      <c r="Q99" s="175" t="s">
        <v>772</v>
      </c>
      <c r="R99" s="175" t="s">
        <v>772</v>
      </c>
      <c r="S99" s="175" t="s">
        <v>772</v>
      </c>
      <c r="T99" s="79" t="s">
        <v>1243</v>
      </c>
      <c r="U99" s="38" t="s">
        <v>516</v>
      </c>
      <c r="V99" s="39" t="s">
        <v>1217</v>
      </c>
      <c r="W99" s="139"/>
      <c r="X99" s="139"/>
    </row>
    <row r="100" spans="1:24" ht="18.75">
      <c r="A100" s="139"/>
      <c r="B100" s="140" t="str">
        <f>IF(OR(ISBLANK(C100),C100="TOTAL")," ",SUM(A$8:A100))</f>
        <v xml:space="preserve"> </v>
      </c>
      <c r="C100" s="71"/>
      <c r="D100" s="5"/>
      <c r="E100" s="7"/>
      <c r="F100" s="3"/>
      <c r="G100" s="139"/>
      <c r="H100" s="139"/>
      <c r="I100" s="139"/>
      <c r="J100" s="139"/>
      <c r="K100" s="139"/>
      <c r="L100" s="139"/>
      <c r="M100" s="184">
        <v>0</v>
      </c>
      <c r="N100" s="184">
        <v>0</v>
      </c>
      <c r="O100" s="184">
        <v>0</v>
      </c>
      <c r="P100" s="184">
        <v>3.71875</v>
      </c>
      <c r="Q100" s="139"/>
      <c r="R100" s="139"/>
      <c r="S100" s="139"/>
      <c r="T100" s="139"/>
      <c r="U100" s="139"/>
      <c r="V100" s="139"/>
      <c r="W100" s="139"/>
      <c r="X100" s="53">
        <v>100</v>
      </c>
    </row>
    <row r="101" spans="1:24" ht="26.25">
      <c r="A101" s="139">
        <v>1</v>
      </c>
      <c r="B101" s="140">
        <f>IF(OR(ISBLANK(C101),C101="TOTAL")," ",SUM(A$8:A101))</f>
        <v>39</v>
      </c>
      <c r="C101" s="71" t="s">
        <v>325</v>
      </c>
      <c r="D101" s="5" t="s">
        <v>324</v>
      </c>
      <c r="E101" s="7">
        <v>152.05000000000001</v>
      </c>
      <c r="F101" s="3" t="s">
        <v>0</v>
      </c>
      <c r="G101" s="139"/>
      <c r="H101" s="83">
        <v>43070</v>
      </c>
      <c r="I101" s="83">
        <v>43070.262499999997</v>
      </c>
      <c r="J101" s="133" t="s">
        <v>773</v>
      </c>
      <c r="K101" s="133" t="s">
        <v>773</v>
      </c>
      <c r="L101" s="133" t="s">
        <v>773</v>
      </c>
      <c r="M101" s="77">
        <v>0</v>
      </c>
      <c r="N101" s="77">
        <v>0</v>
      </c>
      <c r="O101" s="77">
        <v>0</v>
      </c>
      <c r="P101" s="77">
        <v>0.26249999999708962</v>
      </c>
      <c r="Q101" s="175" t="s">
        <v>772</v>
      </c>
      <c r="R101" s="175" t="s">
        <v>772</v>
      </c>
      <c r="S101" s="175" t="s">
        <v>772</v>
      </c>
      <c r="T101" s="79" t="s">
        <v>843</v>
      </c>
      <c r="U101" s="85" t="s">
        <v>470</v>
      </c>
      <c r="V101" s="37" t="s">
        <v>844</v>
      </c>
      <c r="W101" s="139"/>
      <c r="X101" s="139"/>
    </row>
    <row r="102" spans="1:24" ht="26.25">
      <c r="A102" s="139"/>
      <c r="B102" s="140" t="str">
        <f>IF(OR(ISBLANK(C102),C102="TOTAL")," ",SUM(A$8:A102))</f>
        <v xml:space="preserve"> </v>
      </c>
      <c r="C102" s="71"/>
      <c r="D102" s="5"/>
      <c r="E102" s="7"/>
      <c r="F102" s="3"/>
      <c r="G102" s="139"/>
      <c r="H102" s="83">
        <v>43070.847222222219</v>
      </c>
      <c r="I102" s="83">
        <v>43071.222916666666</v>
      </c>
      <c r="J102" s="133" t="s">
        <v>773</v>
      </c>
      <c r="K102" s="133" t="s">
        <v>773</v>
      </c>
      <c r="L102" s="133" t="s">
        <v>773</v>
      </c>
      <c r="M102" s="77">
        <v>0</v>
      </c>
      <c r="N102" s="77">
        <v>0</v>
      </c>
      <c r="O102" s="77">
        <v>0</v>
      </c>
      <c r="P102" s="77">
        <v>0.37569444444670808</v>
      </c>
      <c r="Q102" s="175" t="s">
        <v>772</v>
      </c>
      <c r="R102" s="175" t="s">
        <v>772</v>
      </c>
      <c r="S102" s="175" t="s">
        <v>772</v>
      </c>
      <c r="T102" s="79" t="s">
        <v>1244</v>
      </c>
      <c r="U102" s="85" t="s">
        <v>470</v>
      </c>
      <c r="V102" s="37" t="s">
        <v>802</v>
      </c>
      <c r="W102" s="139"/>
      <c r="X102" s="139"/>
    </row>
    <row r="103" spans="1:24" ht="26.25">
      <c r="A103" s="139"/>
      <c r="B103" s="140" t="str">
        <f>IF(OR(ISBLANK(C103),C103="TOTAL")," ",SUM(A$8:A103))</f>
        <v xml:space="preserve"> </v>
      </c>
      <c r="C103" s="71"/>
      <c r="D103" s="5"/>
      <c r="E103" s="7"/>
      <c r="F103" s="3"/>
      <c r="G103" s="139"/>
      <c r="H103" s="83">
        <v>43071.886111111111</v>
      </c>
      <c r="I103" s="83">
        <v>43072.260416666664</v>
      </c>
      <c r="J103" s="133" t="s">
        <v>773</v>
      </c>
      <c r="K103" s="133" t="s">
        <v>773</v>
      </c>
      <c r="L103" s="133" t="s">
        <v>773</v>
      </c>
      <c r="M103" s="77">
        <v>0</v>
      </c>
      <c r="N103" s="77">
        <v>0</v>
      </c>
      <c r="O103" s="77">
        <v>0</v>
      </c>
      <c r="P103" s="77">
        <v>0.37430555555329192</v>
      </c>
      <c r="Q103" s="175" t="s">
        <v>772</v>
      </c>
      <c r="R103" s="175" t="s">
        <v>772</v>
      </c>
      <c r="S103" s="175" t="s">
        <v>772</v>
      </c>
      <c r="T103" s="79" t="s">
        <v>1245</v>
      </c>
      <c r="U103" s="85" t="s">
        <v>470</v>
      </c>
      <c r="V103" s="37" t="s">
        <v>802</v>
      </c>
      <c r="W103" s="139"/>
      <c r="X103" s="139"/>
    </row>
    <row r="104" spans="1:24" ht="26.25">
      <c r="A104" s="139"/>
      <c r="B104" s="140" t="str">
        <f>IF(OR(ISBLANK(C104),C104="TOTAL")," ",SUM(A$8:A104))</f>
        <v xml:space="preserve"> </v>
      </c>
      <c r="C104" s="71"/>
      <c r="D104" s="5"/>
      <c r="E104" s="7"/>
      <c r="F104" s="3"/>
      <c r="G104" s="139"/>
      <c r="H104" s="83">
        <v>43072.839583333334</v>
      </c>
      <c r="I104" s="83">
        <v>43073.25277777778</v>
      </c>
      <c r="J104" s="133" t="s">
        <v>773</v>
      </c>
      <c r="K104" s="133" t="s">
        <v>773</v>
      </c>
      <c r="L104" s="133" t="s">
        <v>773</v>
      </c>
      <c r="M104" s="77">
        <v>0</v>
      </c>
      <c r="N104" s="77">
        <v>0</v>
      </c>
      <c r="O104" s="77">
        <v>0</v>
      </c>
      <c r="P104" s="77">
        <v>0.41319444444525288</v>
      </c>
      <c r="Q104" s="175" t="s">
        <v>772</v>
      </c>
      <c r="R104" s="175" t="s">
        <v>772</v>
      </c>
      <c r="S104" s="175" t="s">
        <v>772</v>
      </c>
      <c r="T104" s="79" t="s">
        <v>1246</v>
      </c>
      <c r="U104" s="85" t="s">
        <v>470</v>
      </c>
      <c r="V104" s="37" t="s">
        <v>802</v>
      </c>
      <c r="W104" s="139"/>
      <c r="X104" s="139"/>
    </row>
    <row r="105" spans="1:24" ht="25.5">
      <c r="A105" s="139"/>
      <c r="B105" s="140" t="str">
        <f>IF(OR(ISBLANK(C105),C105="TOTAL")," ",SUM(A$8:A105))</f>
        <v xml:space="preserve"> </v>
      </c>
      <c r="C105" s="71"/>
      <c r="D105" s="5"/>
      <c r="E105" s="7"/>
      <c r="F105" s="3"/>
      <c r="G105" s="139"/>
      <c r="H105" s="83">
        <v>43073.84097222222</v>
      </c>
      <c r="I105" s="83">
        <v>43074.259027777778</v>
      </c>
      <c r="J105" s="133" t="s">
        <v>773</v>
      </c>
      <c r="K105" s="133" t="s">
        <v>773</v>
      </c>
      <c r="L105" s="133" t="s">
        <v>773</v>
      </c>
      <c r="M105" s="77">
        <v>0</v>
      </c>
      <c r="N105" s="77">
        <v>0</v>
      </c>
      <c r="O105" s="77">
        <v>0</v>
      </c>
      <c r="P105" s="77">
        <v>0.4180555555576575</v>
      </c>
      <c r="Q105" s="175" t="s">
        <v>772</v>
      </c>
      <c r="R105" s="175" t="s">
        <v>772</v>
      </c>
      <c r="S105" s="175" t="s">
        <v>772</v>
      </c>
      <c r="T105" s="79" t="s">
        <v>1247</v>
      </c>
      <c r="U105" s="85" t="s">
        <v>470</v>
      </c>
      <c r="V105" s="102" t="s">
        <v>804</v>
      </c>
      <c r="W105" s="139"/>
      <c r="X105" s="139"/>
    </row>
    <row r="106" spans="1:24" ht="25.5">
      <c r="A106" s="139"/>
      <c r="B106" s="140" t="str">
        <f>IF(OR(ISBLANK(C106),C106="TOTAL")," ",SUM(A$8:A106))</f>
        <v xml:space="preserve"> </v>
      </c>
      <c r="C106" s="71"/>
      <c r="D106" s="5"/>
      <c r="E106" s="7"/>
      <c r="F106" s="3"/>
      <c r="G106" s="139"/>
      <c r="H106" s="83">
        <v>43074.831944444442</v>
      </c>
      <c r="I106" s="83">
        <v>43075.240277777775</v>
      </c>
      <c r="J106" s="133" t="s">
        <v>773</v>
      </c>
      <c r="K106" s="133" t="s">
        <v>773</v>
      </c>
      <c r="L106" s="133" t="s">
        <v>773</v>
      </c>
      <c r="M106" s="77">
        <v>0</v>
      </c>
      <c r="N106" s="77">
        <v>0</v>
      </c>
      <c r="O106" s="77">
        <v>0</v>
      </c>
      <c r="P106" s="77">
        <v>0.40833333333284827</v>
      </c>
      <c r="Q106" s="175" t="s">
        <v>772</v>
      </c>
      <c r="R106" s="175" t="s">
        <v>772</v>
      </c>
      <c r="S106" s="175" t="s">
        <v>772</v>
      </c>
      <c r="T106" s="79" t="s">
        <v>1248</v>
      </c>
      <c r="U106" s="85" t="s">
        <v>470</v>
      </c>
      <c r="V106" s="102" t="s">
        <v>841</v>
      </c>
      <c r="W106" s="139"/>
      <c r="X106" s="139"/>
    </row>
    <row r="107" spans="1:24" ht="25.5">
      <c r="A107" s="139"/>
      <c r="B107" s="140" t="str">
        <f>IF(OR(ISBLANK(C107),C107="TOTAL")," ",SUM(A$8:A107))</f>
        <v xml:space="preserve"> </v>
      </c>
      <c r="C107" s="71"/>
      <c r="D107" s="5"/>
      <c r="E107" s="7"/>
      <c r="F107" s="3"/>
      <c r="G107" s="139"/>
      <c r="H107" s="83">
        <v>43075.367361111108</v>
      </c>
      <c r="I107" s="83">
        <v>43075.774305555555</v>
      </c>
      <c r="J107" s="133" t="s">
        <v>773</v>
      </c>
      <c r="K107" s="133" t="s">
        <v>773</v>
      </c>
      <c r="L107" s="133" t="s">
        <v>773</v>
      </c>
      <c r="M107" s="77">
        <v>0</v>
      </c>
      <c r="N107" s="77">
        <v>0</v>
      </c>
      <c r="O107" s="77">
        <v>0</v>
      </c>
      <c r="P107" s="77">
        <v>0.40694444444670808</v>
      </c>
      <c r="Q107" s="175" t="s">
        <v>772</v>
      </c>
      <c r="R107" s="175" t="s">
        <v>772</v>
      </c>
      <c r="S107" s="175" t="s">
        <v>772</v>
      </c>
      <c r="T107" s="79" t="s">
        <v>1249</v>
      </c>
      <c r="U107" s="38" t="s">
        <v>516</v>
      </c>
      <c r="V107" s="39" t="s">
        <v>1217</v>
      </c>
      <c r="W107" s="139"/>
      <c r="X107" s="139"/>
    </row>
    <row r="108" spans="1:24" ht="25.5">
      <c r="A108" s="139"/>
      <c r="B108" s="140" t="str">
        <f>IF(OR(ISBLANK(C108),C108="TOTAL")," ",SUM(A$8:A108))</f>
        <v xml:space="preserve"> </v>
      </c>
      <c r="C108" s="71"/>
      <c r="D108" s="5"/>
      <c r="E108" s="7"/>
      <c r="F108" s="3"/>
      <c r="G108" s="139"/>
      <c r="H108" s="83">
        <v>43076.824999999997</v>
      </c>
      <c r="I108" s="83">
        <v>43077.263194444444</v>
      </c>
      <c r="J108" s="133" t="s">
        <v>773</v>
      </c>
      <c r="K108" s="133" t="s">
        <v>773</v>
      </c>
      <c r="L108" s="133" t="s">
        <v>773</v>
      </c>
      <c r="M108" s="77">
        <v>0</v>
      </c>
      <c r="N108" s="77">
        <v>0</v>
      </c>
      <c r="O108" s="77">
        <v>0</v>
      </c>
      <c r="P108" s="77">
        <v>0.43819444444670808</v>
      </c>
      <c r="Q108" s="175" t="s">
        <v>772</v>
      </c>
      <c r="R108" s="175" t="s">
        <v>772</v>
      </c>
      <c r="S108" s="175" t="s">
        <v>772</v>
      </c>
      <c r="T108" s="79" t="s">
        <v>1250</v>
      </c>
      <c r="U108" s="85" t="s">
        <v>470</v>
      </c>
      <c r="V108" s="32" t="s">
        <v>802</v>
      </c>
      <c r="W108" s="139"/>
      <c r="X108" s="139"/>
    </row>
    <row r="109" spans="1:24" ht="25.5">
      <c r="A109" s="139"/>
      <c r="B109" s="140" t="str">
        <f>IF(OR(ISBLANK(C109),C109="TOTAL")," ",SUM(A$8:A109))</f>
        <v xml:space="preserve"> </v>
      </c>
      <c r="C109" s="71"/>
      <c r="D109" s="5"/>
      <c r="E109" s="7"/>
      <c r="F109" s="3"/>
      <c r="G109" s="139"/>
      <c r="H109" s="83">
        <v>43077.352083333331</v>
      </c>
      <c r="I109" s="83">
        <v>43077.770138888889</v>
      </c>
      <c r="J109" s="133" t="s">
        <v>773</v>
      </c>
      <c r="K109" s="133" t="s">
        <v>773</v>
      </c>
      <c r="L109" s="133" t="s">
        <v>773</v>
      </c>
      <c r="M109" s="77">
        <v>0</v>
      </c>
      <c r="N109" s="77">
        <v>0</v>
      </c>
      <c r="O109" s="77">
        <v>0</v>
      </c>
      <c r="P109" s="77">
        <v>0.4180555555576575</v>
      </c>
      <c r="Q109" s="175" t="s">
        <v>772</v>
      </c>
      <c r="R109" s="175" t="s">
        <v>772</v>
      </c>
      <c r="S109" s="175" t="s">
        <v>772</v>
      </c>
      <c r="T109" s="51" t="s">
        <v>1251</v>
      </c>
      <c r="U109" s="38" t="s">
        <v>516</v>
      </c>
      <c r="V109" s="39" t="s">
        <v>1217</v>
      </c>
      <c r="W109" s="139"/>
      <c r="X109" s="139"/>
    </row>
    <row r="110" spans="1:24" ht="25.5">
      <c r="A110" s="139"/>
      <c r="B110" s="140" t="str">
        <f>IF(OR(ISBLANK(C110),C110="TOTAL")," ",SUM(A$8:A110))</f>
        <v xml:space="preserve"> </v>
      </c>
      <c r="C110" s="71"/>
      <c r="D110" s="5"/>
      <c r="E110" s="7"/>
      <c r="F110" s="3"/>
      <c r="G110" s="139"/>
      <c r="H110" s="83">
        <v>43077.854166666664</v>
      </c>
      <c r="I110" s="83">
        <v>43078.333333333336</v>
      </c>
      <c r="J110" s="133" t="s">
        <v>773</v>
      </c>
      <c r="K110" s="133" t="s">
        <v>773</v>
      </c>
      <c r="L110" s="133" t="s">
        <v>773</v>
      </c>
      <c r="M110" s="77">
        <v>0</v>
      </c>
      <c r="N110" s="77">
        <v>0</v>
      </c>
      <c r="O110" s="77">
        <v>0</v>
      </c>
      <c r="P110" s="77">
        <v>0.47916666667151731</v>
      </c>
      <c r="Q110" s="175" t="s">
        <v>772</v>
      </c>
      <c r="R110" s="175" t="s">
        <v>772</v>
      </c>
      <c r="S110" s="175" t="s">
        <v>772</v>
      </c>
      <c r="T110" s="51" t="s">
        <v>1252</v>
      </c>
      <c r="U110" s="85" t="s">
        <v>470</v>
      </c>
      <c r="V110" s="102" t="s">
        <v>844</v>
      </c>
      <c r="W110" s="139"/>
      <c r="X110" s="139"/>
    </row>
    <row r="111" spans="1:24" ht="25.5">
      <c r="A111" s="139"/>
      <c r="B111" s="140" t="str">
        <f>IF(OR(ISBLANK(C111),C111="TOTAL")," ",SUM(A$8:A111))</f>
        <v xml:space="preserve"> </v>
      </c>
      <c r="C111" s="71"/>
      <c r="D111" s="5"/>
      <c r="E111" s="7"/>
      <c r="F111" s="3"/>
      <c r="G111" s="139"/>
      <c r="H111" s="83">
        <v>43078.849305555559</v>
      </c>
      <c r="I111" s="83">
        <v>43079.253472222219</v>
      </c>
      <c r="J111" s="133" t="s">
        <v>773</v>
      </c>
      <c r="K111" s="133" t="s">
        <v>773</v>
      </c>
      <c r="L111" s="133" t="s">
        <v>773</v>
      </c>
      <c r="M111" s="77">
        <v>0</v>
      </c>
      <c r="N111" s="77">
        <v>0</v>
      </c>
      <c r="O111" s="77">
        <v>0</v>
      </c>
      <c r="P111" s="77">
        <v>0.40416666665987577</v>
      </c>
      <c r="Q111" s="175" t="s">
        <v>772</v>
      </c>
      <c r="R111" s="175" t="s">
        <v>772</v>
      </c>
      <c r="S111" s="175" t="s">
        <v>772</v>
      </c>
      <c r="T111" s="79" t="s">
        <v>1253</v>
      </c>
      <c r="U111" s="85" t="s">
        <v>470</v>
      </c>
      <c r="V111" s="102" t="s">
        <v>1254</v>
      </c>
      <c r="W111" s="139"/>
      <c r="X111" s="139"/>
    </row>
    <row r="112" spans="1:24" ht="25.5">
      <c r="A112" s="139"/>
      <c r="B112" s="140" t="str">
        <f>IF(OR(ISBLANK(C112),C112="TOTAL")," ",SUM(A$8:A112))</f>
        <v xml:space="preserve"> </v>
      </c>
      <c r="C112" s="71"/>
      <c r="D112" s="5"/>
      <c r="E112" s="7"/>
      <c r="F112" s="3"/>
      <c r="G112" s="139"/>
      <c r="H112" s="83">
        <v>43079.359722222223</v>
      </c>
      <c r="I112" s="83">
        <v>43079.746527777781</v>
      </c>
      <c r="J112" s="133" t="s">
        <v>773</v>
      </c>
      <c r="K112" s="133" t="s">
        <v>773</v>
      </c>
      <c r="L112" s="133" t="s">
        <v>773</v>
      </c>
      <c r="M112" s="77">
        <v>0</v>
      </c>
      <c r="N112" s="77">
        <v>0</v>
      </c>
      <c r="O112" s="77">
        <v>0</v>
      </c>
      <c r="P112" s="77">
        <v>0.3868055555576575</v>
      </c>
      <c r="Q112" s="175" t="s">
        <v>772</v>
      </c>
      <c r="R112" s="175" t="s">
        <v>772</v>
      </c>
      <c r="S112" s="175" t="s">
        <v>772</v>
      </c>
      <c r="T112" s="79" t="s">
        <v>1255</v>
      </c>
      <c r="U112" s="85" t="s">
        <v>516</v>
      </c>
      <c r="V112" s="39" t="s">
        <v>1217</v>
      </c>
      <c r="W112" s="139"/>
      <c r="X112" s="139"/>
    </row>
    <row r="113" spans="1:24" ht="25.5">
      <c r="A113" s="139"/>
      <c r="B113" s="140" t="str">
        <f>IF(OR(ISBLANK(C113),C113="TOTAL")," ",SUM(A$8:A113))</f>
        <v xml:space="preserve"> </v>
      </c>
      <c r="C113" s="71"/>
      <c r="D113" s="5"/>
      <c r="E113" s="7"/>
      <c r="F113" s="3"/>
      <c r="G113" s="139"/>
      <c r="H113" s="83">
        <v>43079.881249999999</v>
      </c>
      <c r="I113" s="83">
        <v>43080.308333333334</v>
      </c>
      <c r="J113" s="133" t="s">
        <v>773</v>
      </c>
      <c r="K113" s="133" t="s">
        <v>773</v>
      </c>
      <c r="L113" s="133" t="s">
        <v>773</v>
      </c>
      <c r="M113" s="77">
        <v>0</v>
      </c>
      <c r="N113" s="77">
        <v>0</v>
      </c>
      <c r="O113" s="77">
        <v>0</v>
      </c>
      <c r="P113" s="77">
        <v>0.42708333333575865</v>
      </c>
      <c r="Q113" s="175" t="s">
        <v>772</v>
      </c>
      <c r="R113" s="175" t="s">
        <v>772</v>
      </c>
      <c r="S113" s="175" t="s">
        <v>772</v>
      </c>
      <c r="T113" s="79" t="s">
        <v>1256</v>
      </c>
      <c r="U113" s="85" t="s">
        <v>470</v>
      </c>
      <c r="V113" s="102" t="s">
        <v>820</v>
      </c>
      <c r="W113" s="139"/>
      <c r="X113" s="139"/>
    </row>
    <row r="114" spans="1:24" ht="25.5">
      <c r="A114" s="139"/>
      <c r="B114" s="140" t="str">
        <f>IF(OR(ISBLANK(C114),C114="TOTAL")," ",SUM(A$8:A114))</f>
        <v xml:space="preserve"> </v>
      </c>
      <c r="C114" s="71"/>
      <c r="D114" s="5"/>
      <c r="E114" s="7"/>
      <c r="F114" s="3"/>
      <c r="G114" s="139"/>
      <c r="H114" s="83">
        <v>43080.843055555553</v>
      </c>
      <c r="I114" s="83">
        <v>43081.263888888891</v>
      </c>
      <c r="J114" s="133" t="s">
        <v>773</v>
      </c>
      <c r="K114" s="133" t="s">
        <v>773</v>
      </c>
      <c r="L114" s="133" t="s">
        <v>773</v>
      </c>
      <c r="M114" s="77">
        <v>0</v>
      </c>
      <c r="N114" s="77">
        <v>0</v>
      </c>
      <c r="O114" s="77">
        <v>0</v>
      </c>
      <c r="P114" s="77">
        <v>0.42083333333721384</v>
      </c>
      <c r="Q114" s="175" t="s">
        <v>772</v>
      </c>
      <c r="R114" s="175" t="s">
        <v>772</v>
      </c>
      <c r="S114" s="175" t="s">
        <v>772</v>
      </c>
      <c r="T114" s="79" t="s">
        <v>1257</v>
      </c>
      <c r="U114" s="85" t="s">
        <v>470</v>
      </c>
      <c r="V114" s="102" t="s">
        <v>973</v>
      </c>
      <c r="W114" s="139"/>
      <c r="X114" s="139"/>
    </row>
    <row r="115" spans="1:24" ht="25.5">
      <c r="A115" s="139"/>
      <c r="B115" s="140" t="str">
        <f>IF(OR(ISBLANK(C115),C115="TOTAL")," ",SUM(A$8:A115))</f>
        <v xml:space="preserve"> </v>
      </c>
      <c r="C115" s="71"/>
      <c r="D115" s="5"/>
      <c r="E115" s="7"/>
      <c r="F115" s="3"/>
      <c r="G115" s="139"/>
      <c r="H115" s="83">
        <v>43081.845833333333</v>
      </c>
      <c r="I115" s="83">
        <v>43082.270138888889</v>
      </c>
      <c r="J115" s="133" t="s">
        <v>773</v>
      </c>
      <c r="K115" s="133" t="s">
        <v>773</v>
      </c>
      <c r="L115" s="133" t="s">
        <v>773</v>
      </c>
      <c r="M115" s="77">
        <v>0</v>
      </c>
      <c r="N115" s="77">
        <v>0</v>
      </c>
      <c r="O115" s="77">
        <v>0</v>
      </c>
      <c r="P115" s="77">
        <v>0.42430555555620231</v>
      </c>
      <c r="Q115" s="175" t="s">
        <v>772</v>
      </c>
      <c r="R115" s="175" t="s">
        <v>772</v>
      </c>
      <c r="S115" s="175" t="s">
        <v>772</v>
      </c>
      <c r="T115" s="79" t="s">
        <v>1258</v>
      </c>
      <c r="U115" s="85" t="s">
        <v>470</v>
      </c>
      <c r="V115" s="102" t="s">
        <v>839</v>
      </c>
      <c r="W115" s="139"/>
      <c r="X115" s="139"/>
    </row>
    <row r="116" spans="1:24" ht="25.5">
      <c r="A116" s="139"/>
      <c r="B116" s="140" t="str">
        <f>IF(OR(ISBLANK(C116),C116="TOTAL")," ",SUM(A$8:A116))</f>
        <v xml:space="preserve"> </v>
      </c>
      <c r="C116" s="71"/>
      <c r="D116" s="5"/>
      <c r="E116" s="7"/>
      <c r="F116" s="3"/>
      <c r="G116" s="139"/>
      <c r="H116" s="83">
        <v>43082.904166666667</v>
      </c>
      <c r="I116" s="83">
        <v>43083.268750000003</v>
      </c>
      <c r="J116" s="133" t="s">
        <v>773</v>
      </c>
      <c r="K116" s="133" t="s">
        <v>773</v>
      </c>
      <c r="L116" s="133" t="s">
        <v>773</v>
      </c>
      <c r="M116" s="77">
        <v>0</v>
      </c>
      <c r="N116" s="77">
        <v>0</v>
      </c>
      <c r="O116" s="77">
        <v>0</v>
      </c>
      <c r="P116" s="77">
        <v>0.36458333333575865</v>
      </c>
      <c r="Q116" s="175" t="s">
        <v>772</v>
      </c>
      <c r="R116" s="175" t="s">
        <v>772</v>
      </c>
      <c r="S116" s="175" t="s">
        <v>772</v>
      </c>
      <c r="T116" s="51" t="s">
        <v>1259</v>
      </c>
      <c r="U116" s="38" t="s">
        <v>470</v>
      </c>
      <c r="V116" s="42" t="s">
        <v>973</v>
      </c>
      <c r="W116" s="139"/>
      <c r="X116" s="139"/>
    </row>
    <row r="117" spans="1:24" ht="25.5">
      <c r="A117" s="139"/>
      <c r="B117" s="140" t="str">
        <f>IF(OR(ISBLANK(C117),C117="TOTAL")," ",SUM(A$8:A117))</f>
        <v xml:space="preserve"> </v>
      </c>
      <c r="C117" s="71"/>
      <c r="D117" s="5"/>
      <c r="E117" s="7"/>
      <c r="F117" s="3"/>
      <c r="G117" s="139"/>
      <c r="H117" s="83">
        <v>43083.35833333333</v>
      </c>
      <c r="I117" s="83">
        <v>43083.767361111109</v>
      </c>
      <c r="J117" s="133" t="s">
        <v>773</v>
      </c>
      <c r="K117" s="133" t="s">
        <v>773</v>
      </c>
      <c r="L117" s="133" t="s">
        <v>773</v>
      </c>
      <c r="M117" s="77">
        <v>0</v>
      </c>
      <c r="N117" s="77">
        <v>0</v>
      </c>
      <c r="O117" s="77">
        <v>0</v>
      </c>
      <c r="P117" s="77">
        <v>0.40902777777955635</v>
      </c>
      <c r="Q117" s="175" t="s">
        <v>772</v>
      </c>
      <c r="R117" s="175" t="s">
        <v>772</v>
      </c>
      <c r="S117" s="175" t="s">
        <v>772</v>
      </c>
      <c r="T117" s="51" t="s">
        <v>1260</v>
      </c>
      <c r="U117" s="38" t="s">
        <v>516</v>
      </c>
      <c r="V117" s="39" t="s">
        <v>1217</v>
      </c>
      <c r="W117" s="139"/>
      <c r="X117" s="139"/>
    </row>
    <row r="118" spans="1:24" ht="25.5">
      <c r="A118" s="139"/>
      <c r="B118" s="140" t="str">
        <f>IF(OR(ISBLANK(C118),C118="TOTAL")," ",SUM(A$8:A118))</f>
        <v xml:space="preserve"> </v>
      </c>
      <c r="C118" s="71"/>
      <c r="D118" s="5"/>
      <c r="E118" s="7"/>
      <c r="F118" s="3"/>
      <c r="G118" s="139"/>
      <c r="H118" s="83">
        <v>43083.899305555555</v>
      </c>
      <c r="I118" s="83">
        <v>43084.248611111114</v>
      </c>
      <c r="J118" s="133" t="s">
        <v>773</v>
      </c>
      <c r="K118" s="133" t="s">
        <v>773</v>
      </c>
      <c r="L118" s="133" t="s">
        <v>773</v>
      </c>
      <c r="M118" s="77">
        <v>0</v>
      </c>
      <c r="N118" s="77">
        <v>0</v>
      </c>
      <c r="O118" s="77">
        <v>0</v>
      </c>
      <c r="P118" s="77">
        <v>0.34930555555911269</v>
      </c>
      <c r="Q118" s="175" t="s">
        <v>772</v>
      </c>
      <c r="R118" s="175" t="s">
        <v>772</v>
      </c>
      <c r="S118" s="175" t="s">
        <v>772</v>
      </c>
      <c r="T118" s="51" t="s">
        <v>1261</v>
      </c>
      <c r="U118" s="38" t="s">
        <v>470</v>
      </c>
      <c r="V118" s="42" t="s">
        <v>973</v>
      </c>
      <c r="W118" s="139"/>
      <c r="X118" s="139"/>
    </row>
    <row r="119" spans="1:24" ht="25.5">
      <c r="A119" s="139"/>
      <c r="B119" s="140" t="str">
        <f>IF(OR(ISBLANK(C119),C119="TOTAL")," ",SUM(A$8:A119))</f>
        <v xml:space="preserve"> </v>
      </c>
      <c r="C119" s="71"/>
      <c r="D119" s="5"/>
      <c r="E119" s="7"/>
      <c r="F119" s="3"/>
      <c r="G119" s="139"/>
      <c r="H119" s="83">
        <v>43084.839583333334</v>
      </c>
      <c r="I119" s="83">
        <v>43085.310416666667</v>
      </c>
      <c r="J119" s="133" t="s">
        <v>773</v>
      </c>
      <c r="K119" s="133" t="s">
        <v>773</v>
      </c>
      <c r="L119" s="133" t="s">
        <v>773</v>
      </c>
      <c r="M119" s="77">
        <v>0</v>
      </c>
      <c r="N119" s="77">
        <v>0</v>
      </c>
      <c r="O119" s="77">
        <v>0</v>
      </c>
      <c r="P119" s="77">
        <v>0.47083333333284827</v>
      </c>
      <c r="Q119" s="175" t="s">
        <v>772</v>
      </c>
      <c r="R119" s="175" t="s">
        <v>772</v>
      </c>
      <c r="S119" s="175" t="s">
        <v>772</v>
      </c>
      <c r="T119" s="51" t="s">
        <v>1262</v>
      </c>
      <c r="U119" s="38" t="s">
        <v>470</v>
      </c>
      <c r="V119" s="42" t="s">
        <v>820</v>
      </c>
      <c r="W119" s="139"/>
      <c r="X119" s="139"/>
    </row>
    <row r="120" spans="1:24" ht="25.5">
      <c r="A120" s="139"/>
      <c r="B120" s="140" t="str">
        <f>IF(OR(ISBLANK(C120),C120="TOTAL")," ",SUM(A$8:A120))</f>
        <v xml:space="preserve"> </v>
      </c>
      <c r="C120" s="71"/>
      <c r="D120" s="5"/>
      <c r="E120" s="7"/>
      <c r="F120" s="3"/>
      <c r="G120" s="139"/>
      <c r="H120" s="83">
        <v>43085.84652777778</v>
      </c>
      <c r="I120" s="83">
        <v>43086.323611111111</v>
      </c>
      <c r="J120" s="133" t="s">
        <v>773</v>
      </c>
      <c r="K120" s="133" t="s">
        <v>773</v>
      </c>
      <c r="L120" s="133" t="s">
        <v>773</v>
      </c>
      <c r="M120" s="77">
        <v>0</v>
      </c>
      <c r="N120" s="77">
        <v>0</v>
      </c>
      <c r="O120" s="77">
        <v>0</v>
      </c>
      <c r="P120" s="77">
        <v>0.47708333333139308</v>
      </c>
      <c r="Q120" s="175" t="s">
        <v>772</v>
      </c>
      <c r="R120" s="175" t="s">
        <v>772</v>
      </c>
      <c r="S120" s="175" t="s">
        <v>772</v>
      </c>
      <c r="T120" s="79" t="s">
        <v>1263</v>
      </c>
      <c r="U120" s="85" t="s">
        <v>470</v>
      </c>
      <c r="V120" s="102" t="s">
        <v>841</v>
      </c>
      <c r="W120" s="139"/>
      <c r="X120" s="139"/>
    </row>
    <row r="121" spans="1:24" ht="25.5">
      <c r="A121" s="139"/>
      <c r="B121" s="140" t="str">
        <f>IF(OR(ISBLANK(C121),C121="TOTAL")," ",SUM(A$8:A121))</f>
        <v xml:space="preserve"> </v>
      </c>
      <c r="C121" s="71"/>
      <c r="D121" s="5"/>
      <c r="E121" s="7"/>
      <c r="F121" s="3"/>
      <c r="G121" s="139"/>
      <c r="H121" s="83">
        <v>43086.369444444441</v>
      </c>
      <c r="I121" s="83">
        <v>43086.772916666669</v>
      </c>
      <c r="J121" s="133" t="s">
        <v>773</v>
      </c>
      <c r="K121" s="133" t="s">
        <v>773</v>
      </c>
      <c r="L121" s="133" t="s">
        <v>773</v>
      </c>
      <c r="M121" s="77">
        <v>0</v>
      </c>
      <c r="N121" s="77">
        <v>0</v>
      </c>
      <c r="O121" s="77">
        <v>0</v>
      </c>
      <c r="P121" s="77">
        <v>0.40347222222771961</v>
      </c>
      <c r="Q121" s="175" t="s">
        <v>772</v>
      </c>
      <c r="R121" s="175" t="s">
        <v>772</v>
      </c>
      <c r="S121" s="175" t="s">
        <v>772</v>
      </c>
      <c r="T121" s="51" t="s">
        <v>1264</v>
      </c>
      <c r="U121" s="38" t="s">
        <v>516</v>
      </c>
      <c r="V121" s="39" t="s">
        <v>1217</v>
      </c>
      <c r="W121" s="139"/>
      <c r="X121" s="139"/>
    </row>
    <row r="122" spans="1:24" ht="25.5">
      <c r="A122" s="139"/>
      <c r="B122" s="140" t="str">
        <f>IF(OR(ISBLANK(C122),C122="TOTAL")," ",SUM(A$8:A122))</f>
        <v xml:space="preserve"> </v>
      </c>
      <c r="C122" s="71"/>
      <c r="D122" s="5"/>
      <c r="E122" s="7"/>
      <c r="F122" s="3"/>
      <c r="G122" s="139"/>
      <c r="H122" s="83">
        <v>43086.843055555553</v>
      </c>
      <c r="I122" s="83">
        <v>43087.237500000003</v>
      </c>
      <c r="J122" s="133" t="s">
        <v>773</v>
      </c>
      <c r="K122" s="133" t="s">
        <v>773</v>
      </c>
      <c r="L122" s="133" t="s">
        <v>773</v>
      </c>
      <c r="M122" s="77">
        <v>0</v>
      </c>
      <c r="N122" s="77">
        <v>0</v>
      </c>
      <c r="O122" s="77">
        <v>0</v>
      </c>
      <c r="P122" s="77">
        <v>0.39444444444961846</v>
      </c>
      <c r="Q122" s="175" t="s">
        <v>772</v>
      </c>
      <c r="R122" s="175" t="s">
        <v>772</v>
      </c>
      <c r="S122" s="175" t="s">
        <v>772</v>
      </c>
      <c r="T122" s="51" t="s">
        <v>1265</v>
      </c>
      <c r="U122" s="85" t="s">
        <v>470</v>
      </c>
      <c r="V122" s="102" t="s">
        <v>820</v>
      </c>
      <c r="W122" s="139"/>
      <c r="X122" s="139"/>
    </row>
    <row r="123" spans="1:24" ht="25.5">
      <c r="A123" s="139"/>
      <c r="B123" s="140" t="str">
        <f>IF(OR(ISBLANK(C123),C123="TOTAL")," ",SUM(A$8:A123))</f>
        <v xml:space="preserve"> </v>
      </c>
      <c r="C123" s="71"/>
      <c r="D123" s="5"/>
      <c r="E123" s="7"/>
      <c r="F123" s="3"/>
      <c r="G123" s="139"/>
      <c r="H123" s="83">
        <v>43087.830555555556</v>
      </c>
      <c r="I123" s="83">
        <v>43088.231944444444</v>
      </c>
      <c r="J123" s="133" t="s">
        <v>773</v>
      </c>
      <c r="K123" s="133" t="s">
        <v>773</v>
      </c>
      <c r="L123" s="133" t="s">
        <v>773</v>
      </c>
      <c r="M123" s="77">
        <v>0</v>
      </c>
      <c r="N123" s="77">
        <v>0</v>
      </c>
      <c r="O123" s="77">
        <v>0</v>
      </c>
      <c r="P123" s="77">
        <v>0.40138888888759539</v>
      </c>
      <c r="Q123" s="175" t="s">
        <v>772</v>
      </c>
      <c r="R123" s="175" t="s">
        <v>772</v>
      </c>
      <c r="S123" s="175" t="s">
        <v>772</v>
      </c>
      <c r="T123" s="51" t="s">
        <v>1266</v>
      </c>
      <c r="U123" s="85" t="s">
        <v>470</v>
      </c>
      <c r="V123" s="102" t="s">
        <v>820</v>
      </c>
      <c r="W123" s="139"/>
      <c r="X123" s="139"/>
    </row>
    <row r="124" spans="1:24" ht="25.5">
      <c r="A124" s="139"/>
      <c r="B124" s="140" t="str">
        <f>IF(OR(ISBLANK(C124),C124="TOTAL")," ",SUM(A$8:A124))</f>
        <v xml:space="preserve"> </v>
      </c>
      <c r="C124" s="71"/>
      <c r="D124" s="5"/>
      <c r="E124" s="7"/>
      <c r="F124" s="3"/>
      <c r="G124" s="139"/>
      <c r="H124" s="83">
        <v>43088.35</v>
      </c>
      <c r="I124" s="83">
        <v>43088.777083333334</v>
      </c>
      <c r="J124" s="133" t="s">
        <v>773</v>
      </c>
      <c r="K124" s="133" t="s">
        <v>773</v>
      </c>
      <c r="L124" s="133" t="s">
        <v>773</v>
      </c>
      <c r="M124" s="77">
        <v>0</v>
      </c>
      <c r="N124" s="77">
        <v>0</v>
      </c>
      <c r="O124" s="77">
        <v>0</v>
      </c>
      <c r="P124" s="77">
        <v>0.42708333333575865</v>
      </c>
      <c r="Q124" s="175" t="s">
        <v>772</v>
      </c>
      <c r="R124" s="175" t="s">
        <v>772</v>
      </c>
      <c r="S124" s="175" t="s">
        <v>772</v>
      </c>
      <c r="T124" s="79" t="s">
        <v>1267</v>
      </c>
      <c r="U124" s="85" t="s">
        <v>516</v>
      </c>
      <c r="V124" s="39" t="s">
        <v>1217</v>
      </c>
      <c r="W124" s="139"/>
      <c r="X124" s="139"/>
    </row>
    <row r="125" spans="1:24" ht="25.5">
      <c r="A125" s="139"/>
      <c r="B125" s="140" t="str">
        <f>IF(OR(ISBLANK(C125),C125="TOTAL")," ",SUM(A$8:A125))</f>
        <v xml:space="preserve"> </v>
      </c>
      <c r="C125" s="71"/>
      <c r="D125" s="5"/>
      <c r="E125" s="7"/>
      <c r="F125" s="3"/>
      <c r="G125" s="139"/>
      <c r="H125" s="83">
        <v>43090.009722222225</v>
      </c>
      <c r="I125" s="83">
        <v>43090.275694444441</v>
      </c>
      <c r="J125" s="133" t="s">
        <v>773</v>
      </c>
      <c r="K125" s="133" t="s">
        <v>773</v>
      </c>
      <c r="L125" s="133" t="s">
        <v>773</v>
      </c>
      <c r="M125" s="77">
        <v>0</v>
      </c>
      <c r="N125" s="77">
        <v>0</v>
      </c>
      <c r="O125" s="77">
        <v>0</v>
      </c>
      <c r="P125" s="77">
        <v>0.26597222221607808</v>
      </c>
      <c r="Q125" s="175" t="s">
        <v>772</v>
      </c>
      <c r="R125" s="175" t="s">
        <v>772</v>
      </c>
      <c r="S125" s="175" t="s">
        <v>772</v>
      </c>
      <c r="T125" s="51" t="s">
        <v>1268</v>
      </c>
      <c r="U125" s="85" t="s">
        <v>470</v>
      </c>
      <c r="V125" s="102" t="s">
        <v>820</v>
      </c>
      <c r="W125" s="139"/>
      <c r="X125" s="139"/>
    </row>
    <row r="126" spans="1:24" ht="25.5">
      <c r="A126" s="139"/>
      <c r="B126" s="140" t="str">
        <f>IF(OR(ISBLANK(C126),C126="TOTAL")," ",SUM(A$8:A126))</f>
        <v xml:space="preserve"> </v>
      </c>
      <c r="C126" s="71"/>
      <c r="D126" s="5"/>
      <c r="E126" s="7"/>
      <c r="F126" s="3"/>
      <c r="G126" s="139"/>
      <c r="H126" s="83">
        <v>43090.370138888888</v>
      </c>
      <c r="I126" s="83">
        <v>43090.559027777781</v>
      </c>
      <c r="J126" s="133" t="s">
        <v>773</v>
      </c>
      <c r="K126" s="133" t="s">
        <v>773</v>
      </c>
      <c r="L126" s="133" t="s">
        <v>773</v>
      </c>
      <c r="M126" s="77">
        <v>0</v>
      </c>
      <c r="N126" s="77">
        <v>0</v>
      </c>
      <c r="O126" s="77">
        <v>0</v>
      </c>
      <c r="P126" s="77">
        <v>0.18888888889341615</v>
      </c>
      <c r="Q126" s="175" t="s">
        <v>772</v>
      </c>
      <c r="R126" s="175" t="s">
        <v>772</v>
      </c>
      <c r="S126" s="175" t="s">
        <v>772</v>
      </c>
      <c r="T126" s="79" t="s">
        <v>1269</v>
      </c>
      <c r="U126" s="38" t="s">
        <v>516</v>
      </c>
      <c r="V126" s="39" t="s">
        <v>1217</v>
      </c>
      <c r="W126" s="139"/>
      <c r="X126" s="139"/>
    </row>
    <row r="127" spans="1:24" ht="25.5">
      <c r="A127" s="139"/>
      <c r="B127" s="140" t="str">
        <f>IF(OR(ISBLANK(C127),C127="TOTAL")," ",SUM(A$8:A127))</f>
        <v xml:space="preserve"> </v>
      </c>
      <c r="C127" s="71"/>
      <c r="D127" s="5"/>
      <c r="E127" s="7"/>
      <c r="F127" s="3"/>
      <c r="G127" s="139"/>
      <c r="H127" s="83">
        <v>43090.84097222222</v>
      </c>
      <c r="I127" s="83">
        <v>43091.245138888888</v>
      </c>
      <c r="J127" s="133" t="s">
        <v>773</v>
      </c>
      <c r="K127" s="133" t="s">
        <v>773</v>
      </c>
      <c r="L127" s="133" t="s">
        <v>773</v>
      </c>
      <c r="M127" s="77">
        <v>0</v>
      </c>
      <c r="N127" s="77">
        <v>0</v>
      </c>
      <c r="O127" s="77">
        <v>0</v>
      </c>
      <c r="P127" s="77">
        <v>0.40416666666715173</v>
      </c>
      <c r="Q127" s="175" t="s">
        <v>772</v>
      </c>
      <c r="R127" s="175" t="s">
        <v>772</v>
      </c>
      <c r="S127" s="175" t="s">
        <v>772</v>
      </c>
      <c r="T127" s="79" t="s">
        <v>1270</v>
      </c>
      <c r="U127" s="85" t="s">
        <v>470</v>
      </c>
      <c r="V127" s="102" t="s">
        <v>1271</v>
      </c>
      <c r="W127" s="139"/>
      <c r="X127" s="139"/>
    </row>
    <row r="128" spans="1:24" ht="25.5">
      <c r="A128" s="139"/>
      <c r="B128" s="140" t="str">
        <f>IF(OR(ISBLANK(C128),C128="TOTAL")," ",SUM(A$8:A128))</f>
        <v xml:space="preserve"> </v>
      </c>
      <c r="C128" s="71"/>
      <c r="D128" s="5"/>
      <c r="E128" s="7"/>
      <c r="F128" s="3"/>
      <c r="G128" s="139"/>
      <c r="H128" s="83">
        <v>43091.831250000003</v>
      </c>
      <c r="I128" s="83">
        <v>43092.25277777778</v>
      </c>
      <c r="J128" s="133" t="s">
        <v>773</v>
      </c>
      <c r="K128" s="133" t="s">
        <v>773</v>
      </c>
      <c r="L128" s="133" t="s">
        <v>773</v>
      </c>
      <c r="M128" s="77">
        <v>0</v>
      </c>
      <c r="N128" s="77">
        <v>0</v>
      </c>
      <c r="O128" s="77">
        <v>0</v>
      </c>
      <c r="P128" s="77">
        <v>0.42152777777664596</v>
      </c>
      <c r="Q128" s="175" t="s">
        <v>772</v>
      </c>
      <c r="R128" s="175" t="s">
        <v>772</v>
      </c>
      <c r="S128" s="175" t="s">
        <v>772</v>
      </c>
      <c r="T128" s="51" t="s">
        <v>1272</v>
      </c>
      <c r="U128" s="85" t="s">
        <v>470</v>
      </c>
      <c r="V128" s="102" t="s">
        <v>802</v>
      </c>
      <c r="W128" s="139"/>
      <c r="X128" s="139"/>
    </row>
    <row r="129" spans="1:24" ht="25.5">
      <c r="A129" s="139"/>
      <c r="B129" s="140" t="str">
        <f>IF(OR(ISBLANK(C129),C129="TOTAL")," ",SUM(A$8:A129))</f>
        <v xml:space="preserve"> </v>
      </c>
      <c r="C129" s="71"/>
      <c r="D129" s="5"/>
      <c r="E129" s="7"/>
      <c r="F129" s="3"/>
      <c r="G129" s="139"/>
      <c r="H129" s="83">
        <v>43092.841666666667</v>
      </c>
      <c r="I129" s="83">
        <v>43093.259027777778</v>
      </c>
      <c r="J129" s="133" t="s">
        <v>773</v>
      </c>
      <c r="K129" s="133" t="s">
        <v>773</v>
      </c>
      <c r="L129" s="133" t="s">
        <v>773</v>
      </c>
      <c r="M129" s="77">
        <v>0</v>
      </c>
      <c r="N129" s="77">
        <v>0</v>
      </c>
      <c r="O129" s="77">
        <v>0</v>
      </c>
      <c r="P129" s="77">
        <v>0.41736111111094942</v>
      </c>
      <c r="Q129" s="175" t="s">
        <v>772</v>
      </c>
      <c r="R129" s="175" t="s">
        <v>772</v>
      </c>
      <c r="S129" s="175" t="s">
        <v>772</v>
      </c>
      <c r="T129" s="51" t="s">
        <v>1273</v>
      </c>
      <c r="U129" s="85" t="s">
        <v>470</v>
      </c>
      <c r="V129" s="102" t="s">
        <v>973</v>
      </c>
      <c r="W129" s="139"/>
      <c r="X129" s="139"/>
    </row>
    <row r="130" spans="1:24" ht="25.5">
      <c r="A130" s="139"/>
      <c r="B130" s="140" t="str">
        <f>IF(OR(ISBLANK(C130),C130="TOTAL")," ",SUM(A$8:A130))</f>
        <v xml:space="preserve"> </v>
      </c>
      <c r="C130" s="71"/>
      <c r="D130" s="5"/>
      <c r="E130" s="7"/>
      <c r="F130" s="3"/>
      <c r="G130" s="139"/>
      <c r="H130" s="83">
        <v>43093.871527777781</v>
      </c>
      <c r="I130" s="83">
        <v>43094.255555555559</v>
      </c>
      <c r="J130" s="133" t="s">
        <v>773</v>
      </c>
      <c r="K130" s="133" t="s">
        <v>773</v>
      </c>
      <c r="L130" s="133" t="s">
        <v>773</v>
      </c>
      <c r="M130" s="77">
        <v>0</v>
      </c>
      <c r="N130" s="77">
        <v>0</v>
      </c>
      <c r="O130" s="77">
        <v>0</v>
      </c>
      <c r="P130" s="77">
        <v>0.38402777777810115</v>
      </c>
      <c r="Q130" s="175" t="s">
        <v>772</v>
      </c>
      <c r="R130" s="175" t="s">
        <v>772</v>
      </c>
      <c r="S130" s="175" t="s">
        <v>772</v>
      </c>
      <c r="T130" s="51" t="s">
        <v>1274</v>
      </c>
      <c r="U130" s="85" t="s">
        <v>470</v>
      </c>
      <c r="V130" s="102" t="s">
        <v>1271</v>
      </c>
      <c r="W130" s="139"/>
      <c r="X130" s="139"/>
    </row>
    <row r="131" spans="1:24" ht="25.5">
      <c r="A131" s="139"/>
      <c r="B131" s="140" t="str">
        <f>IF(OR(ISBLANK(C131),C131="TOTAL")," ",SUM(A$8:A131))</f>
        <v xml:space="preserve"> </v>
      </c>
      <c r="C131" s="71"/>
      <c r="D131" s="5"/>
      <c r="E131" s="7"/>
      <c r="F131" s="3"/>
      <c r="G131" s="139"/>
      <c r="H131" s="83">
        <v>43094.836111111108</v>
      </c>
      <c r="I131" s="83">
        <v>43095.230555555558</v>
      </c>
      <c r="J131" s="133" t="s">
        <v>773</v>
      </c>
      <c r="K131" s="133" t="s">
        <v>773</v>
      </c>
      <c r="L131" s="133" t="s">
        <v>773</v>
      </c>
      <c r="M131" s="77">
        <v>0</v>
      </c>
      <c r="N131" s="77">
        <v>0</v>
      </c>
      <c r="O131" s="77">
        <v>0</v>
      </c>
      <c r="P131" s="77">
        <v>0.39444444444961846</v>
      </c>
      <c r="Q131" s="175" t="s">
        <v>772</v>
      </c>
      <c r="R131" s="175" t="s">
        <v>772</v>
      </c>
      <c r="S131" s="175" t="s">
        <v>772</v>
      </c>
      <c r="T131" s="51" t="s">
        <v>1275</v>
      </c>
      <c r="U131" s="85" t="s">
        <v>470</v>
      </c>
      <c r="V131" s="102" t="s">
        <v>820</v>
      </c>
      <c r="W131" s="139"/>
      <c r="X131" s="139"/>
    </row>
    <row r="132" spans="1:24" ht="25.5">
      <c r="A132" s="139"/>
      <c r="B132" s="140" t="str">
        <f>IF(OR(ISBLANK(C132),C132="TOTAL")," ",SUM(A$8:A132))</f>
        <v xml:space="preserve"> </v>
      </c>
      <c r="C132" s="71"/>
      <c r="D132" s="5"/>
      <c r="E132" s="7"/>
      <c r="F132" s="3"/>
      <c r="G132" s="139"/>
      <c r="H132" s="83">
        <v>43095.836805555555</v>
      </c>
      <c r="I132" s="83">
        <v>43096.232638888891</v>
      </c>
      <c r="J132" s="133" t="s">
        <v>773</v>
      </c>
      <c r="K132" s="133" t="s">
        <v>773</v>
      </c>
      <c r="L132" s="133" t="s">
        <v>773</v>
      </c>
      <c r="M132" s="77">
        <v>0</v>
      </c>
      <c r="N132" s="77">
        <v>0</v>
      </c>
      <c r="O132" s="77">
        <v>0</v>
      </c>
      <c r="P132" s="77">
        <v>0.39583333333575865</v>
      </c>
      <c r="Q132" s="175" t="s">
        <v>772</v>
      </c>
      <c r="R132" s="175" t="s">
        <v>772</v>
      </c>
      <c r="S132" s="175" t="s">
        <v>772</v>
      </c>
      <c r="T132" s="51" t="s">
        <v>1276</v>
      </c>
      <c r="U132" s="85" t="s">
        <v>470</v>
      </c>
      <c r="V132" s="102" t="s">
        <v>839</v>
      </c>
      <c r="W132" s="139"/>
      <c r="X132" s="139"/>
    </row>
    <row r="133" spans="1:24" ht="25.5">
      <c r="A133" s="139"/>
      <c r="B133" s="140" t="str">
        <f>IF(OR(ISBLANK(C133),C133="TOTAL")," ",SUM(A$8:A133))</f>
        <v xml:space="preserve"> </v>
      </c>
      <c r="C133" s="71"/>
      <c r="D133" s="5"/>
      <c r="E133" s="7"/>
      <c r="F133" s="3"/>
      <c r="G133" s="139"/>
      <c r="H133" s="83">
        <v>43096.908333333333</v>
      </c>
      <c r="I133" s="83">
        <v>43097.255555555559</v>
      </c>
      <c r="J133" s="133" t="s">
        <v>773</v>
      </c>
      <c r="K133" s="133" t="s">
        <v>773</v>
      </c>
      <c r="L133" s="133" t="s">
        <v>773</v>
      </c>
      <c r="M133" s="77">
        <v>0</v>
      </c>
      <c r="N133" s="77">
        <v>0</v>
      </c>
      <c r="O133" s="77">
        <v>0</v>
      </c>
      <c r="P133" s="77">
        <v>0.34722222222626442</v>
      </c>
      <c r="Q133" s="175" t="s">
        <v>772</v>
      </c>
      <c r="R133" s="175" t="s">
        <v>772</v>
      </c>
      <c r="S133" s="175" t="s">
        <v>772</v>
      </c>
      <c r="T133" s="177" t="s">
        <v>1277</v>
      </c>
      <c r="U133" s="85" t="s">
        <v>470</v>
      </c>
      <c r="V133" s="102" t="s">
        <v>820</v>
      </c>
      <c r="W133" s="139"/>
      <c r="X133" s="139"/>
    </row>
    <row r="134" spans="1:24" ht="25.5">
      <c r="A134" s="139"/>
      <c r="B134" s="140" t="str">
        <f>IF(OR(ISBLANK(C134),C134="TOTAL")," ",SUM(A$8:A134))</f>
        <v xml:space="preserve"> </v>
      </c>
      <c r="C134" s="71"/>
      <c r="D134" s="5"/>
      <c r="E134" s="7"/>
      <c r="F134" s="3"/>
      <c r="G134" s="139"/>
      <c r="H134" s="83">
        <v>43097.969444444447</v>
      </c>
      <c r="I134" s="83">
        <v>43098.243750000001</v>
      </c>
      <c r="J134" s="133" t="s">
        <v>773</v>
      </c>
      <c r="K134" s="133" t="s">
        <v>773</v>
      </c>
      <c r="L134" s="133" t="s">
        <v>773</v>
      </c>
      <c r="M134" s="77">
        <v>0</v>
      </c>
      <c r="N134" s="77">
        <v>0</v>
      </c>
      <c r="O134" s="77">
        <v>0</v>
      </c>
      <c r="P134" s="77">
        <v>0.27430555555474712</v>
      </c>
      <c r="Q134" s="175" t="s">
        <v>772</v>
      </c>
      <c r="R134" s="175" t="s">
        <v>772</v>
      </c>
      <c r="S134" s="175" t="s">
        <v>772</v>
      </c>
      <c r="T134" s="79" t="s">
        <v>1278</v>
      </c>
      <c r="U134" s="85" t="s">
        <v>470</v>
      </c>
      <c r="V134" s="102" t="s">
        <v>841</v>
      </c>
      <c r="W134" s="139"/>
      <c r="X134" s="139"/>
    </row>
    <row r="135" spans="1:24" ht="25.5">
      <c r="A135" s="139"/>
      <c r="B135" s="140" t="str">
        <f>IF(OR(ISBLANK(C135),C135="TOTAL")," ",SUM(A$8:A135))</f>
        <v xml:space="preserve"> </v>
      </c>
      <c r="C135" s="71"/>
      <c r="D135" s="5"/>
      <c r="E135" s="7"/>
      <c r="F135" s="3"/>
      <c r="G135" s="139"/>
      <c r="H135" s="83">
        <v>43098.831944444442</v>
      </c>
      <c r="I135" s="83">
        <v>43099.248611111114</v>
      </c>
      <c r="J135" s="133" t="s">
        <v>773</v>
      </c>
      <c r="K135" s="133" t="s">
        <v>773</v>
      </c>
      <c r="L135" s="133" t="s">
        <v>773</v>
      </c>
      <c r="M135" s="77">
        <v>0</v>
      </c>
      <c r="N135" s="77">
        <v>0</v>
      </c>
      <c r="O135" s="77">
        <v>0</v>
      </c>
      <c r="P135" s="77">
        <v>0.41666666667151731</v>
      </c>
      <c r="Q135" s="175" t="s">
        <v>772</v>
      </c>
      <c r="R135" s="175" t="s">
        <v>772</v>
      </c>
      <c r="S135" s="175" t="s">
        <v>772</v>
      </c>
      <c r="T135" s="79" t="s">
        <v>1279</v>
      </c>
      <c r="U135" s="85" t="s">
        <v>470</v>
      </c>
      <c r="V135" s="102" t="s">
        <v>1271</v>
      </c>
      <c r="W135" s="139"/>
      <c r="X135" s="139"/>
    </row>
    <row r="136" spans="1:24" ht="25.5">
      <c r="A136" s="139"/>
      <c r="B136" s="140" t="str">
        <f>IF(OR(ISBLANK(C136),C136="TOTAL")," ",SUM(A$8:A136))</f>
        <v xml:space="preserve"> </v>
      </c>
      <c r="C136" s="71"/>
      <c r="D136" s="5"/>
      <c r="E136" s="7"/>
      <c r="F136" s="3"/>
      <c r="G136" s="139"/>
      <c r="H136" s="83">
        <v>43099.831250000003</v>
      </c>
      <c r="I136" s="83">
        <v>43100.243055555555</v>
      </c>
      <c r="J136" s="133" t="s">
        <v>773</v>
      </c>
      <c r="K136" s="133" t="s">
        <v>773</v>
      </c>
      <c r="L136" s="133" t="s">
        <v>773</v>
      </c>
      <c r="M136" s="77">
        <v>0</v>
      </c>
      <c r="N136" s="77">
        <v>0</v>
      </c>
      <c r="O136" s="77">
        <v>0</v>
      </c>
      <c r="P136" s="77">
        <v>0.41180555555183673</v>
      </c>
      <c r="Q136" s="175" t="s">
        <v>772</v>
      </c>
      <c r="R136" s="175" t="s">
        <v>772</v>
      </c>
      <c r="S136" s="175" t="s">
        <v>772</v>
      </c>
      <c r="T136" s="79" t="s">
        <v>1280</v>
      </c>
      <c r="U136" s="85" t="s">
        <v>470</v>
      </c>
      <c r="V136" s="102" t="s">
        <v>1271</v>
      </c>
      <c r="W136" s="139"/>
      <c r="X136" s="139"/>
    </row>
    <row r="137" spans="1:24" ht="25.5">
      <c r="A137" s="139"/>
      <c r="B137" s="140" t="str">
        <f>IF(OR(ISBLANK(C137),C137="TOTAL")," ",SUM(A$8:A137))</f>
        <v xml:space="preserve"> </v>
      </c>
      <c r="C137" s="71"/>
      <c r="D137" s="5"/>
      <c r="E137" s="7"/>
      <c r="F137" s="3"/>
      <c r="G137" s="139"/>
      <c r="H137" s="83">
        <v>43100.823611111111</v>
      </c>
      <c r="I137" s="83">
        <v>43101</v>
      </c>
      <c r="J137" s="133" t="s">
        <v>773</v>
      </c>
      <c r="K137" s="133" t="s">
        <v>773</v>
      </c>
      <c r="L137" s="133" t="s">
        <v>773</v>
      </c>
      <c r="M137" s="77">
        <v>0</v>
      </c>
      <c r="N137" s="77">
        <v>0</v>
      </c>
      <c r="O137" s="77">
        <v>0</v>
      </c>
      <c r="P137" s="77">
        <v>0.17638888888905058</v>
      </c>
      <c r="Q137" s="175" t="s">
        <v>772</v>
      </c>
      <c r="R137" s="175" t="s">
        <v>772</v>
      </c>
      <c r="S137" s="175" t="s">
        <v>772</v>
      </c>
      <c r="T137" s="77" t="s">
        <v>1281</v>
      </c>
      <c r="U137" s="43" t="s">
        <v>470</v>
      </c>
      <c r="V137" s="44" t="s">
        <v>802</v>
      </c>
      <c r="W137" s="139"/>
      <c r="X137" s="139"/>
    </row>
    <row r="138" spans="1:24" ht="18.75">
      <c r="A138" s="139"/>
      <c r="B138" s="140" t="str">
        <f>IF(OR(ISBLANK(C138),C138="TOTAL")," ",SUM(A$8:A138))</f>
        <v xml:space="preserve"> </v>
      </c>
      <c r="C138" s="71"/>
      <c r="D138" s="5"/>
      <c r="E138" s="7"/>
      <c r="F138" s="3"/>
      <c r="G138" s="139"/>
      <c r="H138" s="139"/>
      <c r="I138" s="139"/>
      <c r="J138" s="139"/>
      <c r="K138" s="139"/>
      <c r="L138" s="139"/>
      <c r="M138" s="184">
        <v>0</v>
      </c>
      <c r="N138" s="184">
        <v>0</v>
      </c>
      <c r="O138" s="184">
        <v>0</v>
      </c>
      <c r="P138" s="184">
        <v>14.253472222262644</v>
      </c>
      <c r="Q138" s="139"/>
      <c r="R138" s="139"/>
      <c r="S138" s="139"/>
      <c r="T138" s="139"/>
      <c r="U138" s="139"/>
      <c r="V138" s="139"/>
      <c r="W138" s="139"/>
      <c r="X138" s="53">
        <v>100</v>
      </c>
    </row>
    <row r="139" spans="1:24" ht="18.75">
      <c r="A139" s="139">
        <v>1</v>
      </c>
      <c r="B139" s="140">
        <f>IF(OR(ISBLANK(C139),C139="TOTAL")," ",SUM(A$8:A139))</f>
        <v>40</v>
      </c>
      <c r="C139" s="71" t="s">
        <v>323</v>
      </c>
      <c r="D139" s="5" t="s">
        <v>322</v>
      </c>
      <c r="E139" s="7">
        <v>119.72</v>
      </c>
      <c r="F139" s="3" t="s">
        <v>0</v>
      </c>
      <c r="G139" s="139"/>
      <c r="H139" s="139"/>
      <c r="I139" s="139"/>
      <c r="J139" s="133" t="s">
        <v>773</v>
      </c>
      <c r="K139" s="133" t="s">
        <v>773</v>
      </c>
      <c r="L139" s="133" t="s">
        <v>773</v>
      </c>
      <c r="M139" s="77">
        <v>0</v>
      </c>
      <c r="N139" s="77">
        <v>0</v>
      </c>
      <c r="O139" s="77">
        <v>0</v>
      </c>
      <c r="P139" s="77">
        <v>0</v>
      </c>
      <c r="Q139" s="175" t="s">
        <v>772</v>
      </c>
      <c r="R139" s="175" t="s">
        <v>772</v>
      </c>
      <c r="S139" s="175" t="s">
        <v>772</v>
      </c>
      <c r="T139" s="139"/>
      <c r="U139" s="139"/>
      <c r="V139" s="139"/>
      <c r="W139" s="139"/>
      <c r="X139" s="139"/>
    </row>
    <row r="140" spans="1:24" ht="18.75">
      <c r="A140" s="139"/>
      <c r="B140" s="140" t="str">
        <f>IF(OR(ISBLANK(C140),C140="TOTAL")," ",SUM(A$8:A140))</f>
        <v xml:space="preserve"> </v>
      </c>
      <c r="C140" s="71"/>
      <c r="D140" s="5"/>
      <c r="E140" s="7"/>
      <c r="F140" s="3"/>
      <c r="G140" s="139"/>
      <c r="H140" s="139"/>
      <c r="I140" s="139"/>
      <c r="J140" s="139"/>
      <c r="K140" s="139"/>
      <c r="L140" s="139"/>
      <c r="M140" s="184">
        <v>0</v>
      </c>
      <c r="N140" s="184">
        <v>0</v>
      </c>
      <c r="O140" s="184">
        <v>0</v>
      </c>
      <c r="P140" s="184">
        <v>0</v>
      </c>
      <c r="Q140" s="139"/>
      <c r="R140" s="139"/>
      <c r="S140" s="139"/>
      <c r="T140" s="139"/>
      <c r="U140" s="139"/>
      <c r="V140" s="139"/>
      <c r="W140" s="139"/>
      <c r="X140" s="53">
        <v>100</v>
      </c>
    </row>
    <row r="141" spans="1:24" ht="18.75">
      <c r="A141" s="139">
        <v>1</v>
      </c>
      <c r="B141" s="140">
        <f>IF(OR(ISBLANK(C141),C141="TOTAL")," ",SUM(A$8:A141))</f>
        <v>41</v>
      </c>
      <c r="C141" s="71" t="s">
        <v>321</v>
      </c>
      <c r="D141" s="5" t="s">
        <v>320</v>
      </c>
      <c r="E141" s="7">
        <v>85.15</v>
      </c>
      <c r="F141" s="3" t="s">
        <v>0</v>
      </c>
      <c r="G141" s="139"/>
      <c r="H141" s="139"/>
      <c r="I141" s="139"/>
      <c r="J141" s="133" t="s">
        <v>773</v>
      </c>
      <c r="K141" s="133" t="s">
        <v>773</v>
      </c>
      <c r="L141" s="133" t="s">
        <v>773</v>
      </c>
      <c r="M141" s="77">
        <v>0</v>
      </c>
      <c r="N141" s="77">
        <v>0</v>
      </c>
      <c r="O141" s="77">
        <v>0</v>
      </c>
      <c r="P141" s="77">
        <v>0</v>
      </c>
      <c r="Q141" s="175" t="s">
        <v>772</v>
      </c>
      <c r="R141" s="175" t="s">
        <v>772</v>
      </c>
      <c r="S141" s="175" t="s">
        <v>772</v>
      </c>
      <c r="T141" s="139"/>
      <c r="U141" s="139"/>
      <c r="V141" s="139"/>
      <c r="W141" s="139"/>
      <c r="X141" s="139"/>
    </row>
    <row r="142" spans="1:24" ht="18.75">
      <c r="A142" s="139"/>
      <c r="B142" s="140" t="str">
        <f>IF(OR(ISBLANK(C142),C142="TOTAL")," ",SUM(A$8:A142))</f>
        <v xml:space="preserve"> </v>
      </c>
      <c r="C142" s="71"/>
      <c r="D142" s="5"/>
      <c r="E142" s="7"/>
      <c r="F142" s="3"/>
      <c r="G142" s="139"/>
      <c r="H142" s="139"/>
      <c r="I142" s="139"/>
      <c r="J142" s="139"/>
      <c r="K142" s="139"/>
      <c r="L142" s="139"/>
      <c r="M142" s="184">
        <v>0</v>
      </c>
      <c r="N142" s="184">
        <v>0</v>
      </c>
      <c r="O142" s="184">
        <v>0</v>
      </c>
      <c r="P142" s="184">
        <v>0</v>
      </c>
      <c r="Q142" s="139"/>
      <c r="R142" s="139"/>
      <c r="S142" s="139"/>
      <c r="T142" s="139"/>
      <c r="U142" s="139"/>
      <c r="V142" s="139"/>
      <c r="W142" s="139"/>
      <c r="X142" s="53">
        <v>100</v>
      </c>
    </row>
    <row r="143" spans="1:24" ht="18.75">
      <c r="A143" s="139">
        <v>1</v>
      </c>
      <c r="B143" s="140">
        <f>IF(OR(ISBLANK(C143),C143="TOTAL")," ",SUM(A$8:A143))</f>
        <v>42</v>
      </c>
      <c r="C143" s="71" t="s">
        <v>319</v>
      </c>
      <c r="D143" s="5" t="s">
        <v>318</v>
      </c>
      <c r="E143" s="7">
        <v>85.15</v>
      </c>
      <c r="F143" s="3" t="s">
        <v>0</v>
      </c>
      <c r="G143" s="139"/>
      <c r="H143" s="139"/>
      <c r="I143" s="139"/>
      <c r="J143" s="133" t="s">
        <v>773</v>
      </c>
      <c r="K143" s="133" t="s">
        <v>773</v>
      </c>
      <c r="L143" s="133" t="s">
        <v>773</v>
      </c>
      <c r="M143" s="77">
        <v>0</v>
      </c>
      <c r="N143" s="77">
        <v>0</v>
      </c>
      <c r="O143" s="77">
        <v>0</v>
      </c>
      <c r="P143" s="77">
        <v>0</v>
      </c>
      <c r="Q143" s="175" t="s">
        <v>772</v>
      </c>
      <c r="R143" s="175" t="s">
        <v>772</v>
      </c>
      <c r="S143" s="175" t="s">
        <v>772</v>
      </c>
      <c r="T143" s="139"/>
      <c r="U143" s="139"/>
      <c r="V143" s="139"/>
      <c r="W143" s="139"/>
      <c r="X143" s="139"/>
    </row>
    <row r="144" spans="1:24" ht="18.75">
      <c r="A144" s="139"/>
      <c r="B144" s="140" t="str">
        <f>IF(OR(ISBLANK(C144),C144="TOTAL")," ",SUM(A$8:A144))</f>
        <v xml:space="preserve"> </v>
      </c>
      <c r="C144" s="71"/>
      <c r="D144" s="5"/>
      <c r="E144" s="7"/>
      <c r="F144" s="3"/>
      <c r="G144" s="139"/>
      <c r="H144" s="139"/>
      <c r="I144" s="139"/>
      <c r="J144" s="139"/>
      <c r="K144" s="139"/>
      <c r="L144" s="139"/>
      <c r="M144" s="184">
        <v>0</v>
      </c>
      <c r="N144" s="184">
        <v>0</v>
      </c>
      <c r="O144" s="184">
        <v>0</v>
      </c>
      <c r="P144" s="184">
        <v>0</v>
      </c>
      <c r="Q144" s="139"/>
      <c r="R144" s="139"/>
      <c r="S144" s="139"/>
      <c r="T144" s="139"/>
      <c r="U144" s="139"/>
      <c r="V144" s="139"/>
      <c r="W144" s="139"/>
      <c r="X144" s="53">
        <v>100</v>
      </c>
    </row>
    <row r="145" spans="1:24" ht="18.75">
      <c r="A145" s="139">
        <v>1</v>
      </c>
      <c r="B145" s="140">
        <f>IF(OR(ISBLANK(C145),C145="TOTAL")," ",SUM(A$8:A145))</f>
        <v>43</v>
      </c>
      <c r="C145" s="71" t="s">
        <v>317</v>
      </c>
      <c r="D145" s="5" t="s">
        <v>316</v>
      </c>
      <c r="E145" s="7">
        <v>62.48</v>
      </c>
      <c r="F145" s="3" t="s">
        <v>0</v>
      </c>
      <c r="G145" s="139"/>
      <c r="H145" s="139"/>
      <c r="I145" s="139"/>
      <c r="J145" s="133" t="s">
        <v>773</v>
      </c>
      <c r="K145" s="133" t="s">
        <v>773</v>
      </c>
      <c r="L145" s="133" t="s">
        <v>773</v>
      </c>
      <c r="M145" s="77">
        <v>0</v>
      </c>
      <c r="N145" s="77">
        <v>0</v>
      </c>
      <c r="O145" s="77">
        <v>0</v>
      </c>
      <c r="P145" s="77">
        <v>0</v>
      </c>
      <c r="Q145" s="175" t="s">
        <v>772</v>
      </c>
      <c r="R145" s="175" t="s">
        <v>772</v>
      </c>
      <c r="S145" s="175" t="s">
        <v>772</v>
      </c>
      <c r="T145" s="139"/>
      <c r="U145" s="139"/>
      <c r="V145" s="139"/>
      <c r="W145" s="139"/>
      <c r="X145" s="139"/>
    </row>
    <row r="146" spans="1:24" ht="18.75">
      <c r="A146" s="139"/>
      <c r="B146" s="140" t="str">
        <f>IF(OR(ISBLANK(C146),C146="TOTAL")," ",SUM(A$8:A146))</f>
        <v xml:space="preserve"> </v>
      </c>
      <c r="C146" s="71"/>
      <c r="D146" s="5"/>
      <c r="E146" s="7"/>
      <c r="F146" s="3"/>
      <c r="G146" s="139"/>
      <c r="H146" s="139"/>
      <c r="I146" s="139"/>
      <c r="J146" s="139"/>
      <c r="K146" s="139"/>
      <c r="L146" s="139"/>
      <c r="M146" s="184">
        <v>0</v>
      </c>
      <c r="N146" s="184">
        <v>0</v>
      </c>
      <c r="O146" s="184">
        <v>0</v>
      </c>
      <c r="P146" s="184">
        <v>0</v>
      </c>
      <c r="Q146" s="139"/>
      <c r="R146" s="139"/>
      <c r="S146" s="139"/>
      <c r="T146" s="139"/>
      <c r="U146" s="139"/>
      <c r="V146" s="139"/>
      <c r="W146" s="139"/>
      <c r="X146" s="53">
        <v>100</v>
      </c>
    </row>
    <row r="147" spans="1:24" ht="25.5">
      <c r="A147" s="139">
        <v>1</v>
      </c>
      <c r="B147" s="140">
        <f>IF(OR(ISBLANK(C147),C147="TOTAL")," ",SUM(A$8:A147))</f>
        <v>44</v>
      </c>
      <c r="C147" s="71" t="s">
        <v>315</v>
      </c>
      <c r="D147" s="5" t="s">
        <v>314</v>
      </c>
      <c r="E147" s="7">
        <v>209.39</v>
      </c>
      <c r="F147" s="3" t="s">
        <v>0</v>
      </c>
      <c r="G147" s="139"/>
      <c r="H147" s="83">
        <v>43080.895833333336</v>
      </c>
      <c r="I147" s="83">
        <v>43080.911111111112</v>
      </c>
      <c r="J147" s="133" t="s">
        <v>773</v>
      </c>
      <c r="K147" s="133" t="s">
        <v>773</v>
      </c>
      <c r="L147" s="133" t="s">
        <v>773</v>
      </c>
      <c r="M147" s="77">
        <v>1.5277777776645962E-2</v>
      </c>
      <c r="N147" s="77">
        <v>0</v>
      </c>
      <c r="O147" s="77">
        <v>0</v>
      </c>
      <c r="P147" s="77">
        <v>0</v>
      </c>
      <c r="Q147" s="175" t="s">
        <v>772</v>
      </c>
      <c r="R147" s="175" t="s">
        <v>772</v>
      </c>
      <c r="S147" s="175" t="s">
        <v>772</v>
      </c>
      <c r="T147" s="79" t="s">
        <v>1282</v>
      </c>
      <c r="U147" s="85" t="s">
        <v>561</v>
      </c>
      <c r="V147" s="102" t="s">
        <v>1283</v>
      </c>
      <c r="W147" s="139"/>
      <c r="X147" s="139"/>
    </row>
    <row r="148" spans="1:24" ht="25.5">
      <c r="A148" s="139"/>
      <c r="B148" s="140" t="str">
        <f>IF(OR(ISBLANK(C148),C148="TOTAL")," ",SUM(A$8:A148))</f>
        <v xml:space="preserve"> </v>
      </c>
      <c r="C148" s="71"/>
      <c r="D148" s="5"/>
      <c r="E148" s="7"/>
      <c r="F148" s="3"/>
      <c r="G148" s="139"/>
      <c r="H148" s="83">
        <v>43080.996527777781</v>
      </c>
      <c r="I148" s="83">
        <v>43083.50277777778</v>
      </c>
      <c r="J148" s="133" t="s">
        <v>773</v>
      </c>
      <c r="K148" s="133" t="s">
        <v>773</v>
      </c>
      <c r="L148" s="133" t="s">
        <v>773</v>
      </c>
      <c r="M148" s="77">
        <v>0</v>
      </c>
      <c r="N148" s="77">
        <v>0</v>
      </c>
      <c r="O148" s="77">
        <v>0</v>
      </c>
      <c r="P148" s="77">
        <v>2.5062499999985448</v>
      </c>
      <c r="Q148" s="175" t="s">
        <v>772</v>
      </c>
      <c r="R148" s="175" t="s">
        <v>772</v>
      </c>
      <c r="S148" s="175" t="s">
        <v>772</v>
      </c>
      <c r="T148" s="79" t="s">
        <v>1284</v>
      </c>
      <c r="U148" s="85" t="s">
        <v>470</v>
      </c>
      <c r="V148" s="102" t="s">
        <v>973</v>
      </c>
      <c r="W148" s="139"/>
      <c r="X148" s="139"/>
    </row>
    <row r="149" spans="1:24" ht="25.5">
      <c r="A149" s="139"/>
      <c r="B149" s="140" t="str">
        <f>IF(OR(ISBLANK(C149),C149="TOTAL")," ",SUM(A$8:A149))</f>
        <v xml:space="preserve"> </v>
      </c>
      <c r="C149" s="71"/>
      <c r="D149" s="5"/>
      <c r="E149" s="7"/>
      <c r="F149" s="3"/>
      <c r="G149" s="139"/>
      <c r="H149" s="83">
        <v>43083.870138888888</v>
      </c>
      <c r="I149" s="83">
        <v>43084.4</v>
      </c>
      <c r="J149" s="133" t="s">
        <v>773</v>
      </c>
      <c r="K149" s="133" t="s">
        <v>773</v>
      </c>
      <c r="L149" s="133" t="s">
        <v>773</v>
      </c>
      <c r="M149" s="77">
        <v>0</v>
      </c>
      <c r="N149" s="77">
        <v>0</v>
      </c>
      <c r="O149" s="77">
        <v>0</v>
      </c>
      <c r="P149" s="77">
        <v>0.52986111111385981</v>
      </c>
      <c r="Q149" s="175" t="s">
        <v>772</v>
      </c>
      <c r="R149" s="175" t="s">
        <v>772</v>
      </c>
      <c r="S149" s="175" t="s">
        <v>772</v>
      </c>
      <c r="T149" s="51" t="s">
        <v>1285</v>
      </c>
      <c r="U149" s="38" t="s">
        <v>470</v>
      </c>
      <c r="V149" s="42" t="s">
        <v>1286</v>
      </c>
      <c r="W149" s="139"/>
      <c r="X149" s="139"/>
    </row>
    <row r="150" spans="1:24" ht="18.75">
      <c r="A150" s="139"/>
      <c r="B150" s="140" t="str">
        <f>IF(OR(ISBLANK(C150),C150="TOTAL")," ",SUM(A$8:A150))</f>
        <v xml:space="preserve"> </v>
      </c>
      <c r="C150" s="71"/>
      <c r="D150" s="5"/>
      <c r="E150" s="7"/>
      <c r="F150" s="3"/>
      <c r="G150" s="139"/>
      <c r="H150" s="83"/>
      <c r="I150" s="83"/>
      <c r="J150" s="139"/>
      <c r="K150" s="139"/>
      <c r="L150" s="139"/>
      <c r="M150" s="184">
        <v>1.5277777776645962E-2</v>
      </c>
      <c r="N150" s="184">
        <v>0</v>
      </c>
      <c r="O150" s="184">
        <v>0</v>
      </c>
      <c r="P150" s="184">
        <v>3.0361111111124046</v>
      </c>
      <c r="Q150" s="139"/>
      <c r="R150" s="139"/>
      <c r="S150" s="139"/>
      <c r="T150" s="51"/>
      <c r="U150" s="38"/>
      <c r="V150" s="42"/>
      <c r="W150" s="139"/>
      <c r="X150" s="187">
        <v>99.95</v>
      </c>
    </row>
    <row r="151" spans="1:24" ht="25.5">
      <c r="A151" s="139">
        <v>1</v>
      </c>
      <c r="B151" s="140">
        <f>IF(OR(ISBLANK(C151),C151="TOTAL")," ",SUM(A$8:A151))</f>
        <v>45</v>
      </c>
      <c r="C151" s="71" t="s">
        <v>313</v>
      </c>
      <c r="D151" s="5" t="s">
        <v>312</v>
      </c>
      <c r="E151" s="7">
        <v>179.28100000000001</v>
      </c>
      <c r="F151" s="3" t="s">
        <v>0</v>
      </c>
      <c r="G151" s="139"/>
      <c r="H151" s="83">
        <v>43084.058333333334</v>
      </c>
      <c r="I151" s="83">
        <v>43084.127083333333</v>
      </c>
      <c r="J151" s="133" t="s">
        <v>773</v>
      </c>
      <c r="K151" s="133" t="s">
        <v>773</v>
      </c>
      <c r="L151" s="133" t="s">
        <v>773</v>
      </c>
      <c r="M151" s="77">
        <v>6.8749999998544808E-2</v>
      </c>
      <c r="N151" s="77">
        <v>0</v>
      </c>
      <c r="O151" s="77">
        <v>0</v>
      </c>
      <c r="P151" s="77">
        <v>0</v>
      </c>
      <c r="Q151" s="175" t="s">
        <v>772</v>
      </c>
      <c r="R151" s="175" t="s">
        <v>772</v>
      </c>
      <c r="S151" s="175" t="s">
        <v>772</v>
      </c>
      <c r="T151" s="51" t="s">
        <v>1287</v>
      </c>
      <c r="U151" s="38" t="s">
        <v>1155</v>
      </c>
      <c r="V151" s="42" t="s">
        <v>1288</v>
      </c>
      <c r="W151" s="139"/>
      <c r="X151" s="187"/>
    </row>
    <row r="152" spans="1:24" ht="18.75">
      <c r="A152" s="139"/>
      <c r="B152" s="140" t="str">
        <f>IF(OR(ISBLANK(C152),C152="TOTAL")," ",SUM(A$8:A152))</f>
        <v xml:space="preserve"> </v>
      </c>
      <c r="C152" s="71"/>
      <c r="D152" s="5"/>
      <c r="E152" s="7"/>
      <c r="F152" s="3"/>
      <c r="G152" s="139"/>
      <c r="H152" s="139"/>
      <c r="I152" s="139"/>
      <c r="J152" s="139"/>
      <c r="K152" s="139"/>
      <c r="L152" s="139"/>
      <c r="M152" s="184">
        <v>6.8749999998544808E-2</v>
      </c>
      <c r="N152" s="184">
        <v>0</v>
      </c>
      <c r="O152" s="184">
        <v>0</v>
      </c>
      <c r="P152" s="184">
        <v>0</v>
      </c>
      <c r="Q152" s="139"/>
      <c r="R152" s="139"/>
      <c r="S152" s="139"/>
      <c r="T152" s="139"/>
      <c r="U152" s="139"/>
      <c r="V152" s="139"/>
      <c r="W152" s="139"/>
      <c r="X152" s="187">
        <v>99.78</v>
      </c>
    </row>
    <row r="153" spans="1:24" ht="25.5">
      <c r="A153" s="139">
        <v>1</v>
      </c>
      <c r="B153" s="140">
        <f>IF(OR(ISBLANK(C153),C153="TOTAL")," ",SUM(A$8:A153))</f>
        <v>46</v>
      </c>
      <c r="C153" s="71" t="s">
        <v>311</v>
      </c>
      <c r="D153" s="5" t="s">
        <v>310</v>
      </c>
      <c r="E153" s="7">
        <v>93.78</v>
      </c>
      <c r="F153" s="3" t="s">
        <v>0</v>
      </c>
      <c r="G153" s="139"/>
      <c r="H153" s="83">
        <v>43070.844444444447</v>
      </c>
      <c r="I153" s="83">
        <v>43071.223611111112</v>
      </c>
      <c r="J153" s="133" t="s">
        <v>773</v>
      </c>
      <c r="K153" s="133" t="s">
        <v>773</v>
      </c>
      <c r="L153" s="133" t="s">
        <v>773</v>
      </c>
      <c r="M153" s="77">
        <v>0</v>
      </c>
      <c r="N153" s="77">
        <v>0</v>
      </c>
      <c r="O153" s="77">
        <v>0</v>
      </c>
      <c r="P153" s="77">
        <v>0.37916666666569654</v>
      </c>
      <c r="Q153" s="175" t="s">
        <v>772</v>
      </c>
      <c r="R153" s="175" t="s">
        <v>772</v>
      </c>
      <c r="S153" s="175" t="s">
        <v>772</v>
      </c>
      <c r="T153" s="79" t="s">
        <v>1244</v>
      </c>
      <c r="U153" s="85" t="s">
        <v>470</v>
      </c>
      <c r="V153" s="32" t="s">
        <v>1289</v>
      </c>
      <c r="W153" s="139"/>
      <c r="X153" s="139"/>
    </row>
    <row r="154" spans="1:24" ht="25.5">
      <c r="A154" s="139"/>
      <c r="B154" s="140" t="str">
        <f>IF(OR(ISBLANK(C154),C154="TOTAL")," ",SUM(A$8:A154))</f>
        <v xml:space="preserve"> </v>
      </c>
      <c r="C154" s="71"/>
      <c r="D154" s="5"/>
      <c r="E154" s="7"/>
      <c r="F154" s="3"/>
      <c r="G154" s="139"/>
      <c r="H154" s="83">
        <v>43071.880555555559</v>
      </c>
      <c r="I154" s="83">
        <v>43072.25277777778</v>
      </c>
      <c r="J154" s="133" t="s">
        <v>773</v>
      </c>
      <c r="K154" s="133" t="s">
        <v>773</v>
      </c>
      <c r="L154" s="133" t="s">
        <v>773</v>
      </c>
      <c r="M154" s="77">
        <v>0</v>
      </c>
      <c r="N154" s="77">
        <v>0</v>
      </c>
      <c r="O154" s="77">
        <v>0</v>
      </c>
      <c r="P154" s="77">
        <v>0.37222222222044365</v>
      </c>
      <c r="Q154" s="175" t="s">
        <v>772</v>
      </c>
      <c r="R154" s="175" t="s">
        <v>772</v>
      </c>
      <c r="S154" s="175" t="s">
        <v>772</v>
      </c>
      <c r="T154" s="79" t="s">
        <v>1245</v>
      </c>
      <c r="U154" s="85" t="s">
        <v>470</v>
      </c>
      <c r="V154" s="32" t="s">
        <v>895</v>
      </c>
      <c r="W154" s="139"/>
      <c r="X154" s="139"/>
    </row>
    <row r="155" spans="1:24" ht="25.5">
      <c r="A155" s="139"/>
      <c r="B155" s="140" t="str">
        <f>IF(OR(ISBLANK(C155),C155="TOTAL")," ",SUM(A$8:A155))</f>
        <v xml:space="preserve"> </v>
      </c>
      <c r="C155" s="71"/>
      <c r="D155" s="5"/>
      <c r="E155" s="7"/>
      <c r="F155" s="3"/>
      <c r="G155" s="139"/>
      <c r="H155" s="83">
        <v>43072.844444444447</v>
      </c>
      <c r="I155" s="83">
        <v>43073.213194444441</v>
      </c>
      <c r="J155" s="133" t="s">
        <v>773</v>
      </c>
      <c r="K155" s="133" t="s">
        <v>773</v>
      </c>
      <c r="L155" s="133" t="s">
        <v>773</v>
      </c>
      <c r="M155" s="77">
        <v>0</v>
      </c>
      <c r="N155" s="77">
        <v>0</v>
      </c>
      <c r="O155" s="77">
        <v>0</v>
      </c>
      <c r="P155" s="77">
        <v>0.36874999999417923</v>
      </c>
      <c r="Q155" s="175" t="s">
        <v>772</v>
      </c>
      <c r="R155" s="175" t="s">
        <v>772</v>
      </c>
      <c r="S155" s="175" t="s">
        <v>772</v>
      </c>
      <c r="T155" s="79" t="s">
        <v>1290</v>
      </c>
      <c r="U155" s="85" t="s">
        <v>470</v>
      </c>
      <c r="V155" s="32" t="s">
        <v>1289</v>
      </c>
      <c r="W155" s="139"/>
      <c r="X155" s="139"/>
    </row>
    <row r="156" spans="1:24" ht="25.5">
      <c r="A156" s="139"/>
      <c r="B156" s="140" t="str">
        <f>IF(OR(ISBLANK(C156),C156="TOTAL")," ",SUM(A$8:A156))</f>
        <v xml:space="preserve"> </v>
      </c>
      <c r="C156" s="71"/>
      <c r="D156" s="5"/>
      <c r="E156" s="7"/>
      <c r="F156" s="3"/>
      <c r="G156" s="139"/>
      <c r="H156" s="83">
        <v>43073.838888888888</v>
      </c>
      <c r="I156" s="83">
        <v>43074.23333333333</v>
      </c>
      <c r="J156" s="133" t="s">
        <v>773</v>
      </c>
      <c r="K156" s="133" t="s">
        <v>773</v>
      </c>
      <c r="L156" s="133" t="s">
        <v>773</v>
      </c>
      <c r="M156" s="77">
        <v>0</v>
      </c>
      <c r="N156" s="77">
        <v>0</v>
      </c>
      <c r="O156" s="77">
        <v>0</v>
      </c>
      <c r="P156" s="77">
        <v>0.3944444444423425</v>
      </c>
      <c r="Q156" s="175" t="s">
        <v>772</v>
      </c>
      <c r="R156" s="175" t="s">
        <v>772</v>
      </c>
      <c r="S156" s="175" t="s">
        <v>772</v>
      </c>
      <c r="T156" s="79" t="s">
        <v>1247</v>
      </c>
      <c r="U156" s="85" t="s">
        <v>470</v>
      </c>
      <c r="V156" s="102" t="s">
        <v>890</v>
      </c>
      <c r="W156" s="139"/>
      <c r="X156" s="139"/>
    </row>
    <row r="157" spans="1:24" ht="25.5">
      <c r="A157" s="139"/>
      <c r="B157" s="140" t="str">
        <f>IF(OR(ISBLANK(C157),C157="TOTAL")," ",SUM(A$8:A157))</f>
        <v xml:space="preserve"> </v>
      </c>
      <c r="C157" s="71"/>
      <c r="D157" s="5"/>
      <c r="E157" s="7"/>
      <c r="F157" s="3"/>
      <c r="G157" s="139"/>
      <c r="H157" s="83">
        <v>43074.893750000003</v>
      </c>
      <c r="I157" s="83">
        <v>43075.218055555553</v>
      </c>
      <c r="J157" s="133" t="s">
        <v>773</v>
      </c>
      <c r="K157" s="133" t="s">
        <v>773</v>
      </c>
      <c r="L157" s="133" t="s">
        <v>773</v>
      </c>
      <c r="M157" s="77">
        <v>0</v>
      </c>
      <c r="N157" s="77">
        <v>0</v>
      </c>
      <c r="O157" s="77">
        <v>0</v>
      </c>
      <c r="P157" s="77">
        <v>0.32430555555038154</v>
      </c>
      <c r="Q157" s="175" t="s">
        <v>772</v>
      </c>
      <c r="R157" s="175" t="s">
        <v>772</v>
      </c>
      <c r="S157" s="175" t="s">
        <v>772</v>
      </c>
      <c r="T157" s="79" t="s">
        <v>1291</v>
      </c>
      <c r="U157" s="85" t="s">
        <v>470</v>
      </c>
      <c r="V157" s="102" t="s">
        <v>890</v>
      </c>
      <c r="W157" s="139"/>
      <c r="X157" s="139"/>
    </row>
    <row r="158" spans="1:24" ht="25.5">
      <c r="A158" s="139"/>
      <c r="B158" s="140" t="str">
        <f>IF(OR(ISBLANK(C158),C158="TOTAL")," ",SUM(A$8:A158))</f>
        <v xml:space="preserve"> </v>
      </c>
      <c r="C158" s="71"/>
      <c r="D158" s="5"/>
      <c r="E158" s="7"/>
      <c r="F158" s="3"/>
      <c r="G158" s="139"/>
      <c r="H158" s="83">
        <v>43075.831250000003</v>
      </c>
      <c r="I158" s="83">
        <v>43076.220833333333</v>
      </c>
      <c r="J158" s="133" t="s">
        <v>773</v>
      </c>
      <c r="K158" s="133" t="s">
        <v>773</v>
      </c>
      <c r="L158" s="133" t="s">
        <v>773</v>
      </c>
      <c r="M158" s="77">
        <v>0</v>
      </c>
      <c r="N158" s="77">
        <v>0</v>
      </c>
      <c r="O158" s="77">
        <v>0</v>
      </c>
      <c r="P158" s="77">
        <v>0.38958333332993789</v>
      </c>
      <c r="Q158" s="175" t="s">
        <v>772</v>
      </c>
      <c r="R158" s="175" t="s">
        <v>772</v>
      </c>
      <c r="S158" s="175" t="s">
        <v>772</v>
      </c>
      <c r="T158" s="79" t="s">
        <v>1236</v>
      </c>
      <c r="U158" s="85" t="s">
        <v>470</v>
      </c>
      <c r="V158" s="102" t="s">
        <v>895</v>
      </c>
      <c r="W158" s="139"/>
      <c r="X158" s="139"/>
    </row>
    <row r="159" spans="1:24" ht="25.5">
      <c r="A159" s="139"/>
      <c r="B159" s="140" t="str">
        <f>IF(OR(ISBLANK(C159),C159="TOTAL")," ",SUM(A$8:A159))</f>
        <v xml:space="preserve"> </v>
      </c>
      <c r="C159" s="71"/>
      <c r="D159" s="5"/>
      <c r="E159" s="7"/>
      <c r="F159" s="3"/>
      <c r="G159" s="139"/>
      <c r="H159" s="83">
        <v>43077.852777777778</v>
      </c>
      <c r="I159" s="83">
        <v>43078.245138888888</v>
      </c>
      <c r="J159" s="133" t="s">
        <v>773</v>
      </c>
      <c r="K159" s="133" t="s">
        <v>773</v>
      </c>
      <c r="L159" s="133" t="s">
        <v>773</v>
      </c>
      <c r="M159" s="77">
        <v>0</v>
      </c>
      <c r="N159" s="77">
        <v>0</v>
      </c>
      <c r="O159" s="77">
        <v>0</v>
      </c>
      <c r="P159" s="77">
        <v>0.39236111110949423</v>
      </c>
      <c r="Q159" s="175" t="s">
        <v>772</v>
      </c>
      <c r="R159" s="175" t="s">
        <v>772</v>
      </c>
      <c r="S159" s="175" t="s">
        <v>772</v>
      </c>
      <c r="T159" s="51" t="s">
        <v>1252</v>
      </c>
      <c r="U159" s="85" t="s">
        <v>470</v>
      </c>
      <c r="V159" s="102" t="s">
        <v>895</v>
      </c>
      <c r="W159" s="139"/>
      <c r="X159" s="139"/>
    </row>
    <row r="160" spans="1:24" ht="25.5">
      <c r="A160" s="139"/>
      <c r="B160" s="140" t="str">
        <f>IF(OR(ISBLANK(C160),C160="TOTAL")," ",SUM(A$8:A160))</f>
        <v xml:space="preserve"> </v>
      </c>
      <c r="C160" s="71"/>
      <c r="D160" s="5"/>
      <c r="E160" s="7"/>
      <c r="F160" s="3"/>
      <c r="G160" s="139"/>
      <c r="H160" s="83">
        <v>43079.827777777777</v>
      </c>
      <c r="I160" s="83">
        <v>43080.282638888886</v>
      </c>
      <c r="J160" s="133" t="s">
        <v>773</v>
      </c>
      <c r="K160" s="133" t="s">
        <v>773</v>
      </c>
      <c r="L160" s="133" t="s">
        <v>773</v>
      </c>
      <c r="M160" s="77">
        <v>0</v>
      </c>
      <c r="N160" s="77">
        <v>0</v>
      </c>
      <c r="O160" s="77">
        <v>0</v>
      </c>
      <c r="P160" s="77">
        <v>0.45486111110949423</v>
      </c>
      <c r="Q160" s="175" t="s">
        <v>772</v>
      </c>
      <c r="R160" s="175" t="s">
        <v>772</v>
      </c>
      <c r="S160" s="175" t="s">
        <v>772</v>
      </c>
      <c r="T160" s="79" t="s">
        <v>1292</v>
      </c>
      <c r="U160" s="85" t="s">
        <v>470</v>
      </c>
      <c r="V160" s="102" t="s">
        <v>895</v>
      </c>
      <c r="W160" s="139"/>
      <c r="X160" s="139"/>
    </row>
    <row r="161" spans="1:24" ht="25.5">
      <c r="A161" s="139"/>
      <c r="B161" s="140" t="str">
        <f>IF(OR(ISBLANK(C161),C161="TOTAL")," ",SUM(A$8:A161))</f>
        <v xml:space="preserve"> </v>
      </c>
      <c r="C161" s="71"/>
      <c r="D161" s="5"/>
      <c r="E161" s="7"/>
      <c r="F161" s="3"/>
      <c r="G161" s="139"/>
      <c r="H161" s="83">
        <v>43080.902083333334</v>
      </c>
      <c r="I161" s="83">
        <v>43081.257638888892</v>
      </c>
      <c r="J161" s="133" t="s">
        <v>773</v>
      </c>
      <c r="K161" s="133" t="s">
        <v>773</v>
      </c>
      <c r="L161" s="133" t="s">
        <v>773</v>
      </c>
      <c r="M161" s="77">
        <v>0</v>
      </c>
      <c r="N161" s="77">
        <v>0</v>
      </c>
      <c r="O161" s="77">
        <v>0</v>
      </c>
      <c r="P161" s="77">
        <v>0.3555555555576575</v>
      </c>
      <c r="Q161" s="175" t="s">
        <v>772</v>
      </c>
      <c r="R161" s="175" t="s">
        <v>772</v>
      </c>
      <c r="S161" s="175" t="s">
        <v>772</v>
      </c>
      <c r="T161" s="79" t="s">
        <v>1293</v>
      </c>
      <c r="U161" s="85" t="s">
        <v>470</v>
      </c>
      <c r="V161" s="102" t="s">
        <v>1294</v>
      </c>
      <c r="W161" s="139"/>
      <c r="X161" s="139"/>
    </row>
    <row r="162" spans="1:24" ht="25.5">
      <c r="A162" s="139"/>
      <c r="B162" s="140" t="str">
        <f>IF(OR(ISBLANK(C162),C162="TOTAL")," ",SUM(A$8:A162))</f>
        <v xml:space="preserve"> </v>
      </c>
      <c r="C162" s="71"/>
      <c r="D162" s="5"/>
      <c r="E162" s="7"/>
      <c r="F162" s="3"/>
      <c r="G162" s="139"/>
      <c r="H162" s="83">
        <v>43081.901388888888</v>
      </c>
      <c r="I162" s="83">
        <v>43082.214583333334</v>
      </c>
      <c r="J162" s="133" t="s">
        <v>773</v>
      </c>
      <c r="K162" s="133" t="s">
        <v>773</v>
      </c>
      <c r="L162" s="133" t="s">
        <v>773</v>
      </c>
      <c r="M162" s="77">
        <v>0</v>
      </c>
      <c r="N162" s="77">
        <v>0</v>
      </c>
      <c r="O162" s="77">
        <v>0</v>
      </c>
      <c r="P162" s="77">
        <v>0.31319444444670808</v>
      </c>
      <c r="Q162" s="175" t="s">
        <v>772</v>
      </c>
      <c r="R162" s="175" t="s">
        <v>772</v>
      </c>
      <c r="S162" s="175" t="s">
        <v>772</v>
      </c>
      <c r="T162" s="79" t="s">
        <v>1295</v>
      </c>
      <c r="U162" s="85" t="s">
        <v>470</v>
      </c>
      <c r="V162" s="102" t="s">
        <v>897</v>
      </c>
      <c r="W162" s="139"/>
      <c r="X162" s="139"/>
    </row>
    <row r="163" spans="1:24" ht="25.5">
      <c r="A163" s="139"/>
      <c r="B163" s="140" t="str">
        <f>IF(OR(ISBLANK(C163),C163="TOTAL")," ",SUM(A$8:A163))</f>
        <v xml:space="preserve"> </v>
      </c>
      <c r="C163" s="71"/>
      <c r="D163" s="5"/>
      <c r="E163" s="7"/>
      <c r="F163" s="3"/>
      <c r="G163" s="139"/>
      <c r="H163" s="83">
        <v>43082.902083333334</v>
      </c>
      <c r="I163" s="83">
        <v>43083.232638888891</v>
      </c>
      <c r="J163" s="133" t="s">
        <v>773</v>
      </c>
      <c r="K163" s="133" t="s">
        <v>773</v>
      </c>
      <c r="L163" s="133" t="s">
        <v>773</v>
      </c>
      <c r="M163" s="77">
        <v>0</v>
      </c>
      <c r="N163" s="77">
        <v>0</v>
      </c>
      <c r="O163" s="77">
        <v>0</v>
      </c>
      <c r="P163" s="77">
        <v>0.33055555555620231</v>
      </c>
      <c r="Q163" s="175" t="s">
        <v>772</v>
      </c>
      <c r="R163" s="175" t="s">
        <v>772</v>
      </c>
      <c r="S163" s="175" t="s">
        <v>772</v>
      </c>
      <c r="T163" s="51" t="s">
        <v>1259</v>
      </c>
      <c r="U163" s="38" t="s">
        <v>470</v>
      </c>
      <c r="V163" s="42" t="s">
        <v>897</v>
      </c>
      <c r="W163" s="139"/>
      <c r="X163" s="139"/>
    </row>
    <row r="164" spans="1:24" ht="25.5">
      <c r="A164" s="139"/>
      <c r="B164" s="140" t="str">
        <f>IF(OR(ISBLANK(C164),C164="TOTAL")," ",SUM(A$8:A164))</f>
        <v xml:space="preserve"> </v>
      </c>
      <c r="C164" s="71"/>
      <c r="D164" s="5"/>
      <c r="E164" s="7"/>
      <c r="F164" s="3"/>
      <c r="G164" s="139"/>
      <c r="H164" s="83">
        <v>43083.898611111108</v>
      </c>
      <c r="I164" s="83">
        <v>43084.216666666667</v>
      </c>
      <c r="J164" s="133" t="s">
        <v>773</v>
      </c>
      <c r="K164" s="133" t="s">
        <v>773</v>
      </c>
      <c r="L164" s="133" t="s">
        <v>773</v>
      </c>
      <c r="M164" s="77">
        <v>0</v>
      </c>
      <c r="N164" s="77">
        <v>0</v>
      </c>
      <c r="O164" s="77">
        <v>0</v>
      </c>
      <c r="P164" s="77">
        <v>0.31805555555911269</v>
      </c>
      <c r="Q164" s="175" t="s">
        <v>772</v>
      </c>
      <c r="R164" s="175" t="s">
        <v>772</v>
      </c>
      <c r="S164" s="175" t="s">
        <v>772</v>
      </c>
      <c r="T164" s="51" t="s">
        <v>1261</v>
      </c>
      <c r="U164" s="38" t="s">
        <v>470</v>
      </c>
      <c r="V164" s="42" t="s">
        <v>897</v>
      </c>
      <c r="W164" s="139"/>
      <c r="X164" s="139"/>
    </row>
    <row r="165" spans="1:24" ht="25.5">
      <c r="A165" s="139"/>
      <c r="B165" s="140" t="str">
        <f>IF(OR(ISBLANK(C165),C165="TOTAL")," ",SUM(A$8:A165))</f>
        <v xml:space="preserve"> </v>
      </c>
      <c r="C165" s="71"/>
      <c r="D165" s="5"/>
      <c r="E165" s="7"/>
      <c r="F165" s="3"/>
      <c r="G165" s="139"/>
      <c r="H165" s="83">
        <v>43084.845138888886</v>
      </c>
      <c r="I165" s="83">
        <v>43085.313194444447</v>
      </c>
      <c r="J165" s="133" t="s">
        <v>773</v>
      </c>
      <c r="K165" s="133" t="s">
        <v>773</v>
      </c>
      <c r="L165" s="133" t="s">
        <v>773</v>
      </c>
      <c r="M165" s="77">
        <v>0</v>
      </c>
      <c r="N165" s="77">
        <v>0</v>
      </c>
      <c r="O165" s="77">
        <v>0</v>
      </c>
      <c r="P165" s="77">
        <v>0.46805555556056788</v>
      </c>
      <c r="Q165" s="175" t="s">
        <v>772</v>
      </c>
      <c r="R165" s="175" t="s">
        <v>772</v>
      </c>
      <c r="S165" s="175" t="s">
        <v>772</v>
      </c>
      <c r="T165" s="51" t="s">
        <v>1262</v>
      </c>
      <c r="U165" s="38" t="s">
        <v>470</v>
      </c>
      <c r="V165" s="42" t="s">
        <v>897</v>
      </c>
      <c r="W165" s="139"/>
      <c r="X165" s="139"/>
    </row>
    <row r="166" spans="1:24" ht="25.5">
      <c r="A166" s="139"/>
      <c r="B166" s="140" t="str">
        <f>IF(OR(ISBLANK(C166),C166="TOTAL")," ",SUM(A$8:A166))</f>
        <v xml:space="preserve"> </v>
      </c>
      <c r="C166" s="71"/>
      <c r="D166" s="5"/>
      <c r="E166" s="7"/>
      <c r="F166" s="3"/>
      <c r="G166" s="139"/>
      <c r="H166" s="83">
        <v>43086.838888888888</v>
      </c>
      <c r="I166" s="83">
        <v>43087.223611111112</v>
      </c>
      <c r="J166" s="133" t="s">
        <v>773</v>
      </c>
      <c r="K166" s="133" t="s">
        <v>773</v>
      </c>
      <c r="L166" s="133" t="s">
        <v>773</v>
      </c>
      <c r="M166" s="77">
        <v>0</v>
      </c>
      <c r="N166" s="77">
        <v>0</v>
      </c>
      <c r="O166" s="77">
        <v>0</v>
      </c>
      <c r="P166" s="77">
        <v>0.38472222222480923</v>
      </c>
      <c r="Q166" s="175" t="s">
        <v>772</v>
      </c>
      <c r="R166" s="175" t="s">
        <v>772</v>
      </c>
      <c r="S166" s="175" t="s">
        <v>772</v>
      </c>
      <c r="T166" s="51" t="s">
        <v>1265</v>
      </c>
      <c r="U166" s="85" t="s">
        <v>470</v>
      </c>
      <c r="V166" s="32" t="s">
        <v>1296</v>
      </c>
      <c r="W166" s="139"/>
      <c r="X166" s="139"/>
    </row>
    <row r="167" spans="1:24" ht="25.5">
      <c r="A167" s="139"/>
      <c r="B167" s="140" t="str">
        <f>IF(OR(ISBLANK(C167),C167="TOTAL")," ",SUM(A$8:A167))</f>
        <v xml:space="preserve"> </v>
      </c>
      <c r="C167" s="71"/>
      <c r="D167" s="5"/>
      <c r="E167" s="7"/>
      <c r="F167" s="3"/>
      <c r="G167" s="139"/>
      <c r="H167" s="83">
        <v>43087.836111111108</v>
      </c>
      <c r="I167" s="83">
        <v>43088.245833333334</v>
      </c>
      <c r="J167" s="133" t="s">
        <v>773</v>
      </c>
      <c r="K167" s="133" t="s">
        <v>773</v>
      </c>
      <c r="L167" s="133" t="s">
        <v>773</v>
      </c>
      <c r="M167" s="77">
        <v>0</v>
      </c>
      <c r="N167" s="77">
        <v>0</v>
      </c>
      <c r="O167" s="77">
        <v>0</v>
      </c>
      <c r="P167" s="77">
        <v>0.40972222222626442</v>
      </c>
      <c r="Q167" s="175" t="s">
        <v>772</v>
      </c>
      <c r="R167" s="175" t="s">
        <v>772</v>
      </c>
      <c r="S167" s="175" t="s">
        <v>772</v>
      </c>
      <c r="T167" s="51" t="s">
        <v>1266</v>
      </c>
      <c r="U167" s="85" t="s">
        <v>470</v>
      </c>
      <c r="V167" s="32" t="s">
        <v>890</v>
      </c>
      <c r="W167" s="139"/>
      <c r="X167" s="139"/>
    </row>
    <row r="168" spans="1:24" ht="25.5">
      <c r="A168" s="139"/>
      <c r="B168" s="140" t="str">
        <f>IF(OR(ISBLANK(C168),C168="TOTAL")," ",SUM(A$8:A168))</f>
        <v xml:space="preserve"> </v>
      </c>
      <c r="C168" s="71"/>
      <c r="D168" s="5"/>
      <c r="E168" s="7"/>
      <c r="F168" s="3"/>
      <c r="G168" s="139"/>
      <c r="H168" s="83">
        <v>43088.90902777778</v>
      </c>
      <c r="I168" s="83">
        <v>43089.23541666667</v>
      </c>
      <c r="J168" s="133" t="s">
        <v>773</v>
      </c>
      <c r="K168" s="133" t="s">
        <v>773</v>
      </c>
      <c r="L168" s="133" t="s">
        <v>773</v>
      </c>
      <c r="M168" s="77">
        <v>0</v>
      </c>
      <c r="N168" s="77">
        <v>0</v>
      </c>
      <c r="O168" s="77">
        <v>0</v>
      </c>
      <c r="P168" s="77">
        <v>0.32638888889050577</v>
      </c>
      <c r="Q168" s="175" t="s">
        <v>772</v>
      </c>
      <c r="R168" s="175" t="s">
        <v>772</v>
      </c>
      <c r="S168" s="175" t="s">
        <v>772</v>
      </c>
      <c r="T168" s="51" t="s">
        <v>1242</v>
      </c>
      <c r="U168" s="85" t="s">
        <v>470</v>
      </c>
      <c r="V168" s="102" t="s">
        <v>897</v>
      </c>
      <c r="W168" s="139"/>
      <c r="X168" s="139"/>
    </row>
    <row r="169" spans="1:24" ht="25.5">
      <c r="A169" s="139"/>
      <c r="B169" s="140" t="str">
        <f>IF(OR(ISBLANK(C169),C169="TOTAL")," ",SUM(A$8:A169))</f>
        <v xml:space="preserve"> </v>
      </c>
      <c r="C169" s="71"/>
      <c r="D169" s="5"/>
      <c r="E169" s="7"/>
      <c r="F169" s="3"/>
      <c r="G169" s="139"/>
      <c r="H169" s="83">
        <v>43090.013888888891</v>
      </c>
      <c r="I169" s="83">
        <v>43090.236111111109</v>
      </c>
      <c r="J169" s="133" t="s">
        <v>773</v>
      </c>
      <c r="K169" s="133" t="s">
        <v>773</v>
      </c>
      <c r="L169" s="133" t="s">
        <v>773</v>
      </c>
      <c r="M169" s="77">
        <v>0</v>
      </c>
      <c r="N169" s="77">
        <v>0</v>
      </c>
      <c r="O169" s="77">
        <v>0</v>
      </c>
      <c r="P169" s="77">
        <v>0.22222222221898846</v>
      </c>
      <c r="Q169" s="175" t="s">
        <v>772</v>
      </c>
      <c r="R169" s="175" t="s">
        <v>772</v>
      </c>
      <c r="S169" s="175" t="s">
        <v>772</v>
      </c>
      <c r="T169" s="51" t="s">
        <v>1268</v>
      </c>
      <c r="U169" s="85" t="s">
        <v>470</v>
      </c>
      <c r="V169" s="102" t="s">
        <v>897</v>
      </c>
      <c r="W169" s="139"/>
      <c r="X169" s="139"/>
    </row>
    <row r="170" spans="1:24" ht="25.5">
      <c r="A170" s="139"/>
      <c r="B170" s="140" t="str">
        <f>IF(OR(ISBLANK(C170),C170="TOTAL")," ",SUM(A$8:A170))</f>
        <v xml:space="preserve"> </v>
      </c>
      <c r="C170" s="71"/>
      <c r="D170" s="5"/>
      <c r="E170" s="7"/>
      <c r="F170" s="3"/>
      <c r="G170" s="139"/>
      <c r="H170" s="83">
        <v>43092.040972222225</v>
      </c>
      <c r="I170" s="83">
        <v>43092.236805555556</v>
      </c>
      <c r="J170" s="133" t="s">
        <v>773</v>
      </c>
      <c r="K170" s="133" t="s">
        <v>773</v>
      </c>
      <c r="L170" s="133" t="s">
        <v>773</v>
      </c>
      <c r="M170" s="77">
        <v>0</v>
      </c>
      <c r="N170" s="77">
        <v>0</v>
      </c>
      <c r="O170" s="77">
        <v>0</v>
      </c>
      <c r="P170" s="77">
        <v>0.19583333333139308</v>
      </c>
      <c r="Q170" s="175" t="s">
        <v>772</v>
      </c>
      <c r="R170" s="175" t="s">
        <v>772</v>
      </c>
      <c r="S170" s="175" t="s">
        <v>772</v>
      </c>
      <c r="T170" s="79" t="s">
        <v>1297</v>
      </c>
      <c r="U170" s="85" t="s">
        <v>470</v>
      </c>
      <c r="V170" s="102" t="s">
        <v>1296</v>
      </c>
      <c r="W170" s="139"/>
      <c r="X170" s="139"/>
    </row>
    <row r="171" spans="1:24" ht="25.5">
      <c r="A171" s="139"/>
      <c r="B171" s="140" t="str">
        <f>IF(OR(ISBLANK(C171),C171="TOTAL")," ",SUM(A$8:A171))</f>
        <v xml:space="preserve"> </v>
      </c>
      <c r="C171" s="71"/>
      <c r="D171" s="5"/>
      <c r="E171" s="7"/>
      <c r="F171" s="3"/>
      <c r="G171" s="139"/>
      <c r="H171" s="83">
        <v>43092.831250000003</v>
      </c>
      <c r="I171" s="83">
        <v>43093.256944444445</v>
      </c>
      <c r="J171" s="133" t="s">
        <v>773</v>
      </c>
      <c r="K171" s="133" t="s">
        <v>773</v>
      </c>
      <c r="L171" s="133" t="s">
        <v>773</v>
      </c>
      <c r="M171" s="77">
        <v>0</v>
      </c>
      <c r="N171" s="77">
        <v>0</v>
      </c>
      <c r="O171" s="77">
        <v>0</v>
      </c>
      <c r="P171" s="77">
        <v>0.4256944444423425</v>
      </c>
      <c r="Q171" s="175" t="s">
        <v>772</v>
      </c>
      <c r="R171" s="175" t="s">
        <v>772</v>
      </c>
      <c r="S171" s="175" t="s">
        <v>772</v>
      </c>
      <c r="T171" s="51" t="s">
        <v>1298</v>
      </c>
      <c r="U171" s="85" t="s">
        <v>470</v>
      </c>
      <c r="V171" s="102" t="s">
        <v>1289</v>
      </c>
      <c r="W171" s="139"/>
      <c r="X171" s="139"/>
    </row>
    <row r="172" spans="1:24" ht="25.5">
      <c r="A172" s="139"/>
      <c r="B172" s="140" t="str">
        <f>IF(OR(ISBLANK(C172),C172="TOTAL")," ",SUM(A$8:A172))</f>
        <v xml:space="preserve"> </v>
      </c>
      <c r="C172" s="71"/>
      <c r="D172" s="5"/>
      <c r="E172" s="7"/>
      <c r="F172" s="3"/>
      <c r="G172" s="139"/>
      <c r="H172" s="83">
        <v>43094.838194444441</v>
      </c>
      <c r="I172" s="83">
        <v>43095.23541666667</v>
      </c>
      <c r="J172" s="133" t="s">
        <v>773</v>
      </c>
      <c r="K172" s="133" t="s">
        <v>773</v>
      </c>
      <c r="L172" s="133" t="s">
        <v>773</v>
      </c>
      <c r="M172" s="77">
        <v>0</v>
      </c>
      <c r="N172" s="77">
        <v>0</v>
      </c>
      <c r="O172" s="77">
        <v>0</v>
      </c>
      <c r="P172" s="77">
        <v>0.3972222222291748</v>
      </c>
      <c r="Q172" s="175" t="s">
        <v>772</v>
      </c>
      <c r="R172" s="175" t="s">
        <v>772</v>
      </c>
      <c r="S172" s="175" t="s">
        <v>772</v>
      </c>
      <c r="T172" s="51" t="s">
        <v>1275</v>
      </c>
      <c r="U172" s="85" t="s">
        <v>470</v>
      </c>
      <c r="V172" s="102" t="s">
        <v>897</v>
      </c>
      <c r="W172" s="139"/>
      <c r="X172" s="139"/>
    </row>
    <row r="173" spans="1:24" ht="25.5">
      <c r="A173" s="139"/>
      <c r="B173" s="140" t="str">
        <f>IF(OR(ISBLANK(C173),C173="TOTAL")," ",SUM(A$8:A173))</f>
        <v xml:space="preserve"> </v>
      </c>
      <c r="C173" s="71"/>
      <c r="D173" s="5"/>
      <c r="E173" s="7"/>
      <c r="F173" s="3"/>
      <c r="G173" s="139"/>
      <c r="H173" s="83">
        <v>43095.87777777778</v>
      </c>
      <c r="I173" s="83">
        <v>43096.23541666667</v>
      </c>
      <c r="J173" s="133" t="s">
        <v>773</v>
      </c>
      <c r="K173" s="133" t="s">
        <v>773</v>
      </c>
      <c r="L173" s="133" t="s">
        <v>773</v>
      </c>
      <c r="M173" s="77">
        <v>0</v>
      </c>
      <c r="N173" s="77">
        <v>0</v>
      </c>
      <c r="O173" s="77">
        <v>0</v>
      </c>
      <c r="P173" s="77">
        <v>0.35763888889050577</v>
      </c>
      <c r="Q173" s="175" t="s">
        <v>772</v>
      </c>
      <c r="R173" s="175" t="s">
        <v>772</v>
      </c>
      <c r="S173" s="175" t="s">
        <v>772</v>
      </c>
      <c r="T173" s="51" t="s">
        <v>1299</v>
      </c>
      <c r="U173" s="85" t="s">
        <v>470</v>
      </c>
      <c r="V173" s="102" t="s">
        <v>1300</v>
      </c>
      <c r="W173" s="139"/>
      <c r="X173" s="139"/>
    </row>
    <row r="174" spans="1:24" ht="25.5">
      <c r="A174" s="139"/>
      <c r="B174" s="140" t="str">
        <f>IF(OR(ISBLANK(C174),C174="TOTAL")," ",SUM(A$8:A174))</f>
        <v xml:space="preserve"> </v>
      </c>
      <c r="C174" s="71"/>
      <c r="D174" s="5"/>
      <c r="E174" s="7"/>
      <c r="F174" s="3"/>
      <c r="G174" s="139"/>
      <c r="H174" s="83">
        <v>43096.829861111109</v>
      </c>
      <c r="I174" s="83">
        <v>43097.227777777778</v>
      </c>
      <c r="J174" s="133" t="s">
        <v>773</v>
      </c>
      <c r="K174" s="133" t="s">
        <v>773</v>
      </c>
      <c r="L174" s="133" t="s">
        <v>773</v>
      </c>
      <c r="M174" s="77">
        <v>0</v>
      </c>
      <c r="N174" s="77">
        <v>0</v>
      </c>
      <c r="O174" s="77">
        <v>0</v>
      </c>
      <c r="P174" s="77">
        <v>0.39791666666860692</v>
      </c>
      <c r="Q174" s="175" t="s">
        <v>772</v>
      </c>
      <c r="R174" s="175" t="s">
        <v>772</v>
      </c>
      <c r="S174" s="175" t="s">
        <v>772</v>
      </c>
      <c r="T174" s="177" t="s">
        <v>1301</v>
      </c>
      <c r="U174" s="85" t="s">
        <v>470</v>
      </c>
      <c r="V174" s="102" t="s">
        <v>1300</v>
      </c>
      <c r="W174" s="139"/>
      <c r="X174" s="139"/>
    </row>
    <row r="175" spans="1:24" ht="25.5">
      <c r="A175" s="139"/>
      <c r="B175" s="140" t="str">
        <f>IF(OR(ISBLANK(C175),C175="TOTAL")," ",SUM(A$8:A175))</f>
        <v xml:space="preserve"> </v>
      </c>
      <c r="C175" s="71"/>
      <c r="D175" s="5"/>
      <c r="E175" s="7"/>
      <c r="F175" s="3"/>
      <c r="G175" s="139"/>
      <c r="H175" s="83">
        <v>43097.972916666666</v>
      </c>
      <c r="I175" s="83">
        <v>43098.236111111109</v>
      </c>
      <c r="J175" s="133" t="s">
        <v>773</v>
      </c>
      <c r="K175" s="133" t="s">
        <v>773</v>
      </c>
      <c r="L175" s="133" t="s">
        <v>773</v>
      </c>
      <c r="M175" s="77">
        <v>0</v>
      </c>
      <c r="N175" s="77">
        <v>0</v>
      </c>
      <c r="O175" s="77">
        <v>0</v>
      </c>
      <c r="P175" s="77">
        <v>0.26319444444379769</v>
      </c>
      <c r="Q175" s="175" t="s">
        <v>772</v>
      </c>
      <c r="R175" s="175" t="s">
        <v>772</v>
      </c>
      <c r="S175" s="175" t="s">
        <v>772</v>
      </c>
      <c r="T175" s="79" t="s">
        <v>1278</v>
      </c>
      <c r="U175" s="85" t="s">
        <v>470</v>
      </c>
      <c r="V175" s="102" t="s">
        <v>879</v>
      </c>
      <c r="W175" s="139"/>
      <c r="X175" s="139"/>
    </row>
    <row r="176" spans="1:24" ht="25.5">
      <c r="A176" s="139"/>
      <c r="B176" s="140" t="str">
        <f>IF(OR(ISBLANK(C176),C176="TOTAL")," ",SUM(A$8:A176))</f>
        <v xml:space="preserve"> </v>
      </c>
      <c r="C176" s="71"/>
      <c r="D176" s="5"/>
      <c r="E176" s="7"/>
      <c r="F176" s="3"/>
      <c r="G176" s="139"/>
      <c r="H176" s="83">
        <v>43098.833333333336</v>
      </c>
      <c r="I176" s="83">
        <v>43099.228472222225</v>
      </c>
      <c r="J176" s="133" t="s">
        <v>773</v>
      </c>
      <c r="K176" s="133" t="s">
        <v>773</v>
      </c>
      <c r="L176" s="133" t="s">
        <v>773</v>
      </c>
      <c r="M176" s="77">
        <v>0</v>
      </c>
      <c r="N176" s="77">
        <v>0</v>
      </c>
      <c r="O176" s="77">
        <v>0</v>
      </c>
      <c r="P176" s="77">
        <v>0.39513888888905058</v>
      </c>
      <c r="Q176" s="175" t="s">
        <v>772</v>
      </c>
      <c r="R176" s="175" t="s">
        <v>772</v>
      </c>
      <c r="S176" s="175" t="s">
        <v>772</v>
      </c>
      <c r="T176" s="79" t="s">
        <v>1279</v>
      </c>
      <c r="U176" s="85" t="s">
        <v>470</v>
      </c>
      <c r="V176" s="102" t="s">
        <v>879</v>
      </c>
      <c r="W176" s="139"/>
      <c r="X176" s="139"/>
    </row>
    <row r="177" spans="1:24" ht="25.5">
      <c r="A177" s="139"/>
      <c r="B177" s="140" t="str">
        <f>IF(OR(ISBLANK(C177),C177="TOTAL")," ",SUM(A$8:A177))</f>
        <v xml:space="preserve"> </v>
      </c>
      <c r="C177" s="71"/>
      <c r="D177" s="5"/>
      <c r="E177" s="7"/>
      <c r="F177" s="3"/>
      <c r="G177" s="139"/>
      <c r="H177" s="83">
        <v>43099.830555555556</v>
      </c>
      <c r="I177" s="83">
        <v>43100.222916666666</v>
      </c>
      <c r="J177" s="133" t="s">
        <v>773</v>
      </c>
      <c r="K177" s="133" t="s">
        <v>773</v>
      </c>
      <c r="L177" s="133" t="s">
        <v>773</v>
      </c>
      <c r="M177" s="77">
        <v>0</v>
      </c>
      <c r="N177" s="77">
        <v>0</v>
      </c>
      <c r="O177" s="77">
        <v>0</v>
      </c>
      <c r="P177" s="77">
        <v>0.39236111110949423</v>
      </c>
      <c r="Q177" s="175" t="s">
        <v>772</v>
      </c>
      <c r="R177" s="175" t="s">
        <v>772</v>
      </c>
      <c r="S177" s="175" t="s">
        <v>772</v>
      </c>
      <c r="T177" s="79" t="s">
        <v>1280</v>
      </c>
      <c r="U177" s="85" t="s">
        <v>470</v>
      </c>
      <c r="V177" s="102" t="s">
        <v>879</v>
      </c>
      <c r="W177" s="139"/>
      <c r="X177" s="139"/>
    </row>
    <row r="178" spans="1:24" ht="18.75">
      <c r="A178" s="139"/>
      <c r="B178" s="140" t="str">
        <f>IF(OR(ISBLANK(C178),C178="TOTAL")," ",SUM(A$8:A178))</f>
        <v xml:space="preserve"> </v>
      </c>
      <c r="C178" s="71"/>
      <c r="D178" s="5"/>
      <c r="E178" s="7"/>
      <c r="F178" s="3"/>
      <c r="G178" s="139"/>
      <c r="H178" s="139"/>
      <c r="I178" s="139"/>
      <c r="J178" s="139"/>
      <c r="K178" s="139"/>
      <c r="L178" s="139"/>
      <c r="M178" s="184">
        <v>0</v>
      </c>
      <c r="N178" s="184">
        <v>0</v>
      </c>
      <c r="O178" s="184">
        <v>0</v>
      </c>
      <c r="P178" s="184">
        <v>9.0291666666671517</v>
      </c>
      <c r="Q178" s="139"/>
      <c r="R178" s="139"/>
      <c r="S178" s="139"/>
      <c r="T178" s="139"/>
      <c r="U178" s="139"/>
      <c r="V178" s="139"/>
      <c r="W178" s="139"/>
      <c r="X178" s="53">
        <v>100</v>
      </c>
    </row>
    <row r="179" spans="1:24" ht="18.75">
      <c r="A179" s="139">
        <v>1</v>
      </c>
      <c r="B179" s="140">
        <f>IF(OR(ISBLANK(C179),C179="TOTAL")," ",SUM(A$8:A179))</f>
        <v>47</v>
      </c>
      <c r="C179" s="71" t="s">
        <v>309</v>
      </c>
      <c r="D179" s="5" t="s">
        <v>308</v>
      </c>
      <c r="E179" s="7">
        <v>94.99</v>
      </c>
      <c r="F179" s="3" t="s">
        <v>0</v>
      </c>
      <c r="G179" s="139"/>
      <c r="H179" s="139"/>
      <c r="I179" s="139"/>
      <c r="J179" s="133" t="s">
        <v>773</v>
      </c>
      <c r="K179" s="133" t="s">
        <v>773</v>
      </c>
      <c r="L179" s="133" t="s">
        <v>773</v>
      </c>
      <c r="M179" s="77">
        <v>0</v>
      </c>
      <c r="N179" s="77">
        <v>0</v>
      </c>
      <c r="O179" s="77">
        <v>0</v>
      </c>
      <c r="P179" s="77">
        <v>0</v>
      </c>
      <c r="Q179" s="175" t="s">
        <v>772</v>
      </c>
      <c r="R179" s="175" t="s">
        <v>772</v>
      </c>
      <c r="S179" s="175" t="s">
        <v>772</v>
      </c>
      <c r="T179" s="139"/>
      <c r="U179" s="139"/>
      <c r="V179" s="139"/>
      <c r="W179" s="139"/>
      <c r="X179" s="139"/>
    </row>
    <row r="180" spans="1:24" ht="18.75">
      <c r="A180" s="139"/>
      <c r="B180" s="140" t="str">
        <f>IF(OR(ISBLANK(C180),C180="TOTAL")," ",SUM(A$8:A180))</f>
        <v xml:space="preserve"> </v>
      </c>
      <c r="C180" s="71"/>
      <c r="D180" s="5"/>
      <c r="E180" s="7"/>
      <c r="F180" s="3"/>
      <c r="G180" s="139"/>
      <c r="H180" s="139"/>
      <c r="I180" s="139"/>
      <c r="J180" s="139"/>
      <c r="K180" s="139"/>
      <c r="L180" s="139"/>
      <c r="M180" s="184">
        <v>0</v>
      </c>
      <c r="N180" s="184">
        <v>0</v>
      </c>
      <c r="O180" s="184">
        <v>0</v>
      </c>
      <c r="P180" s="184">
        <v>0</v>
      </c>
      <c r="Q180" s="139"/>
      <c r="R180" s="139"/>
      <c r="S180" s="139"/>
      <c r="T180" s="139"/>
      <c r="U180" s="139"/>
      <c r="V180" s="139"/>
      <c r="W180" s="139"/>
      <c r="X180" s="53">
        <v>100</v>
      </c>
    </row>
    <row r="181" spans="1:24" ht="18.75">
      <c r="A181" s="139">
        <v>1</v>
      </c>
      <c r="B181" s="140">
        <f>IF(OR(ISBLANK(C181),C181="TOTAL")," ",SUM(A$8:A181))</f>
        <v>48</v>
      </c>
      <c r="C181" s="71" t="s">
        <v>307</v>
      </c>
      <c r="D181" s="5" t="s">
        <v>306</v>
      </c>
      <c r="E181" s="7">
        <v>94.99</v>
      </c>
      <c r="F181" s="3" t="s">
        <v>0</v>
      </c>
      <c r="G181" s="139"/>
      <c r="H181" s="139"/>
      <c r="I181" s="139"/>
      <c r="J181" s="133" t="s">
        <v>773</v>
      </c>
      <c r="K181" s="133" t="s">
        <v>773</v>
      </c>
      <c r="L181" s="133" t="s">
        <v>773</v>
      </c>
      <c r="M181" s="77">
        <v>0</v>
      </c>
      <c r="N181" s="77">
        <v>0</v>
      </c>
      <c r="O181" s="77">
        <v>0</v>
      </c>
      <c r="P181" s="77">
        <v>0</v>
      </c>
      <c r="Q181" s="175" t="s">
        <v>772</v>
      </c>
      <c r="R181" s="175" t="s">
        <v>772</v>
      </c>
      <c r="S181" s="175" t="s">
        <v>772</v>
      </c>
      <c r="T181" s="139"/>
      <c r="U181" s="139"/>
      <c r="V181" s="139"/>
      <c r="W181" s="139"/>
      <c r="X181" s="139"/>
    </row>
    <row r="182" spans="1:24" ht="18.75">
      <c r="A182" s="139"/>
      <c r="B182" s="140" t="str">
        <f>IF(OR(ISBLANK(C182),C182="TOTAL")," ",SUM(A$8:A182))</f>
        <v xml:space="preserve"> </v>
      </c>
      <c r="C182" s="71"/>
      <c r="D182" s="5"/>
      <c r="E182" s="7"/>
      <c r="F182" s="3"/>
      <c r="G182" s="139"/>
      <c r="H182" s="139"/>
      <c r="I182" s="139"/>
      <c r="J182" s="139"/>
      <c r="K182" s="139"/>
      <c r="L182" s="139"/>
      <c r="M182" s="184">
        <v>0</v>
      </c>
      <c r="N182" s="184">
        <v>0</v>
      </c>
      <c r="O182" s="184">
        <v>0</v>
      </c>
      <c r="P182" s="184">
        <v>0</v>
      </c>
      <c r="Q182" s="139"/>
      <c r="R182" s="139"/>
      <c r="S182" s="139"/>
      <c r="T182" s="139"/>
      <c r="U182" s="139"/>
      <c r="V182" s="139"/>
      <c r="W182" s="139"/>
      <c r="X182" s="53">
        <v>100</v>
      </c>
    </row>
    <row r="183" spans="1:24" ht="18.75">
      <c r="A183" s="139">
        <v>1</v>
      </c>
      <c r="B183" s="140">
        <f>IF(OR(ISBLANK(C183),C183="TOTAL")," ",SUM(A$8:A183))</f>
        <v>49</v>
      </c>
      <c r="C183" s="71" t="s">
        <v>305</v>
      </c>
      <c r="D183" s="5" t="s">
        <v>304</v>
      </c>
      <c r="E183" s="7">
        <v>275.38</v>
      </c>
      <c r="F183" s="3" t="s">
        <v>0</v>
      </c>
      <c r="G183" s="139"/>
      <c r="H183" s="83">
        <v>43089.490972222222</v>
      </c>
      <c r="I183" s="83">
        <v>43089.615972222222</v>
      </c>
      <c r="J183" s="133" t="s">
        <v>773</v>
      </c>
      <c r="K183" s="133" t="s">
        <v>773</v>
      </c>
      <c r="L183" s="133" t="s">
        <v>773</v>
      </c>
      <c r="M183" s="77">
        <v>0.125</v>
      </c>
      <c r="N183" s="77">
        <v>0</v>
      </c>
      <c r="O183" s="77">
        <v>0</v>
      </c>
      <c r="P183" s="77">
        <v>0</v>
      </c>
      <c r="Q183" s="175" t="s">
        <v>772</v>
      </c>
      <c r="R183" s="175" t="s">
        <v>772</v>
      </c>
      <c r="S183" s="175" t="s">
        <v>772</v>
      </c>
      <c r="T183" s="79" t="s">
        <v>1302</v>
      </c>
      <c r="U183" s="85" t="s">
        <v>498</v>
      </c>
      <c r="V183" s="102" t="s">
        <v>1303</v>
      </c>
      <c r="W183" s="139"/>
      <c r="X183" s="139"/>
    </row>
    <row r="184" spans="1:24" ht="18.75">
      <c r="A184" s="139"/>
      <c r="B184" s="140" t="str">
        <f>IF(OR(ISBLANK(C184),C184="TOTAL")," ",SUM(A$8:A184))</f>
        <v xml:space="preserve"> </v>
      </c>
      <c r="C184" s="71"/>
      <c r="D184" s="5"/>
      <c r="E184" s="7"/>
      <c r="F184" s="3"/>
      <c r="G184" s="139"/>
      <c r="H184" s="83"/>
      <c r="I184" s="83"/>
      <c r="J184" s="139"/>
      <c r="K184" s="139"/>
      <c r="L184" s="139"/>
      <c r="M184" s="184">
        <v>0.125</v>
      </c>
      <c r="N184" s="184">
        <v>0</v>
      </c>
      <c r="O184" s="184">
        <v>0</v>
      </c>
      <c r="P184" s="184">
        <v>0</v>
      </c>
      <c r="Q184" s="139"/>
      <c r="R184" s="139"/>
      <c r="S184" s="139"/>
      <c r="T184" s="79"/>
      <c r="U184" s="85"/>
      <c r="V184" s="102"/>
      <c r="W184" s="139"/>
      <c r="X184" s="53">
        <v>99.6</v>
      </c>
    </row>
    <row r="185" spans="1:24" ht="25.5">
      <c r="A185" s="139">
        <v>1</v>
      </c>
      <c r="B185" s="140">
        <f>IF(OR(ISBLANK(C185),C185="TOTAL")," ",SUM(A$8:A185))</f>
        <v>50</v>
      </c>
      <c r="C185" s="71" t="s">
        <v>303</v>
      </c>
      <c r="D185" s="5" t="s">
        <v>302</v>
      </c>
      <c r="E185" s="7">
        <v>287.12</v>
      </c>
      <c r="F185" s="3" t="s">
        <v>0</v>
      </c>
      <c r="G185" s="139"/>
      <c r="H185" s="83">
        <v>43081.035416666666</v>
      </c>
      <c r="I185" s="83">
        <v>43081.038194444445</v>
      </c>
      <c r="J185" s="133" t="s">
        <v>773</v>
      </c>
      <c r="K185" s="133" t="s">
        <v>773</v>
      </c>
      <c r="L185" s="133" t="s">
        <v>773</v>
      </c>
      <c r="M185" s="77">
        <v>0</v>
      </c>
      <c r="N185" s="77">
        <v>0</v>
      </c>
      <c r="O185" s="77">
        <v>2.7777777795563452E-3</v>
      </c>
      <c r="P185" s="77">
        <v>0</v>
      </c>
      <c r="Q185" s="175" t="s">
        <v>772</v>
      </c>
      <c r="R185" s="175" t="s">
        <v>772</v>
      </c>
      <c r="S185" s="175" t="s">
        <v>772</v>
      </c>
      <c r="T185" s="178" t="s">
        <v>472</v>
      </c>
      <c r="U185" s="85" t="s">
        <v>575</v>
      </c>
      <c r="V185" s="102" t="s">
        <v>1304</v>
      </c>
      <c r="W185" s="139"/>
      <c r="X185" s="139"/>
    </row>
    <row r="186" spans="1:24" ht="18.75">
      <c r="A186" s="139"/>
      <c r="B186" s="140" t="str">
        <f>IF(OR(ISBLANK(C186),C186="TOTAL")," ",SUM(A$8:A186))</f>
        <v xml:space="preserve"> </v>
      </c>
      <c r="C186" s="71"/>
      <c r="D186" s="5"/>
      <c r="E186" s="7"/>
      <c r="F186" s="3"/>
      <c r="G186" s="139"/>
      <c r="H186" s="83">
        <v>43081.038194444445</v>
      </c>
      <c r="I186" s="83">
        <v>43081.435416666667</v>
      </c>
      <c r="J186" s="133" t="s">
        <v>773</v>
      </c>
      <c r="K186" s="133" t="s">
        <v>773</v>
      </c>
      <c r="L186" s="133" t="s">
        <v>773</v>
      </c>
      <c r="M186" s="77">
        <v>0</v>
      </c>
      <c r="N186" s="77">
        <v>0</v>
      </c>
      <c r="O186" s="77">
        <v>0</v>
      </c>
      <c r="P186" s="77">
        <v>0.39722222222189885</v>
      </c>
      <c r="Q186" s="175" t="s">
        <v>772</v>
      </c>
      <c r="R186" s="175" t="s">
        <v>772</v>
      </c>
      <c r="S186" s="175" t="s">
        <v>772</v>
      </c>
      <c r="T186" s="79" t="s">
        <v>1305</v>
      </c>
      <c r="U186" s="85" t="s">
        <v>470</v>
      </c>
      <c r="V186" s="102" t="s">
        <v>1306</v>
      </c>
      <c r="W186" s="139"/>
      <c r="X186" s="139"/>
    </row>
    <row r="187" spans="1:24" ht="18.75">
      <c r="A187" s="139"/>
      <c r="B187" s="140" t="str">
        <f>IF(OR(ISBLANK(C187),C187="TOTAL")," ",SUM(A$8:A187))</f>
        <v xml:space="preserve"> </v>
      </c>
      <c r="C187" s="71"/>
      <c r="D187" s="5"/>
      <c r="E187" s="7"/>
      <c r="F187" s="3"/>
      <c r="G187" s="139"/>
      <c r="H187" s="139"/>
      <c r="I187" s="139"/>
      <c r="J187" s="139"/>
      <c r="K187" s="139"/>
      <c r="L187" s="139"/>
      <c r="M187" s="184">
        <v>0</v>
      </c>
      <c r="N187" s="184">
        <v>0</v>
      </c>
      <c r="O187" s="184">
        <v>2.7777777795563452E-3</v>
      </c>
      <c r="P187" s="184">
        <v>0.39722222222189885</v>
      </c>
      <c r="Q187" s="139"/>
      <c r="R187" s="139"/>
      <c r="S187" s="139"/>
      <c r="T187" s="139"/>
      <c r="U187" s="139"/>
      <c r="V187" s="139"/>
      <c r="W187" s="139"/>
      <c r="X187" s="53">
        <v>100</v>
      </c>
    </row>
    <row r="188" spans="1:24" ht="18.75">
      <c r="A188" s="139">
        <v>1</v>
      </c>
      <c r="B188" s="140">
        <f>IF(OR(ISBLANK(C188),C188="TOTAL")," ",SUM(A$8:A188))</f>
        <v>51</v>
      </c>
      <c r="C188" s="71" t="s">
        <v>301</v>
      </c>
      <c r="D188" s="5" t="s">
        <v>300</v>
      </c>
      <c r="E188" s="7">
        <v>84.77</v>
      </c>
      <c r="F188" s="3" t="s">
        <v>0</v>
      </c>
      <c r="G188" s="139"/>
      <c r="H188" s="139"/>
      <c r="I188" s="139"/>
      <c r="J188" s="133" t="s">
        <v>773</v>
      </c>
      <c r="K188" s="133" t="s">
        <v>773</v>
      </c>
      <c r="L188" s="133" t="s">
        <v>773</v>
      </c>
      <c r="M188" s="77">
        <v>0</v>
      </c>
      <c r="N188" s="77">
        <v>0</v>
      </c>
      <c r="O188" s="77">
        <v>0</v>
      </c>
      <c r="P188" s="77">
        <v>0</v>
      </c>
      <c r="Q188" s="175" t="s">
        <v>772</v>
      </c>
      <c r="R188" s="175" t="s">
        <v>772</v>
      </c>
      <c r="S188" s="175" t="s">
        <v>772</v>
      </c>
      <c r="T188" s="139"/>
      <c r="U188" s="139"/>
      <c r="V188" s="139"/>
      <c r="W188" s="139"/>
      <c r="X188" s="139"/>
    </row>
    <row r="189" spans="1:24" ht="18.75">
      <c r="A189" s="139"/>
      <c r="B189" s="140" t="str">
        <f>IF(OR(ISBLANK(C189),C189="TOTAL")," ",SUM(A$8:A189))</f>
        <v xml:space="preserve"> </v>
      </c>
      <c r="C189" s="71"/>
      <c r="D189" s="5"/>
      <c r="E189" s="7"/>
      <c r="F189" s="3"/>
      <c r="G189" s="139"/>
      <c r="H189" s="139"/>
      <c r="I189" s="139"/>
      <c r="J189" s="139"/>
      <c r="K189" s="139"/>
      <c r="L189" s="139"/>
      <c r="M189" s="184">
        <v>0</v>
      </c>
      <c r="N189" s="184">
        <v>0</v>
      </c>
      <c r="O189" s="184">
        <v>0</v>
      </c>
      <c r="P189" s="184">
        <v>0</v>
      </c>
      <c r="Q189" s="139"/>
      <c r="R189" s="139"/>
      <c r="S189" s="139"/>
      <c r="T189" s="139"/>
      <c r="U189" s="139"/>
      <c r="V189" s="139"/>
      <c r="W189" s="139"/>
      <c r="X189" s="53">
        <v>100</v>
      </c>
    </row>
    <row r="190" spans="1:24" ht="18.75">
      <c r="A190" s="139">
        <v>1</v>
      </c>
      <c r="B190" s="140">
        <f>IF(OR(ISBLANK(C190),C190="TOTAL")," ",SUM(A$8:A190))</f>
        <v>52</v>
      </c>
      <c r="C190" s="71" t="s">
        <v>299</v>
      </c>
      <c r="D190" s="5" t="s">
        <v>298</v>
      </c>
      <c r="E190" s="7">
        <v>35.734999999999999</v>
      </c>
      <c r="F190" s="3" t="s">
        <v>0</v>
      </c>
      <c r="G190" s="139"/>
      <c r="H190" s="139"/>
      <c r="I190" s="139"/>
      <c r="J190" s="133" t="s">
        <v>773</v>
      </c>
      <c r="K190" s="133" t="s">
        <v>773</v>
      </c>
      <c r="L190" s="133" t="s">
        <v>773</v>
      </c>
      <c r="M190" s="77">
        <v>0</v>
      </c>
      <c r="N190" s="77">
        <v>0</v>
      </c>
      <c r="O190" s="77">
        <v>0</v>
      </c>
      <c r="P190" s="77">
        <v>0</v>
      </c>
      <c r="Q190" s="175" t="s">
        <v>772</v>
      </c>
      <c r="R190" s="175" t="s">
        <v>772</v>
      </c>
      <c r="S190" s="175" t="s">
        <v>772</v>
      </c>
      <c r="T190" s="139"/>
      <c r="U190" s="139"/>
      <c r="V190" s="139"/>
      <c r="W190" s="139"/>
      <c r="X190" s="139"/>
    </row>
    <row r="191" spans="1:24" ht="18.75">
      <c r="A191" s="139"/>
      <c r="B191" s="140" t="str">
        <f>IF(OR(ISBLANK(C191),C191="TOTAL")," ",SUM(A$8:A191))</f>
        <v xml:space="preserve"> </v>
      </c>
      <c r="C191" s="71"/>
      <c r="D191" s="5"/>
      <c r="E191" s="7"/>
      <c r="F191" s="3"/>
      <c r="G191" s="139"/>
      <c r="H191" s="139"/>
      <c r="I191" s="139"/>
      <c r="J191" s="139"/>
      <c r="K191" s="139"/>
      <c r="L191" s="139"/>
      <c r="M191" s="184">
        <v>0</v>
      </c>
      <c r="N191" s="184">
        <v>0</v>
      </c>
      <c r="O191" s="184">
        <v>0</v>
      </c>
      <c r="P191" s="184">
        <v>0</v>
      </c>
      <c r="Q191" s="139"/>
      <c r="R191" s="139"/>
      <c r="S191" s="139"/>
      <c r="T191" s="139"/>
      <c r="U191" s="139"/>
      <c r="V191" s="139"/>
      <c r="W191" s="139"/>
      <c r="X191" s="53">
        <v>100</v>
      </c>
    </row>
    <row r="192" spans="1:24" ht="25.5">
      <c r="A192" s="139">
        <v>1</v>
      </c>
      <c r="B192" s="140">
        <f>IF(OR(ISBLANK(C192),C192="TOTAL")," ",SUM(A$8:A192))</f>
        <v>53</v>
      </c>
      <c r="C192" s="71" t="s">
        <v>297</v>
      </c>
      <c r="D192" s="5" t="s">
        <v>296</v>
      </c>
      <c r="E192" s="4">
        <v>93.78</v>
      </c>
      <c r="F192" s="3" t="s">
        <v>0</v>
      </c>
      <c r="G192" s="139"/>
      <c r="H192" s="83">
        <v>43076.828472222223</v>
      </c>
      <c r="I192" s="83">
        <v>43077.26666666667</v>
      </c>
      <c r="J192" s="133" t="s">
        <v>773</v>
      </c>
      <c r="K192" s="133" t="s">
        <v>773</v>
      </c>
      <c r="L192" s="133" t="s">
        <v>773</v>
      </c>
      <c r="M192" s="77">
        <v>0</v>
      </c>
      <c r="N192" s="77">
        <v>0</v>
      </c>
      <c r="O192" s="77">
        <v>0</v>
      </c>
      <c r="P192" s="77">
        <v>0.43819444444670808</v>
      </c>
      <c r="Q192" s="175" t="s">
        <v>772</v>
      </c>
      <c r="R192" s="175" t="s">
        <v>772</v>
      </c>
      <c r="S192" s="175" t="s">
        <v>772</v>
      </c>
      <c r="T192" s="79" t="s">
        <v>1250</v>
      </c>
      <c r="U192" s="85" t="s">
        <v>470</v>
      </c>
      <c r="V192" s="102" t="s">
        <v>895</v>
      </c>
      <c r="W192" s="139"/>
      <c r="X192" s="139"/>
    </row>
    <row r="193" spans="1:24" ht="25.5">
      <c r="A193" s="139"/>
      <c r="B193" s="140" t="str">
        <f>IF(OR(ISBLANK(C193),C193="TOTAL")," ",SUM(A$8:A193))</f>
        <v xml:space="preserve"> </v>
      </c>
      <c r="C193" s="71"/>
      <c r="D193" s="5"/>
      <c r="E193" s="4"/>
      <c r="F193" s="3"/>
      <c r="G193" s="139"/>
      <c r="H193" s="83">
        <v>43078.844444444447</v>
      </c>
      <c r="I193" s="83">
        <v>43079.238194444442</v>
      </c>
      <c r="J193" s="133" t="s">
        <v>773</v>
      </c>
      <c r="K193" s="133" t="s">
        <v>773</v>
      </c>
      <c r="L193" s="133" t="s">
        <v>773</v>
      </c>
      <c r="M193" s="77">
        <v>0</v>
      </c>
      <c r="N193" s="77">
        <v>0</v>
      </c>
      <c r="O193" s="77">
        <v>0</v>
      </c>
      <c r="P193" s="77">
        <v>0.39374999999563443</v>
      </c>
      <c r="Q193" s="175" t="s">
        <v>772</v>
      </c>
      <c r="R193" s="175" t="s">
        <v>772</v>
      </c>
      <c r="S193" s="175" t="s">
        <v>772</v>
      </c>
      <c r="T193" s="79" t="s">
        <v>1253</v>
      </c>
      <c r="U193" s="85" t="s">
        <v>470</v>
      </c>
      <c r="V193" s="102" t="s">
        <v>897</v>
      </c>
      <c r="W193" s="139"/>
      <c r="X193" s="139"/>
    </row>
    <row r="194" spans="1:24" ht="25.5">
      <c r="A194" s="139"/>
      <c r="B194" s="140" t="str">
        <f>IF(OR(ISBLANK(C194),C194="TOTAL")," ",SUM(A$8:A194))</f>
        <v xml:space="preserve"> </v>
      </c>
      <c r="C194" s="71"/>
      <c r="D194" s="5"/>
      <c r="E194" s="4"/>
      <c r="F194" s="3"/>
      <c r="G194" s="139"/>
      <c r="H194" s="83">
        <v>43093.867361111108</v>
      </c>
      <c r="I194" s="83">
        <v>43094.335416666669</v>
      </c>
      <c r="J194" s="133" t="s">
        <v>773</v>
      </c>
      <c r="K194" s="133" t="s">
        <v>773</v>
      </c>
      <c r="L194" s="133" t="s">
        <v>773</v>
      </c>
      <c r="M194" s="77">
        <v>0</v>
      </c>
      <c r="N194" s="77">
        <v>0</v>
      </c>
      <c r="O194" s="77">
        <v>0</v>
      </c>
      <c r="P194" s="77">
        <v>0.46805555556056788</v>
      </c>
      <c r="Q194" s="175" t="s">
        <v>772</v>
      </c>
      <c r="R194" s="175" t="s">
        <v>772</v>
      </c>
      <c r="S194" s="175" t="s">
        <v>772</v>
      </c>
      <c r="T194" s="51" t="s">
        <v>1274</v>
      </c>
      <c r="U194" s="85" t="s">
        <v>470</v>
      </c>
      <c r="V194" s="102" t="s">
        <v>897</v>
      </c>
      <c r="W194" s="139"/>
      <c r="X194" s="139"/>
    </row>
    <row r="195" spans="1:24" ht="18.75">
      <c r="A195" s="139"/>
      <c r="B195" s="140" t="str">
        <f>IF(OR(ISBLANK(C195),C195="TOTAL")," ",SUM(A$8:A195))</f>
        <v xml:space="preserve"> </v>
      </c>
      <c r="C195" s="71"/>
      <c r="D195" s="5"/>
      <c r="E195" s="4"/>
      <c r="F195" s="3"/>
      <c r="G195" s="139"/>
      <c r="H195" s="139"/>
      <c r="I195" s="139"/>
      <c r="J195" s="139"/>
      <c r="K195" s="139"/>
      <c r="L195" s="139"/>
      <c r="M195" s="184">
        <v>0</v>
      </c>
      <c r="N195" s="184">
        <v>0</v>
      </c>
      <c r="O195" s="184">
        <v>0</v>
      </c>
      <c r="P195" s="184">
        <v>1.3000000000029104</v>
      </c>
      <c r="Q195" s="139"/>
      <c r="R195" s="139"/>
      <c r="S195" s="139"/>
      <c r="T195" s="139"/>
      <c r="U195" s="139"/>
      <c r="V195" s="139"/>
      <c r="W195" s="139"/>
      <c r="X195" s="53">
        <v>100</v>
      </c>
    </row>
    <row r="196" spans="1:24" ht="18.75">
      <c r="A196" s="139">
        <v>1</v>
      </c>
      <c r="B196" s="140">
        <f>IF(OR(ISBLANK(C196),C196="TOTAL")," ",SUM(A$8:A196))</f>
        <v>54</v>
      </c>
      <c r="C196" s="71" t="s">
        <v>295</v>
      </c>
      <c r="D196" s="5" t="s">
        <v>294</v>
      </c>
      <c r="E196" s="4">
        <v>78</v>
      </c>
      <c r="F196" s="3" t="s">
        <v>0</v>
      </c>
      <c r="G196" s="139"/>
      <c r="H196" s="139"/>
      <c r="I196" s="139"/>
      <c r="J196" s="133" t="s">
        <v>773</v>
      </c>
      <c r="K196" s="133" t="s">
        <v>773</v>
      </c>
      <c r="L196" s="133" t="s">
        <v>773</v>
      </c>
      <c r="M196" s="77">
        <v>0</v>
      </c>
      <c r="N196" s="77">
        <v>0</v>
      </c>
      <c r="O196" s="77">
        <v>0</v>
      </c>
      <c r="P196" s="77">
        <v>0</v>
      </c>
      <c r="Q196" s="175" t="s">
        <v>772</v>
      </c>
      <c r="R196" s="175" t="s">
        <v>772</v>
      </c>
      <c r="S196" s="175" t="s">
        <v>772</v>
      </c>
      <c r="T196" s="139"/>
      <c r="U196" s="139"/>
      <c r="V196" s="139"/>
      <c r="W196" s="139"/>
      <c r="X196" s="139"/>
    </row>
    <row r="197" spans="1:24" ht="18.75">
      <c r="A197" s="139"/>
      <c r="B197" s="140" t="str">
        <f>IF(OR(ISBLANK(C197),C197="TOTAL")," ",SUM(A$8:A197))</f>
        <v xml:space="preserve"> </v>
      </c>
      <c r="C197" s="71"/>
      <c r="D197" s="5"/>
      <c r="E197" s="4"/>
      <c r="F197" s="3"/>
      <c r="G197" s="139"/>
      <c r="H197" s="139"/>
      <c r="I197" s="139"/>
      <c r="J197" s="139"/>
      <c r="K197" s="139"/>
      <c r="L197" s="139"/>
      <c r="M197" s="184">
        <v>0</v>
      </c>
      <c r="N197" s="184">
        <v>0</v>
      </c>
      <c r="O197" s="184">
        <v>0</v>
      </c>
      <c r="P197" s="184">
        <v>0</v>
      </c>
      <c r="Q197" s="139"/>
      <c r="R197" s="139"/>
      <c r="S197" s="139"/>
      <c r="T197" s="139"/>
      <c r="U197" s="139"/>
      <c r="V197" s="139"/>
      <c r="W197" s="139"/>
      <c r="X197" s="53">
        <v>100</v>
      </c>
    </row>
    <row r="198" spans="1:24" ht="25.5">
      <c r="A198" s="139">
        <v>1</v>
      </c>
      <c r="B198" s="140">
        <f>IF(OR(ISBLANK(C198),C198="TOTAL")," ",SUM(A$8:A198))</f>
        <v>55</v>
      </c>
      <c r="C198" s="71" t="s">
        <v>293</v>
      </c>
      <c r="D198" s="5" t="s">
        <v>292</v>
      </c>
      <c r="E198" s="4">
        <v>78</v>
      </c>
      <c r="F198" s="3" t="s">
        <v>0</v>
      </c>
      <c r="G198" s="139"/>
      <c r="H198" s="83">
        <v>43080.07916666667</v>
      </c>
      <c r="I198" s="83">
        <v>43081.275000000001</v>
      </c>
      <c r="J198" s="133" t="s">
        <v>773</v>
      </c>
      <c r="K198" s="133" t="s">
        <v>773</v>
      </c>
      <c r="L198" s="133" t="s">
        <v>773</v>
      </c>
      <c r="M198" s="77">
        <v>0</v>
      </c>
      <c r="N198" s="77">
        <v>0</v>
      </c>
      <c r="O198" s="77">
        <v>0</v>
      </c>
      <c r="P198" s="77">
        <v>1.1958333333313931</v>
      </c>
      <c r="Q198" s="175" t="s">
        <v>772</v>
      </c>
      <c r="R198" s="175" t="s">
        <v>772</v>
      </c>
      <c r="S198" s="175" t="s">
        <v>772</v>
      </c>
      <c r="T198" s="79" t="s">
        <v>1307</v>
      </c>
      <c r="U198" s="85" t="s">
        <v>470</v>
      </c>
      <c r="V198" s="102" t="s">
        <v>1294</v>
      </c>
      <c r="W198" s="139"/>
      <c r="X198" s="139"/>
    </row>
    <row r="199" spans="1:24" ht="18.75">
      <c r="A199" s="139"/>
      <c r="B199" s="140" t="str">
        <f>IF(OR(ISBLANK(C199),C199="TOTAL")," ",SUM(A$8:A199))</f>
        <v xml:space="preserve"> </v>
      </c>
      <c r="C199" s="71"/>
      <c r="D199" s="5"/>
      <c r="E199" s="4"/>
      <c r="F199" s="3"/>
      <c r="G199" s="139"/>
      <c r="H199" s="83"/>
      <c r="I199" s="83"/>
      <c r="J199" s="139"/>
      <c r="K199" s="139"/>
      <c r="L199" s="139"/>
      <c r="M199" s="184">
        <v>0</v>
      </c>
      <c r="N199" s="184">
        <v>0</v>
      </c>
      <c r="O199" s="184">
        <v>0</v>
      </c>
      <c r="P199" s="184">
        <v>1.1958333333313931</v>
      </c>
      <c r="Q199" s="139"/>
      <c r="R199" s="139"/>
      <c r="S199" s="139"/>
      <c r="T199" s="139"/>
      <c r="U199" s="139"/>
      <c r="V199" s="139"/>
      <c r="W199" s="139"/>
      <c r="X199" s="53">
        <v>100</v>
      </c>
    </row>
    <row r="200" spans="1:24" ht="18.75">
      <c r="A200" s="139">
        <v>1</v>
      </c>
      <c r="B200" s="140">
        <f>IF(OR(ISBLANK(C200),C200="TOTAL")," ",SUM(A$8:A200))</f>
        <v>56</v>
      </c>
      <c r="C200" s="71" t="s">
        <v>291</v>
      </c>
      <c r="D200" s="5" t="s">
        <v>290</v>
      </c>
      <c r="E200" s="4">
        <v>0.375</v>
      </c>
      <c r="F200" s="3" t="s">
        <v>0</v>
      </c>
      <c r="G200" s="139"/>
      <c r="H200" s="139"/>
      <c r="I200" s="139"/>
      <c r="J200" s="133" t="s">
        <v>773</v>
      </c>
      <c r="K200" s="133" t="s">
        <v>773</v>
      </c>
      <c r="L200" s="133" t="s">
        <v>773</v>
      </c>
      <c r="M200" s="77">
        <v>0</v>
      </c>
      <c r="N200" s="77">
        <v>0</v>
      </c>
      <c r="O200" s="77">
        <v>0</v>
      </c>
      <c r="P200" s="77">
        <v>0</v>
      </c>
      <c r="Q200" s="175" t="s">
        <v>772</v>
      </c>
      <c r="R200" s="175" t="s">
        <v>772</v>
      </c>
      <c r="S200" s="175" t="s">
        <v>772</v>
      </c>
      <c r="T200" s="139"/>
      <c r="U200" s="139"/>
      <c r="V200" s="139"/>
      <c r="W200" s="139"/>
      <c r="X200" s="139"/>
    </row>
    <row r="201" spans="1:24" ht="18.75">
      <c r="A201" s="139"/>
      <c r="B201" s="140" t="str">
        <f>IF(OR(ISBLANK(C201),C201="TOTAL")," ",SUM(A$8:A201))</f>
        <v xml:space="preserve"> </v>
      </c>
      <c r="C201" s="71"/>
      <c r="D201" s="5"/>
      <c r="E201" s="4"/>
      <c r="F201" s="3"/>
      <c r="G201" s="139"/>
      <c r="H201" s="139"/>
      <c r="I201" s="139"/>
      <c r="J201" s="139"/>
      <c r="K201" s="139"/>
      <c r="L201" s="139"/>
      <c r="M201" s="184">
        <v>0</v>
      </c>
      <c r="N201" s="184">
        <v>0</v>
      </c>
      <c r="O201" s="184">
        <v>0</v>
      </c>
      <c r="P201" s="184">
        <v>0</v>
      </c>
      <c r="Q201" s="139"/>
      <c r="R201" s="139"/>
      <c r="S201" s="139"/>
      <c r="T201" s="139"/>
      <c r="U201" s="139"/>
      <c r="V201" s="139"/>
      <c r="W201" s="139"/>
      <c r="X201" s="53">
        <v>100</v>
      </c>
    </row>
    <row r="202" spans="1:24" ht="25.5">
      <c r="A202" s="139">
        <v>1</v>
      </c>
      <c r="B202" s="140">
        <f>IF(OR(ISBLANK(C202),C202="TOTAL")," ",SUM(A$8:A202))</f>
        <v>57</v>
      </c>
      <c r="C202" s="71" t="s">
        <v>289</v>
      </c>
      <c r="D202" s="5" t="s">
        <v>288</v>
      </c>
      <c r="E202" s="4">
        <v>105</v>
      </c>
      <c r="F202" s="3" t="s">
        <v>0</v>
      </c>
      <c r="G202" s="139"/>
      <c r="H202" s="83">
        <v>43095.35833333333</v>
      </c>
      <c r="I202" s="83">
        <v>43095.770138888889</v>
      </c>
      <c r="J202" s="133" t="s">
        <v>773</v>
      </c>
      <c r="K202" s="133" t="s">
        <v>773</v>
      </c>
      <c r="L202" s="133" t="s">
        <v>773</v>
      </c>
      <c r="M202" s="77">
        <v>0</v>
      </c>
      <c r="N202" s="77">
        <v>0</v>
      </c>
      <c r="O202" s="77">
        <v>0</v>
      </c>
      <c r="P202" s="77">
        <v>0.41180555555911269</v>
      </c>
      <c r="Q202" s="175" t="s">
        <v>772</v>
      </c>
      <c r="R202" s="175" t="s">
        <v>772</v>
      </c>
      <c r="S202" s="175" t="s">
        <v>772</v>
      </c>
      <c r="T202" s="51" t="s">
        <v>1308</v>
      </c>
      <c r="U202" s="38" t="s">
        <v>447</v>
      </c>
      <c r="V202" s="102" t="s">
        <v>1309</v>
      </c>
      <c r="W202" s="139"/>
      <c r="X202" s="139"/>
    </row>
    <row r="203" spans="1:24" ht="25.5">
      <c r="A203" s="139"/>
      <c r="B203" s="140" t="str">
        <f>IF(OR(ISBLANK(C203),C203="TOTAL")," ",SUM(A$8:A203))</f>
        <v xml:space="preserve"> </v>
      </c>
      <c r="C203" s="71"/>
      <c r="D203" s="5"/>
      <c r="E203" s="4"/>
      <c r="F203" s="3"/>
      <c r="G203" s="139"/>
      <c r="H203" s="83">
        <v>43096.351388888892</v>
      </c>
      <c r="I203" s="83">
        <v>43096.736805555556</v>
      </c>
      <c r="J203" s="133" t="s">
        <v>773</v>
      </c>
      <c r="K203" s="133" t="s">
        <v>773</v>
      </c>
      <c r="L203" s="133" t="s">
        <v>773</v>
      </c>
      <c r="M203" s="77">
        <v>0</v>
      </c>
      <c r="N203" s="77">
        <v>0</v>
      </c>
      <c r="O203" s="77">
        <v>0</v>
      </c>
      <c r="P203" s="77">
        <v>0.38541666666424135</v>
      </c>
      <c r="Q203" s="175" t="s">
        <v>772</v>
      </c>
      <c r="R203" s="175" t="s">
        <v>772</v>
      </c>
      <c r="S203" s="175" t="s">
        <v>772</v>
      </c>
      <c r="T203" s="51" t="s">
        <v>1310</v>
      </c>
      <c r="U203" s="38" t="s">
        <v>447</v>
      </c>
      <c r="V203" s="102" t="s">
        <v>1309</v>
      </c>
      <c r="W203" s="139"/>
      <c r="X203" s="139"/>
    </row>
    <row r="204" spans="1:24" ht="18.75">
      <c r="A204" s="139"/>
      <c r="B204" s="140" t="str">
        <f>IF(OR(ISBLANK(C204),C204="TOTAL")," ",SUM(A$8:A204))</f>
        <v xml:space="preserve"> </v>
      </c>
      <c r="C204" s="71"/>
      <c r="D204" s="5"/>
      <c r="E204" s="4"/>
      <c r="F204" s="3"/>
      <c r="G204" s="139"/>
      <c r="H204" s="139"/>
      <c r="I204" s="139"/>
      <c r="J204" s="139"/>
      <c r="K204" s="139"/>
      <c r="L204" s="139"/>
      <c r="M204" s="184">
        <v>0</v>
      </c>
      <c r="N204" s="184">
        <v>0</v>
      </c>
      <c r="O204" s="184">
        <v>0</v>
      </c>
      <c r="P204" s="184">
        <v>0.79722222222335404</v>
      </c>
      <c r="Q204" s="139"/>
      <c r="R204" s="139"/>
      <c r="S204" s="139"/>
      <c r="T204" s="139"/>
      <c r="U204" s="139"/>
      <c r="V204" s="139"/>
      <c r="W204" s="139"/>
      <c r="X204" s="53">
        <v>100</v>
      </c>
    </row>
    <row r="205" spans="1:24" ht="18.75">
      <c r="A205" s="139">
        <v>1</v>
      </c>
      <c r="B205" s="140">
        <f>IF(OR(ISBLANK(C205),C205="TOTAL")," ",SUM(A$8:A205))</f>
        <v>58</v>
      </c>
      <c r="C205" s="71" t="s">
        <v>287</v>
      </c>
      <c r="D205" s="5" t="s">
        <v>286</v>
      </c>
      <c r="E205" s="4">
        <v>10.45</v>
      </c>
      <c r="F205" s="3" t="s">
        <v>0</v>
      </c>
      <c r="G205" s="139"/>
      <c r="H205" s="139"/>
      <c r="I205" s="139"/>
      <c r="J205" s="133" t="s">
        <v>773</v>
      </c>
      <c r="K205" s="133" t="s">
        <v>773</v>
      </c>
      <c r="L205" s="133" t="s">
        <v>773</v>
      </c>
      <c r="M205" s="77">
        <v>0</v>
      </c>
      <c r="N205" s="77">
        <v>0</v>
      </c>
      <c r="O205" s="77">
        <v>0</v>
      </c>
      <c r="P205" s="77">
        <v>0</v>
      </c>
      <c r="Q205" s="175" t="s">
        <v>772</v>
      </c>
      <c r="R205" s="175" t="s">
        <v>772</v>
      </c>
      <c r="S205" s="175" t="s">
        <v>772</v>
      </c>
      <c r="T205" s="139"/>
      <c r="U205" s="139"/>
      <c r="V205" s="139"/>
      <c r="W205" s="139"/>
      <c r="X205" s="139"/>
    </row>
    <row r="206" spans="1:24" ht="18.75">
      <c r="A206" s="139"/>
      <c r="B206" s="140" t="str">
        <f>IF(OR(ISBLANK(C206),C206="TOTAL")," ",SUM(A$8:A206))</f>
        <v xml:space="preserve"> </v>
      </c>
      <c r="C206" s="71"/>
      <c r="D206" s="5"/>
      <c r="E206" s="4"/>
      <c r="F206" s="3"/>
      <c r="G206" s="139"/>
      <c r="H206" s="139"/>
      <c r="I206" s="139"/>
      <c r="J206" s="139"/>
      <c r="K206" s="139"/>
      <c r="L206" s="139"/>
      <c r="M206" s="184">
        <v>0</v>
      </c>
      <c r="N206" s="184">
        <v>0</v>
      </c>
      <c r="O206" s="184">
        <v>0</v>
      </c>
      <c r="P206" s="184">
        <v>0</v>
      </c>
      <c r="Q206" s="139"/>
      <c r="R206" s="139"/>
      <c r="S206" s="139"/>
      <c r="T206" s="139"/>
      <c r="U206" s="139"/>
      <c r="V206" s="139"/>
      <c r="W206" s="139"/>
      <c r="X206" s="53">
        <v>100</v>
      </c>
    </row>
    <row r="207" spans="1:24" ht="25.5">
      <c r="A207" s="139">
        <v>1</v>
      </c>
      <c r="B207" s="140">
        <f>IF(OR(ISBLANK(C207),C207="TOTAL")," ",SUM(A$8:A207))</f>
        <v>59</v>
      </c>
      <c r="C207" s="71" t="s">
        <v>285</v>
      </c>
      <c r="D207" s="5" t="s">
        <v>284</v>
      </c>
      <c r="E207" s="73">
        <v>47.264000000000003</v>
      </c>
      <c r="F207" s="3" t="s">
        <v>0</v>
      </c>
      <c r="G207" s="139"/>
      <c r="H207" s="83">
        <v>43070</v>
      </c>
      <c r="I207" s="83">
        <v>43070.262499999997</v>
      </c>
      <c r="J207" s="133" t="s">
        <v>773</v>
      </c>
      <c r="K207" s="133" t="s">
        <v>773</v>
      </c>
      <c r="L207" s="133" t="s">
        <v>773</v>
      </c>
      <c r="M207" s="77">
        <v>0</v>
      </c>
      <c r="N207" s="77">
        <v>0</v>
      </c>
      <c r="O207" s="77">
        <v>0</v>
      </c>
      <c r="P207" s="77">
        <v>0.26249999999708962</v>
      </c>
      <c r="Q207" s="175" t="s">
        <v>772</v>
      </c>
      <c r="R207" s="175" t="s">
        <v>772</v>
      </c>
      <c r="S207" s="175" t="s">
        <v>772</v>
      </c>
      <c r="T207" s="79" t="s">
        <v>843</v>
      </c>
      <c r="U207" s="85" t="s">
        <v>470</v>
      </c>
      <c r="V207" s="32" t="s">
        <v>892</v>
      </c>
      <c r="W207" s="139"/>
      <c r="X207" s="139"/>
    </row>
    <row r="208" spans="1:24" ht="25.5">
      <c r="A208" s="139"/>
      <c r="B208" s="140" t="str">
        <f>IF(OR(ISBLANK(C208),C208="TOTAL")," ",SUM(A$8:A208))</f>
        <v xml:space="preserve"> </v>
      </c>
      <c r="C208" s="71"/>
      <c r="D208" s="5"/>
      <c r="E208" s="73"/>
      <c r="F208" s="3"/>
      <c r="G208" s="139"/>
      <c r="H208" s="83">
        <v>43070.84375</v>
      </c>
      <c r="I208" s="83">
        <v>43071.243750000001</v>
      </c>
      <c r="J208" s="133" t="s">
        <v>773</v>
      </c>
      <c r="K208" s="133" t="s">
        <v>773</v>
      </c>
      <c r="L208" s="133" t="s">
        <v>773</v>
      </c>
      <c r="M208" s="77">
        <v>0</v>
      </c>
      <c r="N208" s="77">
        <v>0</v>
      </c>
      <c r="O208" s="77">
        <v>0</v>
      </c>
      <c r="P208" s="77">
        <v>0.40000000000145519</v>
      </c>
      <c r="Q208" s="175" t="s">
        <v>772</v>
      </c>
      <c r="R208" s="175" t="s">
        <v>772</v>
      </c>
      <c r="S208" s="175" t="s">
        <v>772</v>
      </c>
      <c r="T208" s="79" t="s">
        <v>1244</v>
      </c>
      <c r="U208" s="85" t="s">
        <v>470</v>
      </c>
      <c r="V208" s="32" t="s">
        <v>1289</v>
      </c>
      <c r="W208" s="139"/>
      <c r="X208" s="139"/>
    </row>
    <row r="209" spans="1:24" ht="25.5">
      <c r="A209" s="139"/>
      <c r="B209" s="140" t="str">
        <f>IF(OR(ISBLANK(C209),C209="TOTAL")," ",SUM(A$8:A209))</f>
        <v xml:space="preserve"> </v>
      </c>
      <c r="C209" s="71"/>
      <c r="D209" s="5"/>
      <c r="E209" s="73"/>
      <c r="F209" s="3"/>
      <c r="G209" s="139"/>
      <c r="H209" s="83">
        <v>43071.880555555559</v>
      </c>
      <c r="I209" s="83">
        <v>43072.314583333333</v>
      </c>
      <c r="J209" s="133" t="s">
        <v>773</v>
      </c>
      <c r="K209" s="133" t="s">
        <v>773</v>
      </c>
      <c r="L209" s="133" t="s">
        <v>773</v>
      </c>
      <c r="M209" s="77">
        <v>0</v>
      </c>
      <c r="N209" s="77">
        <v>0</v>
      </c>
      <c r="O209" s="77">
        <v>0</v>
      </c>
      <c r="P209" s="77">
        <v>0.43402777777373558</v>
      </c>
      <c r="Q209" s="175" t="s">
        <v>772</v>
      </c>
      <c r="R209" s="175" t="s">
        <v>772</v>
      </c>
      <c r="S209" s="175" t="s">
        <v>772</v>
      </c>
      <c r="T209" s="79" t="s">
        <v>1245</v>
      </c>
      <c r="U209" s="85" t="s">
        <v>470</v>
      </c>
      <c r="V209" s="32" t="s">
        <v>895</v>
      </c>
      <c r="W209" s="139"/>
      <c r="X209" s="139"/>
    </row>
    <row r="210" spans="1:24" ht="25.5">
      <c r="A210" s="139"/>
      <c r="B210" s="140" t="str">
        <f>IF(OR(ISBLANK(C210),C210="TOTAL")," ",SUM(A$8:A210))</f>
        <v xml:space="preserve"> </v>
      </c>
      <c r="C210" s="71"/>
      <c r="D210" s="5"/>
      <c r="E210" s="73"/>
      <c r="F210" s="3"/>
      <c r="G210" s="139"/>
      <c r="H210" s="83">
        <v>43072.84375</v>
      </c>
      <c r="I210" s="83">
        <v>43073.293055555558</v>
      </c>
      <c r="J210" s="133" t="s">
        <v>773</v>
      </c>
      <c r="K210" s="133" t="s">
        <v>773</v>
      </c>
      <c r="L210" s="133" t="s">
        <v>773</v>
      </c>
      <c r="M210" s="77">
        <v>0</v>
      </c>
      <c r="N210" s="77">
        <v>0</v>
      </c>
      <c r="O210" s="77">
        <v>0</v>
      </c>
      <c r="P210" s="77">
        <v>0.4493055555576575</v>
      </c>
      <c r="Q210" s="175" t="s">
        <v>772</v>
      </c>
      <c r="R210" s="175" t="s">
        <v>772</v>
      </c>
      <c r="S210" s="175" t="s">
        <v>772</v>
      </c>
      <c r="T210" s="79" t="s">
        <v>1290</v>
      </c>
      <c r="U210" s="85" t="s">
        <v>470</v>
      </c>
      <c r="V210" s="32" t="s">
        <v>1289</v>
      </c>
      <c r="W210" s="139"/>
      <c r="X210" s="139"/>
    </row>
    <row r="211" spans="1:24" ht="25.5">
      <c r="A211" s="139"/>
      <c r="B211" s="140" t="str">
        <f>IF(OR(ISBLANK(C211),C211="TOTAL")," ",SUM(A$8:A211))</f>
        <v xml:space="preserve"> </v>
      </c>
      <c r="C211" s="71"/>
      <c r="D211" s="5"/>
      <c r="E211" s="73"/>
      <c r="F211" s="3"/>
      <c r="G211" s="139"/>
      <c r="H211" s="83">
        <v>43073.838194444441</v>
      </c>
      <c r="I211" s="83">
        <v>43074.272916666669</v>
      </c>
      <c r="J211" s="133" t="s">
        <v>773</v>
      </c>
      <c r="K211" s="133" t="s">
        <v>773</v>
      </c>
      <c r="L211" s="133" t="s">
        <v>773</v>
      </c>
      <c r="M211" s="77">
        <v>0</v>
      </c>
      <c r="N211" s="77">
        <v>0</v>
      </c>
      <c r="O211" s="77">
        <v>0</v>
      </c>
      <c r="P211" s="77">
        <v>0.43472222222771961</v>
      </c>
      <c r="Q211" s="175" t="s">
        <v>772</v>
      </c>
      <c r="R211" s="175" t="s">
        <v>772</v>
      </c>
      <c r="S211" s="175" t="s">
        <v>772</v>
      </c>
      <c r="T211" s="79" t="s">
        <v>1247</v>
      </c>
      <c r="U211" s="85" t="s">
        <v>470</v>
      </c>
      <c r="V211" s="102" t="s">
        <v>890</v>
      </c>
      <c r="W211" s="139"/>
      <c r="X211" s="139"/>
    </row>
    <row r="212" spans="1:24" ht="25.5">
      <c r="A212" s="139"/>
      <c r="B212" s="140" t="str">
        <f>IF(OR(ISBLANK(C212),C212="TOTAL")," ",SUM(A$8:A212))</f>
        <v xml:space="preserve"> </v>
      </c>
      <c r="C212" s="71"/>
      <c r="D212" s="5"/>
      <c r="E212" s="73"/>
      <c r="F212" s="3"/>
      <c r="G212" s="139"/>
      <c r="H212" s="83">
        <v>43074.830555555556</v>
      </c>
      <c r="I212" s="83">
        <v>43075.273611111108</v>
      </c>
      <c r="J212" s="133" t="s">
        <v>773</v>
      </c>
      <c r="K212" s="133" t="s">
        <v>773</v>
      </c>
      <c r="L212" s="133" t="s">
        <v>773</v>
      </c>
      <c r="M212" s="77">
        <v>0</v>
      </c>
      <c r="N212" s="77">
        <v>0</v>
      </c>
      <c r="O212" s="77">
        <v>0</v>
      </c>
      <c r="P212" s="77">
        <v>0.44305555555183673</v>
      </c>
      <c r="Q212" s="175" t="s">
        <v>772</v>
      </c>
      <c r="R212" s="175" t="s">
        <v>772</v>
      </c>
      <c r="S212" s="175" t="s">
        <v>772</v>
      </c>
      <c r="T212" s="79" t="s">
        <v>1248</v>
      </c>
      <c r="U212" s="85" t="s">
        <v>470</v>
      </c>
      <c r="V212" s="32" t="s">
        <v>1311</v>
      </c>
      <c r="W212" s="139"/>
      <c r="X212" s="139"/>
    </row>
    <row r="213" spans="1:24" ht="25.5">
      <c r="A213" s="139"/>
      <c r="B213" s="140" t="str">
        <f>IF(OR(ISBLANK(C213),C213="TOTAL")," ",SUM(A$8:A213))</f>
        <v xml:space="preserve"> </v>
      </c>
      <c r="C213" s="71"/>
      <c r="D213" s="5"/>
      <c r="E213" s="73"/>
      <c r="F213" s="3"/>
      <c r="G213" s="139"/>
      <c r="H213" s="83">
        <v>43075.831944444442</v>
      </c>
      <c r="I213" s="83">
        <v>43076.304166666669</v>
      </c>
      <c r="J213" s="133" t="s">
        <v>773</v>
      </c>
      <c r="K213" s="133" t="s">
        <v>773</v>
      </c>
      <c r="L213" s="133" t="s">
        <v>773</v>
      </c>
      <c r="M213" s="77">
        <v>0</v>
      </c>
      <c r="N213" s="77">
        <v>0</v>
      </c>
      <c r="O213" s="77">
        <v>0</v>
      </c>
      <c r="P213" s="77">
        <v>0.47222222222626442</v>
      </c>
      <c r="Q213" s="175" t="s">
        <v>772</v>
      </c>
      <c r="R213" s="175" t="s">
        <v>772</v>
      </c>
      <c r="S213" s="175" t="s">
        <v>772</v>
      </c>
      <c r="T213" s="79" t="s">
        <v>1236</v>
      </c>
      <c r="U213" s="85" t="s">
        <v>470</v>
      </c>
      <c r="V213" s="32" t="s">
        <v>895</v>
      </c>
      <c r="W213" s="139"/>
      <c r="X213" s="139"/>
    </row>
    <row r="214" spans="1:24" ht="25.5">
      <c r="A214" s="139"/>
      <c r="B214" s="140" t="str">
        <f>IF(OR(ISBLANK(C214),C214="TOTAL")," ",SUM(A$8:A214))</f>
        <v xml:space="preserve"> </v>
      </c>
      <c r="C214" s="71"/>
      <c r="D214" s="5"/>
      <c r="E214" s="73"/>
      <c r="F214" s="3"/>
      <c r="G214" s="139"/>
      <c r="H214" s="83">
        <v>43076.827777777777</v>
      </c>
      <c r="I214" s="83">
        <v>43077.313194444447</v>
      </c>
      <c r="J214" s="133" t="s">
        <v>773</v>
      </c>
      <c r="K214" s="133" t="s">
        <v>773</v>
      </c>
      <c r="L214" s="133" t="s">
        <v>773</v>
      </c>
      <c r="M214" s="77">
        <v>0</v>
      </c>
      <c r="N214" s="77">
        <v>0</v>
      </c>
      <c r="O214" s="77">
        <v>0</v>
      </c>
      <c r="P214" s="77">
        <v>0.48541666667006211</v>
      </c>
      <c r="Q214" s="175" t="s">
        <v>772</v>
      </c>
      <c r="R214" s="175" t="s">
        <v>772</v>
      </c>
      <c r="S214" s="175" t="s">
        <v>772</v>
      </c>
      <c r="T214" s="79" t="s">
        <v>1250</v>
      </c>
      <c r="U214" s="85" t="s">
        <v>470</v>
      </c>
      <c r="V214" s="102" t="s">
        <v>895</v>
      </c>
      <c r="W214" s="139"/>
      <c r="X214" s="139"/>
    </row>
    <row r="215" spans="1:24" ht="25.5">
      <c r="A215" s="139"/>
      <c r="B215" s="140" t="str">
        <f>IF(OR(ISBLANK(C215),C215="TOTAL")," ",SUM(A$8:A215))</f>
        <v xml:space="preserve"> </v>
      </c>
      <c r="C215" s="71"/>
      <c r="D215" s="5"/>
      <c r="E215" s="73"/>
      <c r="F215" s="3"/>
      <c r="G215" s="139"/>
      <c r="H215" s="83">
        <v>43077.852083333331</v>
      </c>
      <c r="I215" s="83">
        <v>43078.345138888886</v>
      </c>
      <c r="J215" s="133" t="s">
        <v>773</v>
      </c>
      <c r="K215" s="133" t="s">
        <v>773</v>
      </c>
      <c r="L215" s="133" t="s">
        <v>773</v>
      </c>
      <c r="M215" s="77">
        <v>0</v>
      </c>
      <c r="N215" s="77">
        <v>0</v>
      </c>
      <c r="O215" s="77">
        <v>0</v>
      </c>
      <c r="P215" s="77">
        <v>0.49305555555474712</v>
      </c>
      <c r="Q215" s="175" t="s">
        <v>772</v>
      </c>
      <c r="R215" s="175" t="s">
        <v>772</v>
      </c>
      <c r="S215" s="175" t="s">
        <v>772</v>
      </c>
      <c r="T215" s="51" t="s">
        <v>1252</v>
      </c>
      <c r="U215" s="85" t="s">
        <v>470</v>
      </c>
      <c r="V215" s="102" t="s">
        <v>895</v>
      </c>
      <c r="W215" s="139"/>
      <c r="X215" s="139"/>
    </row>
    <row r="216" spans="1:24" ht="25.5">
      <c r="A216" s="139"/>
      <c r="B216" s="140" t="str">
        <f>IF(OR(ISBLANK(C216),C216="TOTAL")," ",SUM(A$8:A216))</f>
        <v xml:space="preserve"> </v>
      </c>
      <c r="C216" s="71"/>
      <c r="D216" s="5"/>
      <c r="E216" s="73"/>
      <c r="F216" s="3"/>
      <c r="G216" s="139"/>
      <c r="H216" s="83">
        <v>43078.844444444447</v>
      </c>
      <c r="I216" s="83">
        <v>43079.430555555555</v>
      </c>
      <c r="J216" s="133" t="s">
        <v>773</v>
      </c>
      <c r="K216" s="133" t="s">
        <v>773</v>
      </c>
      <c r="L216" s="133" t="s">
        <v>773</v>
      </c>
      <c r="M216" s="77">
        <v>0</v>
      </c>
      <c r="N216" s="77">
        <v>0</v>
      </c>
      <c r="O216" s="77">
        <v>0</v>
      </c>
      <c r="P216" s="77">
        <v>0.58611111110803904</v>
      </c>
      <c r="Q216" s="175" t="s">
        <v>772</v>
      </c>
      <c r="R216" s="175" t="s">
        <v>772</v>
      </c>
      <c r="S216" s="175" t="s">
        <v>772</v>
      </c>
      <c r="T216" s="79" t="s">
        <v>1253</v>
      </c>
      <c r="U216" s="85" t="s">
        <v>470</v>
      </c>
      <c r="V216" s="102" t="s">
        <v>897</v>
      </c>
      <c r="W216" s="139"/>
      <c r="X216" s="139"/>
    </row>
    <row r="217" spans="1:24" ht="25.5">
      <c r="A217" s="139"/>
      <c r="B217" s="140" t="str">
        <f>IF(OR(ISBLANK(C217),C217="TOTAL")," ",SUM(A$8:A217))</f>
        <v xml:space="preserve"> </v>
      </c>
      <c r="C217" s="71"/>
      <c r="D217" s="5"/>
      <c r="E217" s="73"/>
      <c r="F217" s="3"/>
      <c r="G217" s="139"/>
      <c r="H217" s="83">
        <v>43079.600694444445</v>
      </c>
      <c r="I217" s="83">
        <v>43080.448611111111</v>
      </c>
      <c r="J217" s="133" t="s">
        <v>773</v>
      </c>
      <c r="K217" s="133" t="s">
        <v>773</v>
      </c>
      <c r="L217" s="133" t="s">
        <v>773</v>
      </c>
      <c r="M217" s="77">
        <v>0</v>
      </c>
      <c r="N217" s="77">
        <v>0</v>
      </c>
      <c r="O217" s="77">
        <v>0</v>
      </c>
      <c r="P217" s="77">
        <v>0.84791666666569654</v>
      </c>
      <c r="Q217" s="175" t="s">
        <v>772</v>
      </c>
      <c r="R217" s="175" t="s">
        <v>772</v>
      </c>
      <c r="S217" s="175" t="s">
        <v>772</v>
      </c>
      <c r="T217" s="79" t="s">
        <v>1312</v>
      </c>
      <c r="U217" s="85" t="s">
        <v>470</v>
      </c>
      <c r="V217" s="32" t="s">
        <v>890</v>
      </c>
      <c r="W217" s="139"/>
      <c r="X217" s="139"/>
    </row>
    <row r="218" spans="1:24" ht="25.5">
      <c r="A218" s="139"/>
      <c r="B218" s="140" t="str">
        <f>IF(OR(ISBLANK(C218),C218="TOTAL")," ",SUM(A$8:A218))</f>
        <v xml:space="preserve"> </v>
      </c>
      <c r="C218" s="71"/>
      <c r="D218" s="5"/>
      <c r="E218" s="73"/>
      <c r="F218" s="3"/>
      <c r="G218" s="139"/>
      <c r="H218" s="83">
        <v>43080.82916666667</v>
      </c>
      <c r="I218" s="83">
        <v>43081.28125</v>
      </c>
      <c r="J218" s="133" t="s">
        <v>773</v>
      </c>
      <c r="K218" s="133" t="s">
        <v>773</v>
      </c>
      <c r="L218" s="133" t="s">
        <v>773</v>
      </c>
      <c r="M218" s="77">
        <v>0</v>
      </c>
      <c r="N218" s="77">
        <v>0</v>
      </c>
      <c r="O218" s="77">
        <v>0</v>
      </c>
      <c r="P218" s="77">
        <v>0.45208333332993789</v>
      </c>
      <c r="Q218" s="175" t="s">
        <v>772</v>
      </c>
      <c r="R218" s="175" t="s">
        <v>772</v>
      </c>
      <c r="S218" s="175" t="s">
        <v>772</v>
      </c>
      <c r="T218" s="79" t="s">
        <v>1313</v>
      </c>
      <c r="U218" s="85" t="s">
        <v>470</v>
      </c>
      <c r="V218" s="102" t="s">
        <v>897</v>
      </c>
      <c r="W218" s="139"/>
      <c r="X218" s="139"/>
    </row>
    <row r="219" spans="1:24" ht="25.5">
      <c r="A219" s="139"/>
      <c r="B219" s="140" t="str">
        <f>IF(OR(ISBLANK(C219),C219="TOTAL")," ",SUM(A$8:A219))</f>
        <v xml:space="preserve"> </v>
      </c>
      <c r="C219" s="71"/>
      <c r="D219" s="5"/>
      <c r="E219" s="73"/>
      <c r="F219" s="3"/>
      <c r="G219" s="139"/>
      <c r="H219" s="83">
        <v>43081.84375</v>
      </c>
      <c r="I219" s="83">
        <v>43082.27847222222</v>
      </c>
      <c r="J219" s="133" t="s">
        <v>773</v>
      </c>
      <c r="K219" s="133" t="s">
        <v>773</v>
      </c>
      <c r="L219" s="133" t="s">
        <v>773</v>
      </c>
      <c r="M219" s="77">
        <v>0</v>
      </c>
      <c r="N219" s="77">
        <v>0</v>
      </c>
      <c r="O219" s="77">
        <v>0</v>
      </c>
      <c r="P219" s="77">
        <v>0.43472222222044365</v>
      </c>
      <c r="Q219" s="175" t="s">
        <v>772</v>
      </c>
      <c r="R219" s="175" t="s">
        <v>772</v>
      </c>
      <c r="S219" s="175" t="s">
        <v>772</v>
      </c>
      <c r="T219" s="79" t="s">
        <v>1258</v>
      </c>
      <c r="U219" s="85" t="s">
        <v>470</v>
      </c>
      <c r="V219" s="102" t="s">
        <v>879</v>
      </c>
      <c r="W219" s="139"/>
      <c r="X219" s="139"/>
    </row>
    <row r="220" spans="1:24" ht="25.5">
      <c r="A220" s="139"/>
      <c r="B220" s="140" t="str">
        <f>IF(OR(ISBLANK(C220),C220="TOTAL")," ",SUM(A$8:A220))</f>
        <v xml:space="preserve"> </v>
      </c>
      <c r="C220" s="71"/>
      <c r="D220" s="5"/>
      <c r="E220" s="73"/>
      <c r="F220" s="3"/>
      <c r="G220" s="139"/>
      <c r="H220" s="83">
        <v>43082.458333333336</v>
      </c>
      <c r="I220" s="83">
        <v>43083.472222222219</v>
      </c>
      <c r="J220" s="133" t="s">
        <v>773</v>
      </c>
      <c r="K220" s="133" t="s">
        <v>773</v>
      </c>
      <c r="L220" s="133" t="s">
        <v>773</v>
      </c>
      <c r="M220" s="77">
        <v>0</v>
      </c>
      <c r="N220" s="77">
        <v>0</v>
      </c>
      <c r="O220" s="77">
        <v>0</v>
      </c>
      <c r="P220" s="77">
        <v>1.0138888888832298</v>
      </c>
      <c r="Q220" s="175" t="s">
        <v>772</v>
      </c>
      <c r="R220" s="175" t="s">
        <v>772</v>
      </c>
      <c r="S220" s="175" t="s">
        <v>772</v>
      </c>
      <c r="T220" s="51" t="s">
        <v>1314</v>
      </c>
      <c r="U220" s="38" t="s">
        <v>516</v>
      </c>
      <c r="V220" s="42" t="s">
        <v>1315</v>
      </c>
      <c r="W220" s="139"/>
      <c r="X220" s="139"/>
    </row>
    <row r="221" spans="1:24" ht="25.5">
      <c r="A221" s="139"/>
      <c r="B221" s="140" t="str">
        <f>IF(OR(ISBLANK(C221),C221="TOTAL")," ",SUM(A$8:A221))</f>
        <v xml:space="preserve"> </v>
      </c>
      <c r="C221" s="71"/>
      <c r="D221" s="5"/>
      <c r="E221" s="73"/>
      <c r="F221" s="3"/>
      <c r="G221" s="139"/>
      <c r="H221" s="83">
        <v>43084.9</v>
      </c>
      <c r="I221" s="83">
        <v>43085.324305555558</v>
      </c>
      <c r="J221" s="133" t="s">
        <v>773</v>
      </c>
      <c r="K221" s="133" t="s">
        <v>773</v>
      </c>
      <c r="L221" s="133" t="s">
        <v>773</v>
      </c>
      <c r="M221" s="77">
        <v>0</v>
      </c>
      <c r="N221" s="77">
        <v>0</v>
      </c>
      <c r="O221" s="77">
        <v>0</v>
      </c>
      <c r="P221" s="77">
        <v>0.42430555555620231</v>
      </c>
      <c r="Q221" s="175" t="s">
        <v>772</v>
      </c>
      <c r="R221" s="175" t="s">
        <v>772</v>
      </c>
      <c r="S221" s="175" t="s">
        <v>772</v>
      </c>
      <c r="T221" s="51" t="s">
        <v>1316</v>
      </c>
      <c r="U221" s="38" t="s">
        <v>470</v>
      </c>
      <c r="V221" s="42" t="s">
        <v>879</v>
      </c>
      <c r="W221" s="139"/>
      <c r="X221" s="139"/>
    </row>
    <row r="222" spans="1:24" ht="25.5">
      <c r="A222" s="139"/>
      <c r="B222" s="140" t="str">
        <f>IF(OR(ISBLANK(C222),C222="TOTAL")," ",SUM(A$8:A222))</f>
        <v xml:space="preserve"> </v>
      </c>
      <c r="C222" s="71"/>
      <c r="D222" s="5"/>
      <c r="E222" s="73"/>
      <c r="F222" s="3"/>
      <c r="G222" s="139"/>
      <c r="H222" s="83">
        <v>43085.415972222225</v>
      </c>
      <c r="I222" s="83">
        <v>43086.704861111109</v>
      </c>
      <c r="J222" s="133" t="s">
        <v>773</v>
      </c>
      <c r="K222" s="133" t="s">
        <v>773</v>
      </c>
      <c r="L222" s="133" t="s">
        <v>773</v>
      </c>
      <c r="M222" s="77">
        <v>0</v>
      </c>
      <c r="N222" s="77">
        <v>0</v>
      </c>
      <c r="O222" s="77">
        <v>0</v>
      </c>
      <c r="P222" s="77">
        <v>1.288888888884685</v>
      </c>
      <c r="Q222" s="175" t="s">
        <v>772</v>
      </c>
      <c r="R222" s="175" t="s">
        <v>772</v>
      </c>
      <c r="S222" s="175" t="s">
        <v>772</v>
      </c>
      <c r="T222" s="51" t="s">
        <v>1317</v>
      </c>
      <c r="U222" s="38" t="s">
        <v>516</v>
      </c>
      <c r="V222" s="42" t="s">
        <v>1315</v>
      </c>
      <c r="W222" s="139"/>
      <c r="X222" s="139"/>
    </row>
    <row r="223" spans="1:24" ht="25.5">
      <c r="A223" s="139"/>
      <c r="B223" s="140" t="str">
        <f>IF(OR(ISBLANK(C223),C223="TOTAL")," ",SUM(A$8:A223))</f>
        <v xml:space="preserve"> </v>
      </c>
      <c r="C223" s="71"/>
      <c r="D223" s="5"/>
      <c r="E223" s="73"/>
      <c r="F223" s="3"/>
      <c r="G223" s="139"/>
      <c r="H223" s="83">
        <v>43086.915972222225</v>
      </c>
      <c r="I223" s="83">
        <v>43087.260416666664</v>
      </c>
      <c r="J223" s="133" t="s">
        <v>773</v>
      </c>
      <c r="K223" s="133" t="s">
        <v>773</v>
      </c>
      <c r="L223" s="133" t="s">
        <v>773</v>
      </c>
      <c r="M223" s="77">
        <v>0</v>
      </c>
      <c r="N223" s="77">
        <v>0</v>
      </c>
      <c r="O223" s="77">
        <v>0</v>
      </c>
      <c r="P223" s="77">
        <v>0.34444444443943212</v>
      </c>
      <c r="Q223" s="175" t="s">
        <v>772</v>
      </c>
      <c r="R223" s="175" t="s">
        <v>772</v>
      </c>
      <c r="S223" s="175" t="s">
        <v>772</v>
      </c>
      <c r="T223" s="51" t="s">
        <v>1318</v>
      </c>
      <c r="U223" s="85" t="s">
        <v>470</v>
      </c>
      <c r="V223" s="102" t="s">
        <v>890</v>
      </c>
      <c r="W223" s="139"/>
      <c r="X223" s="139"/>
    </row>
    <row r="224" spans="1:24" ht="25.5">
      <c r="A224" s="139"/>
      <c r="B224" s="140" t="str">
        <f>IF(OR(ISBLANK(C224),C224="TOTAL")," ",SUM(A$8:A224))</f>
        <v xml:space="preserve"> </v>
      </c>
      <c r="C224" s="71"/>
      <c r="D224" s="5"/>
      <c r="E224" s="73"/>
      <c r="F224" s="3"/>
      <c r="G224" s="139"/>
      <c r="H224" s="83">
        <v>43087.831250000003</v>
      </c>
      <c r="I224" s="83">
        <v>43088.273611111108</v>
      </c>
      <c r="J224" s="133" t="s">
        <v>773</v>
      </c>
      <c r="K224" s="133" t="s">
        <v>773</v>
      </c>
      <c r="L224" s="133" t="s">
        <v>773</v>
      </c>
      <c r="M224" s="77">
        <v>0</v>
      </c>
      <c r="N224" s="77">
        <v>0</v>
      </c>
      <c r="O224" s="77">
        <v>0</v>
      </c>
      <c r="P224" s="77">
        <v>0.44236111110512866</v>
      </c>
      <c r="Q224" s="175" t="s">
        <v>772</v>
      </c>
      <c r="R224" s="175" t="s">
        <v>772</v>
      </c>
      <c r="S224" s="175" t="s">
        <v>772</v>
      </c>
      <c r="T224" s="51" t="s">
        <v>1266</v>
      </c>
      <c r="U224" s="85" t="s">
        <v>470</v>
      </c>
      <c r="V224" s="32" t="s">
        <v>890</v>
      </c>
      <c r="W224" s="139"/>
      <c r="X224" s="139"/>
    </row>
    <row r="225" spans="1:24" ht="25.5">
      <c r="A225" s="139"/>
      <c r="B225" s="140" t="str">
        <f>IF(OR(ISBLANK(C225),C225="TOTAL")," ",SUM(A$8:A225))</f>
        <v xml:space="preserve"> </v>
      </c>
      <c r="C225" s="71"/>
      <c r="D225" s="5"/>
      <c r="E225" s="73"/>
      <c r="F225" s="3"/>
      <c r="G225" s="139"/>
      <c r="H225" s="83">
        <v>43088.548611111109</v>
      </c>
      <c r="I225" s="83">
        <v>43089.285416666666</v>
      </c>
      <c r="J225" s="133" t="s">
        <v>773</v>
      </c>
      <c r="K225" s="133" t="s">
        <v>773</v>
      </c>
      <c r="L225" s="133" t="s">
        <v>773</v>
      </c>
      <c r="M225" s="77">
        <v>0</v>
      </c>
      <c r="N225" s="77">
        <v>0</v>
      </c>
      <c r="O225" s="77">
        <v>0</v>
      </c>
      <c r="P225" s="77">
        <v>0.73680555555620231</v>
      </c>
      <c r="Q225" s="175" t="s">
        <v>772</v>
      </c>
      <c r="R225" s="175" t="s">
        <v>772</v>
      </c>
      <c r="S225" s="175" t="s">
        <v>772</v>
      </c>
      <c r="T225" s="51" t="s">
        <v>1319</v>
      </c>
      <c r="U225" s="85" t="s">
        <v>470</v>
      </c>
      <c r="V225" s="102" t="s">
        <v>1289</v>
      </c>
      <c r="W225" s="139"/>
      <c r="X225" s="139"/>
    </row>
    <row r="226" spans="1:24" ht="25.5">
      <c r="A226" s="139"/>
      <c r="B226" s="140" t="str">
        <f>IF(OR(ISBLANK(C226),C226="TOTAL")," ",SUM(A$8:A226))</f>
        <v xml:space="preserve"> </v>
      </c>
      <c r="C226" s="71"/>
      <c r="D226" s="5"/>
      <c r="E226" s="73"/>
      <c r="F226" s="3"/>
      <c r="G226" s="139"/>
      <c r="H226" s="83">
        <v>43089.838888888888</v>
      </c>
      <c r="I226" s="83">
        <v>43090.279166666667</v>
      </c>
      <c r="J226" s="133" t="s">
        <v>773</v>
      </c>
      <c r="K226" s="133" t="s">
        <v>773</v>
      </c>
      <c r="L226" s="133" t="s">
        <v>773</v>
      </c>
      <c r="M226" s="77">
        <v>0</v>
      </c>
      <c r="N226" s="77">
        <v>0</v>
      </c>
      <c r="O226" s="77">
        <v>0</v>
      </c>
      <c r="P226" s="77">
        <v>0.44027777777955635</v>
      </c>
      <c r="Q226" s="175" t="s">
        <v>772</v>
      </c>
      <c r="R226" s="175" t="s">
        <v>772</v>
      </c>
      <c r="S226" s="175" t="s">
        <v>772</v>
      </c>
      <c r="T226" s="51" t="s">
        <v>1320</v>
      </c>
      <c r="U226" s="85" t="s">
        <v>470</v>
      </c>
      <c r="V226" s="102" t="s">
        <v>1311</v>
      </c>
      <c r="W226" s="139"/>
      <c r="X226" s="139"/>
    </row>
    <row r="227" spans="1:24" ht="25.5">
      <c r="A227" s="139"/>
      <c r="B227" s="140" t="str">
        <f>IF(OR(ISBLANK(C227),C227="TOTAL")," ",SUM(A$8:A227))</f>
        <v xml:space="preserve"> </v>
      </c>
      <c r="C227" s="71"/>
      <c r="D227" s="5"/>
      <c r="E227" s="73"/>
      <c r="F227" s="3"/>
      <c r="G227" s="139"/>
      <c r="H227" s="83">
        <v>43090.854166666664</v>
      </c>
      <c r="I227" s="83">
        <v>43091.253472222219</v>
      </c>
      <c r="J227" s="133" t="s">
        <v>773</v>
      </c>
      <c r="K227" s="133" t="s">
        <v>773</v>
      </c>
      <c r="L227" s="133" t="s">
        <v>773</v>
      </c>
      <c r="M227" s="77">
        <v>0</v>
      </c>
      <c r="N227" s="77">
        <v>0</v>
      </c>
      <c r="O227" s="77">
        <v>0</v>
      </c>
      <c r="P227" s="77">
        <v>0.39930555555474712</v>
      </c>
      <c r="Q227" s="175" t="s">
        <v>772</v>
      </c>
      <c r="R227" s="175" t="s">
        <v>772</v>
      </c>
      <c r="S227" s="175" t="s">
        <v>772</v>
      </c>
      <c r="T227" s="79" t="s">
        <v>1270</v>
      </c>
      <c r="U227" s="85" t="s">
        <v>470</v>
      </c>
      <c r="V227" s="102" t="s">
        <v>1311</v>
      </c>
      <c r="W227" s="139"/>
      <c r="X227" s="139"/>
    </row>
    <row r="228" spans="1:24" ht="25.5">
      <c r="A228" s="139"/>
      <c r="B228" s="140" t="str">
        <f>IF(OR(ISBLANK(C228),C228="TOTAL")," ",SUM(A$8:A228))</f>
        <v xml:space="preserve"> </v>
      </c>
      <c r="C228" s="71"/>
      <c r="D228" s="5"/>
      <c r="E228" s="73"/>
      <c r="F228" s="3"/>
      <c r="G228" s="139"/>
      <c r="H228" s="83">
        <v>43091.838888888888</v>
      </c>
      <c r="I228" s="83">
        <v>43092.250694444447</v>
      </c>
      <c r="J228" s="133" t="s">
        <v>773</v>
      </c>
      <c r="K228" s="133" t="s">
        <v>773</v>
      </c>
      <c r="L228" s="133" t="s">
        <v>773</v>
      </c>
      <c r="M228" s="77">
        <v>0</v>
      </c>
      <c r="N228" s="77">
        <v>0</v>
      </c>
      <c r="O228" s="77">
        <v>0</v>
      </c>
      <c r="P228" s="77">
        <v>0.41180555555911269</v>
      </c>
      <c r="Q228" s="175" t="s">
        <v>772</v>
      </c>
      <c r="R228" s="175" t="s">
        <v>772</v>
      </c>
      <c r="S228" s="175" t="s">
        <v>772</v>
      </c>
      <c r="T228" s="79" t="s">
        <v>1321</v>
      </c>
      <c r="U228" s="85" t="s">
        <v>470</v>
      </c>
      <c r="V228" s="102" t="s">
        <v>1300</v>
      </c>
      <c r="W228" s="139"/>
      <c r="X228" s="139"/>
    </row>
    <row r="229" spans="1:24" ht="25.5">
      <c r="A229" s="139"/>
      <c r="B229" s="140" t="str">
        <f>IF(OR(ISBLANK(C229),C229="TOTAL")," ",SUM(A$8:A229))</f>
        <v xml:space="preserve"> </v>
      </c>
      <c r="C229" s="71"/>
      <c r="D229" s="5"/>
      <c r="E229" s="73"/>
      <c r="F229" s="3"/>
      <c r="G229" s="139"/>
      <c r="H229" s="83">
        <v>43092.831944444442</v>
      </c>
      <c r="I229" s="83">
        <v>43093.304861111108</v>
      </c>
      <c r="J229" s="133" t="s">
        <v>773</v>
      </c>
      <c r="K229" s="133" t="s">
        <v>773</v>
      </c>
      <c r="L229" s="133" t="s">
        <v>773</v>
      </c>
      <c r="M229" s="77">
        <v>0</v>
      </c>
      <c r="N229" s="77">
        <v>0</v>
      </c>
      <c r="O229" s="77">
        <v>0</v>
      </c>
      <c r="P229" s="77">
        <v>0.47291666666569654</v>
      </c>
      <c r="Q229" s="175" t="s">
        <v>772</v>
      </c>
      <c r="R229" s="175" t="s">
        <v>772</v>
      </c>
      <c r="S229" s="175" t="s">
        <v>772</v>
      </c>
      <c r="T229" s="51" t="s">
        <v>1298</v>
      </c>
      <c r="U229" s="85" t="s">
        <v>470</v>
      </c>
      <c r="V229" s="102" t="s">
        <v>1289</v>
      </c>
      <c r="W229" s="139"/>
      <c r="X229" s="139"/>
    </row>
    <row r="230" spans="1:24" ht="25.5">
      <c r="A230" s="139"/>
      <c r="B230" s="140" t="str">
        <f>IF(OR(ISBLANK(C230),C230="TOTAL")," ",SUM(A$8:A230))</f>
        <v xml:space="preserve"> </v>
      </c>
      <c r="C230" s="71"/>
      <c r="D230" s="5"/>
      <c r="E230" s="73"/>
      <c r="F230" s="3"/>
      <c r="G230" s="139"/>
      <c r="H230" s="83">
        <v>43093.865972222222</v>
      </c>
      <c r="I230" s="83">
        <v>43094.404861111114</v>
      </c>
      <c r="J230" s="133" t="s">
        <v>773</v>
      </c>
      <c r="K230" s="133" t="s">
        <v>773</v>
      </c>
      <c r="L230" s="133" t="s">
        <v>773</v>
      </c>
      <c r="M230" s="77">
        <v>0</v>
      </c>
      <c r="N230" s="77">
        <v>0</v>
      </c>
      <c r="O230" s="77">
        <v>0</v>
      </c>
      <c r="P230" s="77">
        <v>0.53888888889196096</v>
      </c>
      <c r="Q230" s="175" t="s">
        <v>772</v>
      </c>
      <c r="R230" s="175" t="s">
        <v>772</v>
      </c>
      <c r="S230" s="175" t="s">
        <v>772</v>
      </c>
      <c r="T230" s="51" t="s">
        <v>1274</v>
      </c>
      <c r="U230" s="85" t="s">
        <v>470</v>
      </c>
      <c r="V230" s="102" t="s">
        <v>897</v>
      </c>
      <c r="W230" s="139"/>
      <c r="X230" s="139"/>
    </row>
    <row r="231" spans="1:24" ht="25.5">
      <c r="A231" s="139"/>
      <c r="B231" s="140" t="str">
        <f>IF(OR(ISBLANK(C231),C231="TOTAL")," ",SUM(A$8:A231))</f>
        <v xml:space="preserve"> </v>
      </c>
      <c r="C231" s="71"/>
      <c r="D231" s="5"/>
      <c r="E231" s="73"/>
      <c r="F231" s="3"/>
      <c r="G231" s="139"/>
      <c r="H231" s="83">
        <v>43094.837500000001</v>
      </c>
      <c r="I231" s="83">
        <v>43095.277083333334</v>
      </c>
      <c r="J231" s="133" t="s">
        <v>773</v>
      </c>
      <c r="K231" s="133" t="s">
        <v>773</v>
      </c>
      <c r="L231" s="133" t="s">
        <v>773</v>
      </c>
      <c r="M231" s="77">
        <v>0</v>
      </c>
      <c r="N231" s="77">
        <v>0</v>
      </c>
      <c r="O231" s="77">
        <v>0</v>
      </c>
      <c r="P231" s="77">
        <v>0.43958333333284827</v>
      </c>
      <c r="Q231" s="175" t="s">
        <v>772</v>
      </c>
      <c r="R231" s="175" t="s">
        <v>772</v>
      </c>
      <c r="S231" s="175" t="s">
        <v>772</v>
      </c>
      <c r="T231" s="51" t="s">
        <v>1275</v>
      </c>
      <c r="U231" s="85" t="s">
        <v>470</v>
      </c>
      <c r="V231" s="102" t="s">
        <v>897</v>
      </c>
      <c r="W231" s="139"/>
      <c r="X231" s="139"/>
    </row>
    <row r="232" spans="1:24" ht="25.5">
      <c r="A232" s="139"/>
      <c r="B232" s="140" t="str">
        <f>IF(OR(ISBLANK(C232),C232="TOTAL")," ",SUM(A$8:A232))</f>
        <v xml:space="preserve"> </v>
      </c>
      <c r="C232" s="71"/>
      <c r="D232" s="5"/>
      <c r="E232" s="73"/>
      <c r="F232" s="3"/>
      <c r="G232" s="139"/>
      <c r="H232" s="83">
        <v>43095.877083333333</v>
      </c>
      <c r="I232" s="83">
        <v>43096.304861111108</v>
      </c>
      <c r="J232" s="133" t="s">
        <v>773</v>
      </c>
      <c r="K232" s="133" t="s">
        <v>773</v>
      </c>
      <c r="L232" s="133" t="s">
        <v>773</v>
      </c>
      <c r="M232" s="77">
        <v>0</v>
      </c>
      <c r="N232" s="77">
        <v>0</v>
      </c>
      <c r="O232" s="77">
        <v>0</v>
      </c>
      <c r="P232" s="77">
        <v>0.42777777777519077</v>
      </c>
      <c r="Q232" s="175" t="s">
        <v>772</v>
      </c>
      <c r="R232" s="175" t="s">
        <v>772</v>
      </c>
      <c r="S232" s="175" t="s">
        <v>772</v>
      </c>
      <c r="T232" s="51" t="s">
        <v>1299</v>
      </c>
      <c r="U232" s="85" t="s">
        <v>470</v>
      </c>
      <c r="V232" s="102" t="s">
        <v>1300</v>
      </c>
      <c r="W232" s="139"/>
      <c r="X232" s="139"/>
    </row>
    <row r="233" spans="1:24" ht="25.5">
      <c r="A233" s="139"/>
      <c r="B233" s="140" t="str">
        <f>IF(OR(ISBLANK(C233),C233="TOTAL")," ",SUM(A$8:A233))</f>
        <v xml:space="preserve"> </v>
      </c>
      <c r="C233" s="71"/>
      <c r="D233" s="5"/>
      <c r="E233" s="73"/>
      <c r="F233" s="3"/>
      <c r="G233" s="139"/>
      <c r="H233" s="83">
        <v>43096.904166666667</v>
      </c>
      <c r="I233" s="83">
        <v>43097.263194444444</v>
      </c>
      <c r="J233" s="133" t="s">
        <v>773</v>
      </c>
      <c r="K233" s="133" t="s">
        <v>773</v>
      </c>
      <c r="L233" s="133" t="s">
        <v>773</v>
      </c>
      <c r="M233" s="77">
        <v>0</v>
      </c>
      <c r="N233" s="77">
        <v>0</v>
      </c>
      <c r="O233" s="77">
        <v>0</v>
      </c>
      <c r="P233" s="77">
        <v>0.35902777777664596</v>
      </c>
      <c r="Q233" s="175" t="s">
        <v>772</v>
      </c>
      <c r="R233" s="175" t="s">
        <v>772</v>
      </c>
      <c r="S233" s="175" t="s">
        <v>772</v>
      </c>
      <c r="T233" s="177" t="s">
        <v>1277</v>
      </c>
      <c r="U233" s="85" t="s">
        <v>470</v>
      </c>
      <c r="V233" s="102" t="s">
        <v>890</v>
      </c>
      <c r="W233" s="139"/>
      <c r="X233" s="139"/>
    </row>
    <row r="234" spans="1:24" ht="25.5">
      <c r="A234" s="139"/>
      <c r="B234" s="140" t="str">
        <f>IF(OR(ISBLANK(C234),C234="TOTAL")," ",SUM(A$8:A234))</f>
        <v xml:space="preserve"> </v>
      </c>
      <c r="C234" s="71"/>
      <c r="D234" s="5"/>
      <c r="E234" s="73"/>
      <c r="F234" s="3"/>
      <c r="G234" s="139"/>
      <c r="H234" s="83">
        <v>43097.841666666667</v>
      </c>
      <c r="I234" s="83">
        <v>43098.267361111109</v>
      </c>
      <c r="J234" s="133" t="s">
        <v>773</v>
      </c>
      <c r="K234" s="133" t="s">
        <v>773</v>
      </c>
      <c r="L234" s="133" t="s">
        <v>773</v>
      </c>
      <c r="M234" s="77">
        <v>0</v>
      </c>
      <c r="N234" s="77">
        <v>0</v>
      </c>
      <c r="O234" s="77">
        <v>0</v>
      </c>
      <c r="P234" s="77">
        <v>0.4256944444423425</v>
      </c>
      <c r="Q234" s="175" t="s">
        <v>772</v>
      </c>
      <c r="R234" s="175" t="s">
        <v>772</v>
      </c>
      <c r="S234" s="175" t="s">
        <v>772</v>
      </c>
      <c r="T234" s="79" t="s">
        <v>1322</v>
      </c>
      <c r="U234" s="85" t="s">
        <v>470</v>
      </c>
      <c r="V234" s="102" t="s">
        <v>895</v>
      </c>
      <c r="W234" s="139"/>
      <c r="X234" s="139"/>
    </row>
    <row r="235" spans="1:24" ht="25.5">
      <c r="A235" s="139"/>
      <c r="B235" s="140" t="str">
        <f>IF(OR(ISBLANK(C235),C235="TOTAL")," ",SUM(A$8:A235))</f>
        <v xml:space="preserve"> </v>
      </c>
      <c r="C235" s="71"/>
      <c r="D235" s="5"/>
      <c r="E235" s="73"/>
      <c r="F235" s="3"/>
      <c r="G235" s="139"/>
      <c r="H235" s="83">
        <v>43098.832638888889</v>
      </c>
      <c r="I235" s="83">
        <v>43099.243055555555</v>
      </c>
      <c r="J235" s="133" t="s">
        <v>773</v>
      </c>
      <c r="K235" s="133" t="s">
        <v>773</v>
      </c>
      <c r="L235" s="133" t="s">
        <v>773</v>
      </c>
      <c r="M235" s="77">
        <v>0</v>
      </c>
      <c r="N235" s="77">
        <v>0</v>
      </c>
      <c r="O235" s="77">
        <v>0</v>
      </c>
      <c r="P235" s="77">
        <v>0.41041666666569654</v>
      </c>
      <c r="Q235" s="175" t="s">
        <v>772</v>
      </c>
      <c r="R235" s="175" t="s">
        <v>772</v>
      </c>
      <c r="S235" s="175" t="s">
        <v>772</v>
      </c>
      <c r="T235" s="79" t="s">
        <v>1279</v>
      </c>
      <c r="U235" s="85" t="s">
        <v>470</v>
      </c>
      <c r="V235" s="102" t="s">
        <v>879</v>
      </c>
      <c r="W235" s="139"/>
      <c r="X235" s="139"/>
    </row>
    <row r="236" spans="1:24" ht="25.5">
      <c r="A236" s="139"/>
      <c r="B236" s="140" t="str">
        <f>IF(OR(ISBLANK(C236),C236="TOTAL")," ",SUM(A$8:A236))</f>
        <v xml:space="preserve"> </v>
      </c>
      <c r="C236" s="71"/>
      <c r="D236" s="5"/>
      <c r="E236" s="73"/>
      <c r="F236" s="3"/>
      <c r="G236" s="139"/>
      <c r="H236" s="83">
        <v>43099.82916666667</v>
      </c>
      <c r="I236" s="83">
        <v>43100.236805555556</v>
      </c>
      <c r="J236" s="133" t="s">
        <v>773</v>
      </c>
      <c r="K236" s="133" t="s">
        <v>773</v>
      </c>
      <c r="L236" s="133" t="s">
        <v>773</v>
      </c>
      <c r="M236" s="77">
        <v>0</v>
      </c>
      <c r="N236" s="77">
        <v>0</v>
      </c>
      <c r="O236" s="77">
        <v>0</v>
      </c>
      <c r="P236" s="77">
        <v>0.40763888888614019</v>
      </c>
      <c r="Q236" s="175" t="s">
        <v>772</v>
      </c>
      <c r="R236" s="175" t="s">
        <v>772</v>
      </c>
      <c r="S236" s="175" t="s">
        <v>772</v>
      </c>
      <c r="T236" s="79" t="s">
        <v>1280</v>
      </c>
      <c r="U236" s="85" t="s">
        <v>470</v>
      </c>
      <c r="V236" s="102" t="s">
        <v>879</v>
      </c>
      <c r="W236" s="139"/>
      <c r="X236" s="139"/>
    </row>
    <row r="237" spans="1:24" ht="25.5">
      <c r="A237" s="139"/>
      <c r="B237" s="140" t="str">
        <f>IF(OR(ISBLANK(C237),C237="TOTAL")," ",SUM(A$8:A237))</f>
        <v xml:space="preserve"> </v>
      </c>
      <c r="C237" s="71"/>
      <c r="D237" s="5"/>
      <c r="E237" s="73"/>
      <c r="F237" s="3"/>
      <c r="G237" s="139"/>
      <c r="H237" s="83">
        <v>43100.890972222223</v>
      </c>
      <c r="I237" s="83">
        <v>43101</v>
      </c>
      <c r="J237" s="133" t="s">
        <v>773</v>
      </c>
      <c r="K237" s="133" t="s">
        <v>773</v>
      </c>
      <c r="L237" s="133" t="s">
        <v>773</v>
      </c>
      <c r="M237" s="77">
        <v>0</v>
      </c>
      <c r="N237" s="77">
        <v>0</v>
      </c>
      <c r="O237" s="77">
        <v>0</v>
      </c>
      <c r="P237" s="77">
        <v>0.10902777777664596</v>
      </c>
      <c r="Q237" s="175" t="s">
        <v>772</v>
      </c>
      <c r="R237" s="175" t="s">
        <v>772</v>
      </c>
      <c r="S237" s="175" t="s">
        <v>772</v>
      </c>
      <c r="T237" s="77" t="s">
        <v>1323</v>
      </c>
      <c r="U237" s="85" t="s">
        <v>470</v>
      </c>
      <c r="V237" s="102" t="s">
        <v>890</v>
      </c>
      <c r="W237" s="139"/>
      <c r="X237" s="139"/>
    </row>
    <row r="238" spans="1:24" ht="18.75">
      <c r="A238" s="139"/>
      <c r="B238" s="140" t="str">
        <f>IF(OR(ISBLANK(C238),C238="TOTAL")," ",SUM(A$8:A238))</f>
        <v xml:space="preserve"> </v>
      </c>
      <c r="C238" s="71"/>
      <c r="D238" s="5"/>
      <c r="E238" s="73"/>
      <c r="F238" s="3"/>
      <c r="G238" s="139"/>
      <c r="H238" s="139"/>
      <c r="I238" s="139"/>
      <c r="J238" s="139"/>
      <c r="K238" s="139"/>
      <c r="L238" s="139"/>
      <c r="M238" s="184">
        <v>0</v>
      </c>
      <c r="N238" s="184">
        <v>0</v>
      </c>
      <c r="O238" s="184">
        <v>0</v>
      </c>
      <c r="P238" s="184">
        <v>15.288194444416149</v>
      </c>
      <c r="Q238" s="139"/>
      <c r="R238" s="139"/>
      <c r="S238" s="139"/>
      <c r="T238" s="139"/>
      <c r="U238" s="139"/>
      <c r="V238" s="139"/>
      <c r="W238" s="139"/>
      <c r="X238" s="53">
        <v>100</v>
      </c>
    </row>
    <row r="239" spans="1:24" ht="25.5">
      <c r="A239" s="139">
        <v>1</v>
      </c>
      <c r="B239" s="140">
        <f>IF(OR(ISBLANK(C239),C239="TOTAL")," ",SUM(A$8:A239))</f>
        <v>60</v>
      </c>
      <c r="C239" s="71" t="s">
        <v>283</v>
      </c>
      <c r="D239" s="5" t="s">
        <v>282</v>
      </c>
      <c r="E239" s="73">
        <v>46.381</v>
      </c>
      <c r="F239" s="3" t="s">
        <v>0</v>
      </c>
      <c r="G239" s="139"/>
      <c r="H239" s="83">
        <v>43081.395833333336</v>
      </c>
      <c r="I239" s="83">
        <v>43082.496527777781</v>
      </c>
      <c r="J239" s="133" t="s">
        <v>773</v>
      </c>
      <c r="K239" s="133" t="s">
        <v>773</v>
      </c>
      <c r="L239" s="133" t="s">
        <v>773</v>
      </c>
      <c r="M239" s="77">
        <v>0</v>
      </c>
      <c r="N239" s="77">
        <v>0</v>
      </c>
      <c r="O239" s="77">
        <v>0</v>
      </c>
      <c r="P239" s="77">
        <v>1.1006944444452529</v>
      </c>
      <c r="Q239" s="175" t="s">
        <v>772</v>
      </c>
      <c r="R239" s="175" t="s">
        <v>772</v>
      </c>
      <c r="S239" s="175" t="s">
        <v>772</v>
      </c>
      <c r="T239" s="79" t="s">
        <v>1324</v>
      </c>
      <c r="U239" s="85" t="s">
        <v>447</v>
      </c>
      <c r="V239" s="102" t="s">
        <v>1325</v>
      </c>
      <c r="W239" s="139"/>
      <c r="X239" s="139"/>
    </row>
    <row r="240" spans="1:24" ht="18.75">
      <c r="A240" s="139"/>
      <c r="B240" s="140" t="str">
        <f>IF(OR(ISBLANK(C240),C240="TOTAL")," ",SUM(A$8:A240))</f>
        <v xml:space="preserve"> </v>
      </c>
      <c r="C240" s="71"/>
      <c r="D240" s="5"/>
      <c r="E240" s="73"/>
      <c r="F240" s="3"/>
      <c r="G240" s="139"/>
      <c r="H240" s="139"/>
      <c r="I240" s="139"/>
      <c r="J240" s="139"/>
      <c r="K240" s="139"/>
      <c r="L240" s="139"/>
      <c r="M240" s="184">
        <v>0</v>
      </c>
      <c r="N240" s="184">
        <v>0</v>
      </c>
      <c r="O240" s="184">
        <v>0</v>
      </c>
      <c r="P240" s="184">
        <v>1.1006944444452529</v>
      </c>
      <c r="Q240" s="139"/>
      <c r="R240" s="139"/>
      <c r="S240" s="139"/>
      <c r="T240" s="139"/>
      <c r="U240" s="139"/>
      <c r="V240" s="139"/>
      <c r="W240" s="139"/>
      <c r="X240" s="53">
        <v>100</v>
      </c>
    </row>
    <row r="241" spans="1:24" ht="26.25">
      <c r="A241" s="139">
        <v>1</v>
      </c>
      <c r="B241" s="140">
        <f>IF(OR(ISBLANK(C241),C241="TOTAL")," ",SUM(A$8:A241))</f>
        <v>61</v>
      </c>
      <c r="C241" s="71" t="s">
        <v>281</v>
      </c>
      <c r="D241" s="5" t="s">
        <v>280</v>
      </c>
      <c r="E241" s="4">
        <v>63</v>
      </c>
      <c r="F241" s="3" t="s">
        <v>0</v>
      </c>
      <c r="G241" s="139"/>
      <c r="H241" s="83">
        <v>43072.04791666667</v>
      </c>
      <c r="I241" s="83">
        <v>43072.268055555556</v>
      </c>
      <c r="J241" s="133" t="s">
        <v>773</v>
      </c>
      <c r="K241" s="133" t="s">
        <v>773</v>
      </c>
      <c r="L241" s="133" t="s">
        <v>773</v>
      </c>
      <c r="M241" s="77">
        <v>0</v>
      </c>
      <c r="N241" s="77">
        <v>0</v>
      </c>
      <c r="O241" s="77">
        <v>0</v>
      </c>
      <c r="P241" s="77">
        <v>0.22013888888614019</v>
      </c>
      <c r="Q241" s="175" t="s">
        <v>772</v>
      </c>
      <c r="R241" s="175" t="s">
        <v>772</v>
      </c>
      <c r="S241" s="175" t="s">
        <v>772</v>
      </c>
      <c r="T241" s="79" t="s">
        <v>1326</v>
      </c>
      <c r="U241" s="85" t="s">
        <v>470</v>
      </c>
      <c r="V241" s="37" t="s">
        <v>925</v>
      </c>
      <c r="W241" s="139"/>
      <c r="X241" s="139"/>
    </row>
    <row r="242" spans="1:24" ht="25.5">
      <c r="A242" s="139"/>
      <c r="B242" s="140" t="str">
        <f>IF(OR(ISBLANK(C242),C242="TOTAL")," ",SUM(A$8:A242))</f>
        <v xml:space="preserve"> </v>
      </c>
      <c r="C242" s="71"/>
      <c r="D242" s="5"/>
      <c r="E242" s="4"/>
      <c r="F242" s="3"/>
      <c r="G242" s="139"/>
      <c r="H242" s="83">
        <v>43075.895138888889</v>
      </c>
      <c r="I242" s="83">
        <v>43076.243750000001</v>
      </c>
      <c r="J242" s="133" t="s">
        <v>773</v>
      </c>
      <c r="K242" s="133" t="s">
        <v>773</v>
      </c>
      <c r="L242" s="133" t="s">
        <v>773</v>
      </c>
      <c r="M242" s="77">
        <v>0</v>
      </c>
      <c r="N242" s="77">
        <v>0</v>
      </c>
      <c r="O242" s="77">
        <v>0</v>
      </c>
      <c r="P242" s="77">
        <v>0.34861111111240461</v>
      </c>
      <c r="Q242" s="175" t="s">
        <v>772</v>
      </c>
      <c r="R242" s="175" t="s">
        <v>772</v>
      </c>
      <c r="S242" s="175" t="s">
        <v>772</v>
      </c>
      <c r="T242" s="79" t="s">
        <v>1327</v>
      </c>
      <c r="U242" s="85" t="s">
        <v>470</v>
      </c>
      <c r="V242" s="102" t="s">
        <v>1328</v>
      </c>
      <c r="W242" s="139"/>
      <c r="X242" s="139"/>
    </row>
    <row r="243" spans="1:24" ht="25.5">
      <c r="A243" s="139"/>
      <c r="B243" s="140" t="str">
        <f>IF(OR(ISBLANK(C243),C243="TOTAL")," ",SUM(A$8:A243))</f>
        <v xml:space="preserve"> </v>
      </c>
      <c r="C243" s="71"/>
      <c r="D243" s="5"/>
      <c r="E243" s="4"/>
      <c r="F243" s="3"/>
      <c r="G243" s="139"/>
      <c r="H243" s="83">
        <v>43077.00277777778</v>
      </c>
      <c r="I243" s="83">
        <v>43077.324999999997</v>
      </c>
      <c r="J243" s="133" t="s">
        <v>773</v>
      </c>
      <c r="K243" s="133" t="s">
        <v>773</v>
      </c>
      <c r="L243" s="133" t="s">
        <v>773</v>
      </c>
      <c r="M243" s="77">
        <v>0</v>
      </c>
      <c r="N243" s="77">
        <v>0</v>
      </c>
      <c r="O243" s="77">
        <v>0</v>
      </c>
      <c r="P243" s="77">
        <v>0.32222222221753327</v>
      </c>
      <c r="Q243" s="175" t="s">
        <v>772</v>
      </c>
      <c r="R243" s="175" t="s">
        <v>772</v>
      </c>
      <c r="S243" s="175" t="s">
        <v>772</v>
      </c>
      <c r="T243" s="79" t="s">
        <v>1329</v>
      </c>
      <c r="U243" s="85" t="s">
        <v>470</v>
      </c>
      <c r="V243" s="102" t="s">
        <v>1330</v>
      </c>
      <c r="W243" s="139"/>
      <c r="X243" s="139"/>
    </row>
    <row r="244" spans="1:24" ht="25.5">
      <c r="A244" s="139"/>
      <c r="B244" s="140" t="str">
        <f>IF(OR(ISBLANK(C244),C244="TOTAL")," ",SUM(A$8:A244))</f>
        <v xml:space="preserve"> </v>
      </c>
      <c r="C244" s="71"/>
      <c r="D244" s="5"/>
      <c r="E244" s="4"/>
      <c r="F244" s="3"/>
      <c r="G244" s="139"/>
      <c r="H244" s="83">
        <v>43079.962500000001</v>
      </c>
      <c r="I244" s="83">
        <v>43080.304861111108</v>
      </c>
      <c r="J244" s="133" t="s">
        <v>773</v>
      </c>
      <c r="K244" s="133" t="s">
        <v>773</v>
      </c>
      <c r="L244" s="133" t="s">
        <v>773</v>
      </c>
      <c r="M244" s="77">
        <v>0</v>
      </c>
      <c r="N244" s="77">
        <v>0</v>
      </c>
      <c r="O244" s="77">
        <v>0</v>
      </c>
      <c r="P244" s="77">
        <v>0.34236111110658385</v>
      </c>
      <c r="Q244" s="175" t="s">
        <v>772</v>
      </c>
      <c r="R244" s="175" t="s">
        <v>772</v>
      </c>
      <c r="S244" s="175" t="s">
        <v>772</v>
      </c>
      <c r="T244" s="179" t="s">
        <v>1331</v>
      </c>
      <c r="U244" s="85" t="s">
        <v>470</v>
      </c>
      <c r="V244" s="102" t="s">
        <v>1330</v>
      </c>
      <c r="W244" s="139"/>
      <c r="X244" s="139"/>
    </row>
    <row r="245" spans="1:24" ht="25.5">
      <c r="A245" s="139"/>
      <c r="B245" s="140" t="str">
        <f>IF(OR(ISBLANK(C245),C245="TOTAL")," ",SUM(A$8:A245))</f>
        <v xml:space="preserve"> </v>
      </c>
      <c r="C245" s="71"/>
      <c r="D245" s="5"/>
      <c r="E245" s="4"/>
      <c r="F245" s="3"/>
      <c r="G245" s="139"/>
      <c r="H245" s="83">
        <v>43082.911111111112</v>
      </c>
      <c r="I245" s="83">
        <v>43083.256944444445</v>
      </c>
      <c r="J245" s="133" t="s">
        <v>773</v>
      </c>
      <c r="K245" s="133" t="s">
        <v>773</v>
      </c>
      <c r="L245" s="133" t="s">
        <v>773</v>
      </c>
      <c r="M245" s="77">
        <v>0</v>
      </c>
      <c r="N245" s="77">
        <v>0</v>
      </c>
      <c r="O245" s="77">
        <v>0</v>
      </c>
      <c r="P245" s="77">
        <v>0.34583333333284827</v>
      </c>
      <c r="Q245" s="175" t="s">
        <v>772</v>
      </c>
      <c r="R245" s="175" t="s">
        <v>772</v>
      </c>
      <c r="S245" s="175" t="s">
        <v>772</v>
      </c>
      <c r="T245" s="180" t="s">
        <v>1332</v>
      </c>
      <c r="U245" s="38" t="s">
        <v>470</v>
      </c>
      <c r="V245" s="42" t="s">
        <v>1333</v>
      </c>
      <c r="W245" s="139"/>
      <c r="X245" s="139"/>
    </row>
    <row r="246" spans="1:24" ht="25.5">
      <c r="A246" s="139"/>
      <c r="B246" s="140" t="str">
        <f>IF(OR(ISBLANK(C246),C246="TOTAL")," ",SUM(A$8:A246))</f>
        <v xml:space="preserve"> </v>
      </c>
      <c r="C246" s="71"/>
      <c r="D246" s="5"/>
      <c r="E246" s="4"/>
      <c r="F246" s="3"/>
      <c r="G246" s="139"/>
      <c r="H246" s="83">
        <v>43085.915972222225</v>
      </c>
      <c r="I246" s="83">
        <v>43086.32708333333</v>
      </c>
      <c r="J246" s="133" t="s">
        <v>773</v>
      </c>
      <c r="K246" s="133" t="s">
        <v>773</v>
      </c>
      <c r="L246" s="133" t="s">
        <v>773</v>
      </c>
      <c r="M246" s="77">
        <v>0</v>
      </c>
      <c r="N246" s="77">
        <v>0</v>
      </c>
      <c r="O246" s="77">
        <v>0</v>
      </c>
      <c r="P246" s="77">
        <v>0.41111111110512866</v>
      </c>
      <c r="Q246" s="175" t="s">
        <v>772</v>
      </c>
      <c r="R246" s="175" t="s">
        <v>772</v>
      </c>
      <c r="S246" s="175" t="s">
        <v>772</v>
      </c>
      <c r="T246" s="179" t="s">
        <v>1334</v>
      </c>
      <c r="U246" s="85" t="s">
        <v>470</v>
      </c>
      <c r="V246" s="102" t="s">
        <v>1335</v>
      </c>
      <c r="W246" s="139"/>
      <c r="X246" s="139"/>
    </row>
    <row r="247" spans="1:24" ht="25.5">
      <c r="A247" s="139"/>
      <c r="B247" s="140" t="str">
        <f>IF(OR(ISBLANK(C247),C247="TOTAL")," ",SUM(A$8:A247))</f>
        <v xml:space="preserve"> </v>
      </c>
      <c r="C247" s="71"/>
      <c r="D247" s="5"/>
      <c r="E247" s="4"/>
      <c r="F247" s="3"/>
      <c r="G247" s="139"/>
      <c r="H247" s="83">
        <v>43090.901388888888</v>
      </c>
      <c r="I247" s="83">
        <v>43091.26666666667</v>
      </c>
      <c r="J247" s="133" t="s">
        <v>773</v>
      </c>
      <c r="K247" s="133" t="s">
        <v>773</v>
      </c>
      <c r="L247" s="133" t="s">
        <v>773</v>
      </c>
      <c r="M247" s="77">
        <v>0</v>
      </c>
      <c r="N247" s="77">
        <v>0</v>
      </c>
      <c r="O247" s="77">
        <v>0</v>
      </c>
      <c r="P247" s="77">
        <v>0.36527777778246673</v>
      </c>
      <c r="Q247" s="175" t="s">
        <v>772</v>
      </c>
      <c r="R247" s="175" t="s">
        <v>772</v>
      </c>
      <c r="S247" s="175" t="s">
        <v>772</v>
      </c>
      <c r="T247" s="179" t="s">
        <v>1336</v>
      </c>
      <c r="U247" s="85" t="s">
        <v>470</v>
      </c>
      <c r="V247" s="102" t="s">
        <v>1337</v>
      </c>
      <c r="W247" s="139"/>
      <c r="X247" s="139"/>
    </row>
    <row r="248" spans="1:24" ht="25.5">
      <c r="A248" s="139"/>
      <c r="B248" s="140" t="str">
        <f>IF(OR(ISBLANK(C248),C248="TOTAL")," ",SUM(A$8:A248))</f>
        <v xml:space="preserve"> </v>
      </c>
      <c r="C248" s="71"/>
      <c r="D248" s="5"/>
      <c r="E248" s="4"/>
      <c r="F248" s="3"/>
      <c r="G248" s="139"/>
      <c r="H248" s="83">
        <v>43092.9375</v>
      </c>
      <c r="I248" s="83">
        <v>43093.256249999999</v>
      </c>
      <c r="J248" s="133" t="s">
        <v>773</v>
      </c>
      <c r="K248" s="133" t="s">
        <v>773</v>
      </c>
      <c r="L248" s="133" t="s">
        <v>773</v>
      </c>
      <c r="M248" s="77">
        <v>0</v>
      </c>
      <c r="N248" s="77">
        <v>0</v>
      </c>
      <c r="O248" s="77">
        <v>0</v>
      </c>
      <c r="P248" s="77">
        <v>0.31874999999854481</v>
      </c>
      <c r="Q248" s="175" t="s">
        <v>772</v>
      </c>
      <c r="R248" s="175" t="s">
        <v>772</v>
      </c>
      <c r="S248" s="175" t="s">
        <v>772</v>
      </c>
      <c r="T248" s="180" t="s">
        <v>1338</v>
      </c>
      <c r="U248" s="85" t="s">
        <v>470</v>
      </c>
      <c r="V248" s="102" t="s">
        <v>1339</v>
      </c>
      <c r="W248" s="139"/>
      <c r="X248" s="139"/>
    </row>
    <row r="249" spans="1:24" ht="25.5">
      <c r="A249" s="139"/>
      <c r="B249" s="140" t="str">
        <f>IF(OR(ISBLANK(C249),C249="TOTAL")," ",SUM(A$8:A249))</f>
        <v xml:space="preserve"> </v>
      </c>
      <c r="C249" s="71"/>
      <c r="D249" s="5"/>
      <c r="E249" s="4"/>
      <c r="F249" s="3"/>
      <c r="G249" s="139"/>
      <c r="H249" s="83">
        <v>43098.87222222222</v>
      </c>
      <c r="I249" s="83">
        <v>43099.247916666667</v>
      </c>
      <c r="J249" s="133" t="s">
        <v>773</v>
      </c>
      <c r="K249" s="133" t="s">
        <v>773</v>
      </c>
      <c r="L249" s="133" t="s">
        <v>773</v>
      </c>
      <c r="M249" s="77">
        <v>0</v>
      </c>
      <c r="N249" s="77">
        <v>0</v>
      </c>
      <c r="O249" s="77">
        <v>0</v>
      </c>
      <c r="P249" s="77">
        <v>0.37569444444670808</v>
      </c>
      <c r="Q249" s="175" t="s">
        <v>772</v>
      </c>
      <c r="R249" s="175" t="s">
        <v>772</v>
      </c>
      <c r="S249" s="175" t="s">
        <v>772</v>
      </c>
      <c r="T249" s="180" t="s">
        <v>1340</v>
      </c>
      <c r="U249" s="85" t="s">
        <v>470</v>
      </c>
      <c r="V249" s="102" t="s">
        <v>1341</v>
      </c>
      <c r="W249" s="139"/>
      <c r="X249" s="139"/>
    </row>
    <row r="250" spans="1:24" ht="18.75">
      <c r="A250" s="139"/>
      <c r="B250" s="140" t="str">
        <f>IF(OR(ISBLANK(C250),C250="TOTAL")," ",SUM(A$8:A250))</f>
        <v xml:space="preserve"> </v>
      </c>
      <c r="C250" s="71"/>
      <c r="D250" s="5"/>
      <c r="E250" s="4"/>
      <c r="F250" s="3"/>
      <c r="G250" s="139"/>
      <c r="H250" s="139"/>
      <c r="I250" s="139"/>
      <c r="J250" s="139"/>
      <c r="K250" s="139"/>
      <c r="L250" s="139"/>
      <c r="M250" s="184">
        <v>0</v>
      </c>
      <c r="N250" s="184">
        <v>0</v>
      </c>
      <c r="O250" s="184">
        <v>0</v>
      </c>
      <c r="P250" s="184">
        <v>3.0499999999883585</v>
      </c>
      <c r="Q250" s="139"/>
      <c r="R250" s="139"/>
      <c r="S250" s="139"/>
      <c r="T250" s="139"/>
      <c r="U250" s="139"/>
      <c r="V250" s="139"/>
      <c r="W250" s="139"/>
      <c r="X250" s="53">
        <v>100</v>
      </c>
    </row>
    <row r="251" spans="1:24" ht="26.25">
      <c r="A251" s="139">
        <v>1</v>
      </c>
      <c r="B251" s="140">
        <f>IF(OR(ISBLANK(C251),C251="TOTAL")," ",SUM(A$8:A251))</f>
        <v>62</v>
      </c>
      <c r="C251" s="71" t="s">
        <v>279</v>
      </c>
      <c r="D251" s="5" t="s">
        <v>278</v>
      </c>
      <c r="E251" s="4">
        <v>63</v>
      </c>
      <c r="F251" s="3" t="s">
        <v>0</v>
      </c>
      <c r="G251" s="139"/>
      <c r="H251" s="83">
        <v>43070</v>
      </c>
      <c r="I251" s="83">
        <v>43070.245138888888</v>
      </c>
      <c r="J251" s="133" t="s">
        <v>773</v>
      </c>
      <c r="K251" s="133" t="s">
        <v>773</v>
      </c>
      <c r="L251" s="133" t="s">
        <v>773</v>
      </c>
      <c r="M251" s="77">
        <v>0</v>
      </c>
      <c r="N251" s="77">
        <v>0</v>
      </c>
      <c r="O251" s="77">
        <v>0</v>
      </c>
      <c r="P251" s="77">
        <v>0.24513888888759539</v>
      </c>
      <c r="Q251" s="175" t="s">
        <v>772</v>
      </c>
      <c r="R251" s="175" t="s">
        <v>772</v>
      </c>
      <c r="S251" s="175" t="s">
        <v>772</v>
      </c>
      <c r="T251" s="179" t="s">
        <v>913</v>
      </c>
      <c r="U251" s="85" t="s">
        <v>470</v>
      </c>
      <c r="V251" s="37" t="s">
        <v>914</v>
      </c>
      <c r="W251" s="139"/>
      <c r="X251" s="139"/>
    </row>
    <row r="252" spans="1:24" ht="26.25">
      <c r="A252" s="139"/>
      <c r="B252" s="140" t="str">
        <f>IF(OR(ISBLANK(C252),C252="TOTAL")," ",SUM(A$8:A252))</f>
        <v xml:space="preserve"> </v>
      </c>
      <c r="C252" s="71"/>
      <c r="D252" s="5"/>
      <c r="E252" s="4"/>
      <c r="F252" s="3"/>
      <c r="G252" s="139"/>
      <c r="H252" s="83">
        <v>43070.890972222223</v>
      </c>
      <c r="I252" s="83">
        <v>43071.225694444445</v>
      </c>
      <c r="J252" s="133" t="s">
        <v>773</v>
      </c>
      <c r="K252" s="133" t="s">
        <v>773</v>
      </c>
      <c r="L252" s="133" t="s">
        <v>773</v>
      </c>
      <c r="M252" s="77">
        <v>0</v>
      </c>
      <c r="N252" s="77">
        <v>0</v>
      </c>
      <c r="O252" s="77">
        <v>0</v>
      </c>
      <c r="P252" s="77">
        <v>0.33472222222189885</v>
      </c>
      <c r="Q252" s="175" t="s">
        <v>772</v>
      </c>
      <c r="R252" s="175" t="s">
        <v>772</v>
      </c>
      <c r="S252" s="175" t="s">
        <v>772</v>
      </c>
      <c r="T252" s="79" t="s">
        <v>1342</v>
      </c>
      <c r="U252" s="85" t="s">
        <v>470</v>
      </c>
      <c r="V252" s="37" t="s">
        <v>1046</v>
      </c>
      <c r="W252" s="139"/>
      <c r="X252" s="139"/>
    </row>
    <row r="253" spans="1:24" ht="25.5">
      <c r="A253" s="139"/>
      <c r="B253" s="140" t="str">
        <f>IF(OR(ISBLANK(C253),C253="TOTAL")," ",SUM(A$8:A253))</f>
        <v xml:space="preserve"> </v>
      </c>
      <c r="C253" s="71"/>
      <c r="D253" s="5"/>
      <c r="E253" s="4"/>
      <c r="F253" s="3"/>
      <c r="G253" s="139"/>
      <c r="H253" s="83">
        <v>43073.914583333331</v>
      </c>
      <c r="I253" s="83">
        <v>43074.234722222223</v>
      </c>
      <c r="J253" s="133" t="s">
        <v>773</v>
      </c>
      <c r="K253" s="133" t="s">
        <v>773</v>
      </c>
      <c r="L253" s="133" t="s">
        <v>773</v>
      </c>
      <c r="M253" s="77">
        <v>0</v>
      </c>
      <c r="N253" s="77">
        <v>0</v>
      </c>
      <c r="O253" s="77">
        <v>0</v>
      </c>
      <c r="P253" s="77">
        <v>0.32013888889196096</v>
      </c>
      <c r="Q253" s="175" t="s">
        <v>772</v>
      </c>
      <c r="R253" s="175" t="s">
        <v>772</v>
      </c>
      <c r="S253" s="175" t="s">
        <v>772</v>
      </c>
      <c r="T253" s="79" t="s">
        <v>1343</v>
      </c>
      <c r="U253" s="85" t="s">
        <v>470</v>
      </c>
      <c r="V253" s="102" t="s">
        <v>904</v>
      </c>
      <c r="W253" s="139"/>
      <c r="X253" s="139"/>
    </row>
    <row r="254" spans="1:24" ht="25.5">
      <c r="A254" s="139"/>
      <c r="B254" s="140" t="str">
        <f>IF(OR(ISBLANK(C254),C254="TOTAL")," ",SUM(A$8:A254))</f>
        <v xml:space="preserve"> </v>
      </c>
      <c r="C254" s="71"/>
      <c r="D254" s="5"/>
      <c r="E254" s="4"/>
      <c r="F254" s="3"/>
      <c r="G254" s="139"/>
      <c r="H254" s="83">
        <v>43074.979166666664</v>
      </c>
      <c r="I254" s="83">
        <v>43075.243055555555</v>
      </c>
      <c r="J254" s="133" t="s">
        <v>773</v>
      </c>
      <c r="K254" s="133" t="s">
        <v>773</v>
      </c>
      <c r="L254" s="133" t="s">
        <v>773</v>
      </c>
      <c r="M254" s="77">
        <v>0</v>
      </c>
      <c r="N254" s="77">
        <v>0</v>
      </c>
      <c r="O254" s="77">
        <v>0</v>
      </c>
      <c r="P254" s="77">
        <v>0.26388888889050577</v>
      </c>
      <c r="Q254" s="175" t="s">
        <v>772</v>
      </c>
      <c r="R254" s="175" t="s">
        <v>772</v>
      </c>
      <c r="S254" s="175" t="s">
        <v>772</v>
      </c>
      <c r="T254" s="79" t="s">
        <v>1344</v>
      </c>
      <c r="U254" s="85" t="s">
        <v>470</v>
      </c>
      <c r="V254" s="102" t="s">
        <v>1345</v>
      </c>
      <c r="W254" s="139"/>
      <c r="X254" s="139"/>
    </row>
    <row r="255" spans="1:24" ht="25.5">
      <c r="A255" s="139"/>
      <c r="B255" s="140" t="str">
        <f>IF(OR(ISBLANK(C255),C255="TOTAL")," ",SUM(A$8:A255))</f>
        <v xml:space="preserve"> </v>
      </c>
      <c r="C255" s="71"/>
      <c r="D255" s="5"/>
      <c r="E255" s="4"/>
      <c r="F255" s="3"/>
      <c r="G255" s="139"/>
      <c r="H255" s="83">
        <v>43080.832638888889</v>
      </c>
      <c r="I255" s="83">
        <v>43081.506249999999</v>
      </c>
      <c r="J255" s="133" t="s">
        <v>773</v>
      </c>
      <c r="K255" s="133" t="s">
        <v>773</v>
      </c>
      <c r="L255" s="133" t="s">
        <v>773</v>
      </c>
      <c r="M255" s="77">
        <v>0</v>
      </c>
      <c r="N255" s="77">
        <v>0</v>
      </c>
      <c r="O255" s="77">
        <v>0</v>
      </c>
      <c r="P255" s="77">
        <v>0.67361111110949423</v>
      </c>
      <c r="Q255" s="175" t="s">
        <v>772</v>
      </c>
      <c r="R255" s="175" t="s">
        <v>772</v>
      </c>
      <c r="S255" s="175" t="s">
        <v>772</v>
      </c>
      <c r="T255" s="79" t="s">
        <v>1313</v>
      </c>
      <c r="U255" s="85" t="s">
        <v>470</v>
      </c>
      <c r="V255" s="102" t="s">
        <v>1346</v>
      </c>
      <c r="W255" s="139"/>
      <c r="X255" s="139"/>
    </row>
    <row r="256" spans="1:24" ht="25.5">
      <c r="A256" s="139"/>
      <c r="B256" s="140" t="str">
        <f>IF(OR(ISBLANK(C256),C256="TOTAL")," ",SUM(A$8:A256))</f>
        <v xml:space="preserve"> </v>
      </c>
      <c r="C256" s="71"/>
      <c r="D256" s="5"/>
      <c r="E256" s="4"/>
      <c r="F256" s="3"/>
      <c r="G256" s="139"/>
      <c r="H256" s="83">
        <v>43081.897916666669</v>
      </c>
      <c r="I256" s="83">
        <v>43082.21597222222</v>
      </c>
      <c r="J256" s="133" t="s">
        <v>773</v>
      </c>
      <c r="K256" s="133" t="s">
        <v>773</v>
      </c>
      <c r="L256" s="133" t="s">
        <v>773</v>
      </c>
      <c r="M256" s="77">
        <v>0</v>
      </c>
      <c r="N256" s="77">
        <v>0</v>
      </c>
      <c r="O256" s="77">
        <v>0</v>
      </c>
      <c r="P256" s="77">
        <v>0.31805555555183673</v>
      </c>
      <c r="Q256" s="175" t="s">
        <v>772</v>
      </c>
      <c r="R256" s="175" t="s">
        <v>772</v>
      </c>
      <c r="S256" s="175" t="s">
        <v>772</v>
      </c>
      <c r="T256" s="79" t="s">
        <v>1295</v>
      </c>
      <c r="U256" s="85" t="s">
        <v>470</v>
      </c>
      <c r="V256" s="102" t="s">
        <v>1330</v>
      </c>
      <c r="W256" s="139"/>
      <c r="X256" s="139"/>
    </row>
    <row r="257" spans="1:24" ht="25.5">
      <c r="A257" s="139"/>
      <c r="B257" s="140" t="str">
        <f>IF(OR(ISBLANK(C257),C257="TOTAL")," ",SUM(A$8:A257))</f>
        <v xml:space="preserve"> </v>
      </c>
      <c r="C257" s="71"/>
      <c r="D257" s="5"/>
      <c r="E257" s="4"/>
      <c r="F257" s="3"/>
      <c r="G257" s="139"/>
      <c r="H257" s="83">
        <v>43083.898611111108</v>
      </c>
      <c r="I257" s="83">
        <v>43084.252083333333</v>
      </c>
      <c r="J257" s="133" t="s">
        <v>773</v>
      </c>
      <c r="K257" s="133" t="s">
        <v>773</v>
      </c>
      <c r="L257" s="133" t="s">
        <v>773</v>
      </c>
      <c r="M257" s="77">
        <v>0</v>
      </c>
      <c r="N257" s="77">
        <v>0</v>
      </c>
      <c r="O257" s="77">
        <v>0</v>
      </c>
      <c r="P257" s="77">
        <v>0.35347222222480923</v>
      </c>
      <c r="Q257" s="175" t="s">
        <v>772</v>
      </c>
      <c r="R257" s="175" t="s">
        <v>772</v>
      </c>
      <c r="S257" s="175" t="s">
        <v>772</v>
      </c>
      <c r="T257" s="51" t="s">
        <v>1261</v>
      </c>
      <c r="U257" s="38" t="s">
        <v>470</v>
      </c>
      <c r="V257" s="42" t="s">
        <v>1330</v>
      </c>
      <c r="W257" s="139"/>
      <c r="X257" s="139"/>
    </row>
    <row r="258" spans="1:24" ht="25.5">
      <c r="A258" s="139"/>
      <c r="B258" s="140" t="str">
        <f>IF(OR(ISBLANK(C258),C258="TOTAL")," ",SUM(A$8:A258))</f>
        <v xml:space="preserve"> </v>
      </c>
      <c r="C258" s="71"/>
      <c r="D258" s="5"/>
      <c r="E258" s="4"/>
      <c r="F258" s="3"/>
      <c r="G258" s="139"/>
      <c r="H258" s="83">
        <v>43084.90347222222</v>
      </c>
      <c r="I258" s="83">
        <v>43085.313888888886</v>
      </c>
      <c r="J258" s="133" t="s">
        <v>773</v>
      </c>
      <c r="K258" s="133" t="s">
        <v>773</v>
      </c>
      <c r="L258" s="133" t="s">
        <v>773</v>
      </c>
      <c r="M258" s="77">
        <v>0</v>
      </c>
      <c r="N258" s="77">
        <v>0</v>
      </c>
      <c r="O258" s="77">
        <v>0</v>
      </c>
      <c r="P258" s="77">
        <v>0.41041666666569654</v>
      </c>
      <c r="Q258" s="175" t="s">
        <v>772</v>
      </c>
      <c r="R258" s="175" t="s">
        <v>772</v>
      </c>
      <c r="S258" s="175" t="s">
        <v>772</v>
      </c>
      <c r="T258" s="51" t="s">
        <v>1316</v>
      </c>
      <c r="U258" s="38" t="s">
        <v>470</v>
      </c>
      <c r="V258" s="42" t="s">
        <v>1333</v>
      </c>
      <c r="W258" s="139"/>
      <c r="X258" s="139"/>
    </row>
    <row r="259" spans="1:24" ht="25.5">
      <c r="A259" s="139"/>
      <c r="B259" s="140" t="str">
        <f>IF(OR(ISBLANK(C259),C259="TOTAL")," ",SUM(A$8:A259))</f>
        <v xml:space="preserve"> </v>
      </c>
      <c r="C259" s="71"/>
      <c r="D259" s="5"/>
      <c r="E259" s="4"/>
      <c r="F259" s="3"/>
      <c r="G259" s="139"/>
      <c r="H259" s="83">
        <v>43091.896527777775</v>
      </c>
      <c r="I259" s="83">
        <v>43092.234722222223</v>
      </c>
      <c r="J259" s="133" t="s">
        <v>773</v>
      </c>
      <c r="K259" s="133" t="s">
        <v>773</v>
      </c>
      <c r="L259" s="133" t="s">
        <v>773</v>
      </c>
      <c r="M259" s="77">
        <v>0</v>
      </c>
      <c r="N259" s="77">
        <v>0</v>
      </c>
      <c r="O259" s="77">
        <v>0</v>
      </c>
      <c r="P259" s="77">
        <v>0.33819444444816327</v>
      </c>
      <c r="Q259" s="175" t="s">
        <v>772</v>
      </c>
      <c r="R259" s="175" t="s">
        <v>772</v>
      </c>
      <c r="S259" s="175" t="s">
        <v>772</v>
      </c>
      <c r="T259" s="79" t="s">
        <v>1347</v>
      </c>
      <c r="U259" s="85" t="s">
        <v>470</v>
      </c>
      <c r="V259" s="102" t="s">
        <v>1345</v>
      </c>
      <c r="W259" s="139"/>
      <c r="X259" s="139"/>
    </row>
    <row r="260" spans="1:24" ht="25.5">
      <c r="A260" s="139"/>
      <c r="B260" s="140" t="str">
        <f>IF(OR(ISBLANK(C260),C260="TOTAL")," ",SUM(A$8:A260))</f>
        <v xml:space="preserve"> </v>
      </c>
      <c r="C260" s="71"/>
      <c r="D260" s="5"/>
      <c r="E260" s="4"/>
      <c r="F260" s="3"/>
      <c r="G260" s="139"/>
      <c r="H260" s="83">
        <v>43093.895138888889</v>
      </c>
      <c r="I260" s="83">
        <v>43094.259027777778</v>
      </c>
      <c r="J260" s="133" t="s">
        <v>773</v>
      </c>
      <c r="K260" s="133" t="s">
        <v>773</v>
      </c>
      <c r="L260" s="133" t="s">
        <v>773</v>
      </c>
      <c r="M260" s="77">
        <v>0</v>
      </c>
      <c r="N260" s="77">
        <v>0</v>
      </c>
      <c r="O260" s="77">
        <v>0</v>
      </c>
      <c r="P260" s="77">
        <v>0.36388888888905058</v>
      </c>
      <c r="Q260" s="175" t="s">
        <v>772</v>
      </c>
      <c r="R260" s="175" t="s">
        <v>772</v>
      </c>
      <c r="S260" s="175" t="s">
        <v>772</v>
      </c>
      <c r="T260" s="51" t="s">
        <v>1348</v>
      </c>
      <c r="U260" s="85" t="s">
        <v>470</v>
      </c>
      <c r="V260" s="102" t="s">
        <v>1335</v>
      </c>
      <c r="W260" s="139"/>
      <c r="X260" s="139"/>
    </row>
    <row r="261" spans="1:24" ht="25.5">
      <c r="A261" s="139"/>
      <c r="B261" s="140" t="str">
        <f>IF(OR(ISBLANK(C261),C261="TOTAL")," ",SUM(A$8:A261))</f>
        <v xml:space="preserve"> </v>
      </c>
      <c r="C261" s="71"/>
      <c r="D261" s="5"/>
      <c r="E261" s="4"/>
      <c r="F261" s="3"/>
      <c r="G261" s="139"/>
      <c r="H261" s="83">
        <v>43097.842361111114</v>
      </c>
      <c r="I261" s="83">
        <v>43098.238194444442</v>
      </c>
      <c r="J261" s="133" t="s">
        <v>773</v>
      </c>
      <c r="K261" s="133" t="s">
        <v>773</v>
      </c>
      <c r="L261" s="133" t="s">
        <v>773</v>
      </c>
      <c r="M261" s="77">
        <v>0</v>
      </c>
      <c r="N261" s="77">
        <v>0</v>
      </c>
      <c r="O261" s="77">
        <v>0</v>
      </c>
      <c r="P261" s="77">
        <v>0.39583333332848269</v>
      </c>
      <c r="Q261" s="175" t="s">
        <v>772</v>
      </c>
      <c r="R261" s="175" t="s">
        <v>772</v>
      </c>
      <c r="S261" s="175" t="s">
        <v>772</v>
      </c>
      <c r="T261" s="79" t="s">
        <v>1322</v>
      </c>
      <c r="U261" s="85" t="s">
        <v>470</v>
      </c>
      <c r="V261" s="102" t="s">
        <v>1328</v>
      </c>
      <c r="W261" s="139"/>
      <c r="X261" s="139"/>
    </row>
    <row r="262" spans="1:24" ht="18.75">
      <c r="A262" s="139"/>
      <c r="B262" s="140" t="str">
        <f>IF(OR(ISBLANK(C262),C262="TOTAL")," ",SUM(A$8:A262))</f>
        <v xml:space="preserve"> </v>
      </c>
      <c r="C262" s="71"/>
      <c r="D262" s="5"/>
      <c r="E262" s="4"/>
      <c r="F262" s="3"/>
      <c r="G262" s="139"/>
      <c r="H262" s="139"/>
      <c r="I262" s="139"/>
      <c r="J262" s="139"/>
      <c r="K262" s="139"/>
      <c r="L262" s="139"/>
      <c r="M262" s="184">
        <v>0</v>
      </c>
      <c r="N262" s="184">
        <v>0</v>
      </c>
      <c r="O262" s="184">
        <v>0</v>
      </c>
      <c r="P262" s="184">
        <v>4.0173611111094942</v>
      </c>
      <c r="Q262" s="139"/>
      <c r="R262" s="139"/>
      <c r="S262" s="139"/>
      <c r="T262" s="139"/>
      <c r="U262" s="139"/>
      <c r="V262" s="139"/>
      <c r="W262" s="139"/>
      <c r="X262" s="53">
        <v>100</v>
      </c>
    </row>
    <row r="263" spans="1:24" ht="25.5">
      <c r="A263" s="139">
        <v>1</v>
      </c>
      <c r="B263" s="140">
        <f>IF(OR(ISBLANK(C263),C263="TOTAL")," ",SUM(A$8:A263))</f>
        <v>63</v>
      </c>
      <c r="C263" s="71" t="s">
        <v>277</v>
      </c>
      <c r="D263" s="5" t="s">
        <v>276</v>
      </c>
      <c r="E263" s="4">
        <v>165</v>
      </c>
      <c r="F263" s="3" t="s">
        <v>0</v>
      </c>
      <c r="G263" s="139"/>
      <c r="H263" s="83">
        <v>43070</v>
      </c>
      <c r="I263" s="83">
        <v>43070.222916666666</v>
      </c>
      <c r="J263" s="133" t="s">
        <v>773</v>
      </c>
      <c r="K263" s="133" t="s">
        <v>773</v>
      </c>
      <c r="L263" s="133" t="s">
        <v>773</v>
      </c>
      <c r="M263" s="77">
        <v>0</v>
      </c>
      <c r="N263" s="77">
        <v>0</v>
      </c>
      <c r="O263" s="77">
        <v>0</v>
      </c>
      <c r="P263" s="77">
        <v>0.22291666666569654</v>
      </c>
      <c r="Q263" s="175" t="s">
        <v>772</v>
      </c>
      <c r="R263" s="175" t="s">
        <v>772</v>
      </c>
      <c r="S263" s="175" t="s">
        <v>772</v>
      </c>
      <c r="T263" s="51" t="s">
        <v>934</v>
      </c>
      <c r="U263" s="85" t="s">
        <v>470</v>
      </c>
      <c r="V263" s="32" t="s">
        <v>900</v>
      </c>
      <c r="W263" s="139"/>
      <c r="X263" s="139"/>
    </row>
    <row r="264" spans="1:24" ht="26.25">
      <c r="A264" s="139"/>
      <c r="B264" s="140" t="str">
        <f>IF(OR(ISBLANK(C264),C264="TOTAL")," ",SUM(A$8:A264))</f>
        <v xml:space="preserve"> </v>
      </c>
      <c r="C264" s="71"/>
      <c r="D264" s="5"/>
      <c r="E264" s="4"/>
      <c r="F264" s="3"/>
      <c r="G264" s="139"/>
      <c r="H264" s="83">
        <v>43071.832638888889</v>
      </c>
      <c r="I264" s="83">
        <v>43072.222916666666</v>
      </c>
      <c r="J264" s="133" t="s">
        <v>773</v>
      </c>
      <c r="K264" s="133" t="s">
        <v>773</v>
      </c>
      <c r="L264" s="133" t="s">
        <v>773</v>
      </c>
      <c r="M264" s="77">
        <v>0</v>
      </c>
      <c r="N264" s="77">
        <v>0</v>
      </c>
      <c r="O264" s="77">
        <v>0</v>
      </c>
      <c r="P264" s="77">
        <v>0.39027777777664596</v>
      </c>
      <c r="Q264" s="175" t="s">
        <v>772</v>
      </c>
      <c r="R264" s="175" t="s">
        <v>772</v>
      </c>
      <c r="S264" s="175" t="s">
        <v>772</v>
      </c>
      <c r="T264" s="79" t="s">
        <v>1349</v>
      </c>
      <c r="U264" s="85" t="s">
        <v>470</v>
      </c>
      <c r="V264" s="37" t="s">
        <v>900</v>
      </c>
      <c r="W264" s="139"/>
      <c r="X264" s="139"/>
    </row>
    <row r="265" spans="1:24" ht="25.5">
      <c r="A265" s="139"/>
      <c r="B265" s="140" t="str">
        <f>IF(OR(ISBLANK(C265),C265="TOTAL")," ",SUM(A$8:A265))</f>
        <v xml:space="preserve"> </v>
      </c>
      <c r="C265" s="71"/>
      <c r="D265" s="5"/>
      <c r="E265" s="4"/>
      <c r="F265" s="3"/>
      <c r="G265" s="139"/>
      <c r="H265" s="83">
        <v>43073.838194444441</v>
      </c>
      <c r="I265" s="83">
        <v>43074.219444444447</v>
      </c>
      <c r="J265" s="133" t="s">
        <v>773</v>
      </c>
      <c r="K265" s="133" t="s">
        <v>773</v>
      </c>
      <c r="L265" s="133" t="s">
        <v>773</v>
      </c>
      <c r="M265" s="77">
        <v>0</v>
      </c>
      <c r="N265" s="77">
        <v>0</v>
      </c>
      <c r="O265" s="77">
        <v>0</v>
      </c>
      <c r="P265" s="77">
        <v>0.38125000000582077</v>
      </c>
      <c r="Q265" s="175" t="s">
        <v>772</v>
      </c>
      <c r="R265" s="175" t="s">
        <v>772</v>
      </c>
      <c r="S265" s="175" t="s">
        <v>772</v>
      </c>
      <c r="T265" s="79" t="s">
        <v>1247</v>
      </c>
      <c r="U265" s="85" t="s">
        <v>470</v>
      </c>
      <c r="V265" s="102" t="s">
        <v>1350</v>
      </c>
      <c r="W265" s="139"/>
      <c r="X265" s="139"/>
    </row>
    <row r="266" spans="1:24" ht="25.5">
      <c r="A266" s="139"/>
      <c r="B266" s="140" t="str">
        <f>IF(OR(ISBLANK(C266),C266="TOTAL")," ",SUM(A$8:A266))</f>
        <v xml:space="preserve"> </v>
      </c>
      <c r="C266" s="71"/>
      <c r="D266" s="5"/>
      <c r="E266" s="4"/>
      <c r="F266" s="3"/>
      <c r="G266" s="139"/>
      <c r="H266" s="83">
        <v>43078.824999999997</v>
      </c>
      <c r="I266" s="83">
        <v>43079.236111111109</v>
      </c>
      <c r="J266" s="133" t="s">
        <v>773</v>
      </c>
      <c r="K266" s="133" t="s">
        <v>773</v>
      </c>
      <c r="L266" s="133" t="s">
        <v>773</v>
      </c>
      <c r="M266" s="77">
        <v>0</v>
      </c>
      <c r="N266" s="77">
        <v>0</v>
      </c>
      <c r="O266" s="77">
        <v>0</v>
      </c>
      <c r="P266" s="77">
        <v>0.41111111111240461</v>
      </c>
      <c r="Q266" s="175" t="s">
        <v>772</v>
      </c>
      <c r="R266" s="175" t="s">
        <v>772</v>
      </c>
      <c r="S266" s="175" t="s">
        <v>772</v>
      </c>
      <c r="T266" s="79" t="s">
        <v>1351</v>
      </c>
      <c r="U266" s="85" t="s">
        <v>470</v>
      </c>
      <c r="V266" s="102" t="s">
        <v>1352</v>
      </c>
      <c r="W266" s="139"/>
      <c r="X266" s="139"/>
    </row>
    <row r="267" spans="1:24" ht="25.5">
      <c r="A267" s="139"/>
      <c r="B267" s="140" t="str">
        <f>IF(OR(ISBLANK(C267),C267="TOTAL")," ",SUM(A$8:A267))</f>
        <v xml:space="preserve"> </v>
      </c>
      <c r="C267" s="71"/>
      <c r="D267" s="5"/>
      <c r="E267" s="4"/>
      <c r="F267" s="3"/>
      <c r="G267" s="139"/>
      <c r="H267" s="83">
        <v>43080.820138888892</v>
      </c>
      <c r="I267" s="83">
        <v>43081.231249999997</v>
      </c>
      <c r="J267" s="133" t="s">
        <v>773</v>
      </c>
      <c r="K267" s="133" t="s">
        <v>773</v>
      </c>
      <c r="L267" s="133" t="s">
        <v>773</v>
      </c>
      <c r="M267" s="77">
        <v>0</v>
      </c>
      <c r="N267" s="77">
        <v>0</v>
      </c>
      <c r="O267" s="77">
        <v>0</v>
      </c>
      <c r="P267" s="77">
        <v>0.41111111110512866</v>
      </c>
      <c r="Q267" s="175" t="s">
        <v>772</v>
      </c>
      <c r="R267" s="175" t="s">
        <v>772</v>
      </c>
      <c r="S267" s="175" t="s">
        <v>772</v>
      </c>
      <c r="T267" s="79" t="s">
        <v>1353</v>
      </c>
      <c r="U267" s="85" t="s">
        <v>470</v>
      </c>
      <c r="V267" s="102" t="s">
        <v>1346</v>
      </c>
      <c r="W267" s="139"/>
      <c r="X267" s="139"/>
    </row>
    <row r="268" spans="1:24" ht="25.5">
      <c r="A268" s="139"/>
      <c r="B268" s="140" t="str">
        <f>IF(OR(ISBLANK(C268),C268="TOTAL")," ",SUM(A$8:A268))</f>
        <v xml:space="preserve"> </v>
      </c>
      <c r="C268" s="71"/>
      <c r="D268" s="5"/>
      <c r="E268" s="4"/>
      <c r="F268" s="3"/>
      <c r="G268" s="139"/>
      <c r="H268" s="83">
        <v>43082.823611111111</v>
      </c>
      <c r="I268" s="83">
        <v>43083.23333333333</v>
      </c>
      <c r="J268" s="133" t="s">
        <v>773</v>
      </c>
      <c r="K268" s="133" t="s">
        <v>773</v>
      </c>
      <c r="L268" s="133" t="s">
        <v>773</v>
      </c>
      <c r="M268" s="77">
        <v>0</v>
      </c>
      <c r="N268" s="77">
        <v>0</v>
      </c>
      <c r="O268" s="77">
        <v>0</v>
      </c>
      <c r="P268" s="77">
        <v>0.40972222221898846</v>
      </c>
      <c r="Q268" s="175" t="s">
        <v>772</v>
      </c>
      <c r="R268" s="175" t="s">
        <v>772</v>
      </c>
      <c r="S268" s="175" t="s">
        <v>772</v>
      </c>
      <c r="T268" s="51" t="s">
        <v>1354</v>
      </c>
      <c r="U268" s="38" t="s">
        <v>470</v>
      </c>
      <c r="V268" s="42" t="s">
        <v>900</v>
      </c>
      <c r="W268" s="139"/>
      <c r="X268" s="139"/>
    </row>
    <row r="269" spans="1:24" ht="25.5">
      <c r="A269" s="139"/>
      <c r="B269" s="140" t="str">
        <f>IF(OR(ISBLANK(C269),C269="TOTAL")," ",SUM(A$8:A269))</f>
        <v xml:space="preserve"> </v>
      </c>
      <c r="C269" s="71"/>
      <c r="D269" s="5"/>
      <c r="E269" s="4"/>
      <c r="F269" s="3"/>
      <c r="G269" s="139"/>
      <c r="H269" s="83">
        <v>43085.837500000001</v>
      </c>
      <c r="I269" s="83">
        <v>43086.224999999999</v>
      </c>
      <c r="J269" s="133" t="s">
        <v>773</v>
      </c>
      <c r="K269" s="133" t="s">
        <v>773</v>
      </c>
      <c r="L269" s="133" t="s">
        <v>773</v>
      </c>
      <c r="M269" s="77">
        <v>0</v>
      </c>
      <c r="N269" s="77">
        <v>0</v>
      </c>
      <c r="O269" s="77">
        <v>0</v>
      </c>
      <c r="P269" s="77">
        <v>0.38749999999708962</v>
      </c>
      <c r="Q269" s="175" t="s">
        <v>772</v>
      </c>
      <c r="R269" s="175" t="s">
        <v>772</v>
      </c>
      <c r="S269" s="175" t="s">
        <v>772</v>
      </c>
      <c r="T269" s="79" t="s">
        <v>1355</v>
      </c>
      <c r="U269" s="85" t="s">
        <v>470</v>
      </c>
      <c r="V269" s="102" t="s">
        <v>928</v>
      </c>
      <c r="W269" s="139"/>
      <c r="X269" s="139"/>
    </row>
    <row r="270" spans="1:24" ht="25.5">
      <c r="A270" s="139"/>
      <c r="B270" s="140" t="str">
        <f>IF(OR(ISBLANK(C270),C270="TOTAL")," ",SUM(A$8:A270))</f>
        <v xml:space="preserve"> </v>
      </c>
      <c r="C270" s="71"/>
      <c r="D270" s="5"/>
      <c r="E270" s="4"/>
      <c r="F270" s="3"/>
      <c r="G270" s="139"/>
      <c r="H270" s="83">
        <v>43087.867361111108</v>
      </c>
      <c r="I270" s="83">
        <v>43088.232638888891</v>
      </c>
      <c r="J270" s="133" t="s">
        <v>773</v>
      </c>
      <c r="K270" s="133" t="s">
        <v>773</v>
      </c>
      <c r="L270" s="133" t="s">
        <v>773</v>
      </c>
      <c r="M270" s="77">
        <v>0</v>
      </c>
      <c r="N270" s="77">
        <v>0</v>
      </c>
      <c r="O270" s="77">
        <v>0</v>
      </c>
      <c r="P270" s="77">
        <v>0.36527777778246673</v>
      </c>
      <c r="Q270" s="175" t="s">
        <v>772</v>
      </c>
      <c r="R270" s="175" t="s">
        <v>772</v>
      </c>
      <c r="S270" s="175" t="s">
        <v>772</v>
      </c>
      <c r="T270" s="79" t="s">
        <v>1356</v>
      </c>
      <c r="U270" s="85" t="s">
        <v>470</v>
      </c>
      <c r="V270" s="32" t="s">
        <v>925</v>
      </c>
      <c r="W270" s="139"/>
      <c r="X270" s="139"/>
    </row>
    <row r="271" spans="1:24" ht="25.5">
      <c r="A271" s="139"/>
      <c r="B271" s="140" t="str">
        <f>IF(OR(ISBLANK(C271),C271="TOTAL")," ",SUM(A$8:A271))</f>
        <v xml:space="preserve"> </v>
      </c>
      <c r="C271" s="71"/>
      <c r="D271" s="5"/>
      <c r="E271" s="4"/>
      <c r="F271" s="3"/>
      <c r="G271" s="139"/>
      <c r="H271" s="83">
        <v>43089.830555555556</v>
      </c>
      <c r="I271" s="83">
        <v>43090.226388888892</v>
      </c>
      <c r="J271" s="133" t="s">
        <v>773</v>
      </c>
      <c r="K271" s="133" t="s">
        <v>773</v>
      </c>
      <c r="L271" s="133" t="s">
        <v>773</v>
      </c>
      <c r="M271" s="77">
        <v>0</v>
      </c>
      <c r="N271" s="77">
        <v>0</v>
      </c>
      <c r="O271" s="77">
        <v>0</v>
      </c>
      <c r="P271" s="77">
        <v>0.39583333333575865</v>
      </c>
      <c r="Q271" s="175" t="s">
        <v>772</v>
      </c>
      <c r="R271" s="175" t="s">
        <v>772</v>
      </c>
      <c r="S271" s="175" t="s">
        <v>772</v>
      </c>
      <c r="T271" s="51" t="s">
        <v>1357</v>
      </c>
      <c r="U271" s="85" t="s">
        <v>470</v>
      </c>
      <c r="V271" s="102" t="s">
        <v>1350</v>
      </c>
      <c r="W271" s="139"/>
      <c r="X271" s="139"/>
    </row>
    <row r="272" spans="1:24" ht="25.5">
      <c r="A272" s="139"/>
      <c r="B272" s="140" t="str">
        <f>IF(OR(ISBLANK(C272),C272="TOTAL")," ",SUM(A$8:A272))</f>
        <v xml:space="preserve"> </v>
      </c>
      <c r="C272" s="71"/>
      <c r="D272" s="5"/>
      <c r="E272" s="4"/>
      <c r="F272" s="3"/>
      <c r="G272" s="139"/>
      <c r="H272" s="83">
        <v>43092.836805555555</v>
      </c>
      <c r="I272" s="83">
        <v>43093.231249999997</v>
      </c>
      <c r="J272" s="133" t="s">
        <v>773</v>
      </c>
      <c r="K272" s="133" t="s">
        <v>773</v>
      </c>
      <c r="L272" s="133" t="s">
        <v>773</v>
      </c>
      <c r="M272" s="77">
        <v>0</v>
      </c>
      <c r="N272" s="77">
        <v>0</v>
      </c>
      <c r="O272" s="77">
        <v>0</v>
      </c>
      <c r="P272" s="77">
        <v>0.3944444444423425</v>
      </c>
      <c r="Q272" s="175" t="s">
        <v>772</v>
      </c>
      <c r="R272" s="175" t="s">
        <v>772</v>
      </c>
      <c r="S272" s="175" t="s">
        <v>772</v>
      </c>
      <c r="T272" s="51" t="s">
        <v>1358</v>
      </c>
      <c r="U272" s="85" t="s">
        <v>470</v>
      </c>
      <c r="V272" s="102" t="s">
        <v>1341</v>
      </c>
      <c r="W272" s="139"/>
      <c r="X272" s="139"/>
    </row>
    <row r="273" spans="1:24" ht="25.5">
      <c r="A273" s="139"/>
      <c r="B273" s="140" t="str">
        <f>IF(OR(ISBLANK(C273),C273="TOTAL")," ",SUM(A$8:A273))</f>
        <v xml:space="preserve"> </v>
      </c>
      <c r="C273" s="71"/>
      <c r="D273" s="5"/>
      <c r="E273" s="4"/>
      <c r="F273" s="3"/>
      <c r="G273" s="139"/>
      <c r="H273" s="83">
        <v>43094.832638888889</v>
      </c>
      <c r="I273" s="83">
        <v>43095.230555555558</v>
      </c>
      <c r="J273" s="133" t="s">
        <v>773</v>
      </c>
      <c r="K273" s="133" t="s">
        <v>773</v>
      </c>
      <c r="L273" s="133" t="s">
        <v>773</v>
      </c>
      <c r="M273" s="77">
        <v>0</v>
      </c>
      <c r="N273" s="77">
        <v>0</v>
      </c>
      <c r="O273" s="77">
        <v>0</v>
      </c>
      <c r="P273" s="77">
        <v>0.39791666666860692</v>
      </c>
      <c r="Q273" s="175" t="s">
        <v>772</v>
      </c>
      <c r="R273" s="175" t="s">
        <v>772</v>
      </c>
      <c r="S273" s="175" t="s">
        <v>772</v>
      </c>
      <c r="T273" s="51" t="s">
        <v>1359</v>
      </c>
      <c r="U273" s="85" t="s">
        <v>470</v>
      </c>
      <c r="V273" s="102" t="s">
        <v>1360</v>
      </c>
      <c r="W273" s="139"/>
      <c r="X273" s="139"/>
    </row>
    <row r="274" spans="1:24" ht="25.5">
      <c r="A274" s="139"/>
      <c r="B274" s="140" t="str">
        <f>IF(OR(ISBLANK(C274),C274="TOTAL")," ",SUM(A$8:A274))</f>
        <v xml:space="preserve"> </v>
      </c>
      <c r="C274" s="71"/>
      <c r="D274" s="5"/>
      <c r="E274" s="4"/>
      <c r="F274" s="3"/>
      <c r="G274" s="139"/>
      <c r="H274" s="83">
        <v>43096.828472222223</v>
      </c>
      <c r="I274" s="83">
        <v>43097.225694444445</v>
      </c>
      <c r="J274" s="133" t="s">
        <v>773</v>
      </c>
      <c r="K274" s="133" t="s">
        <v>773</v>
      </c>
      <c r="L274" s="133" t="s">
        <v>773</v>
      </c>
      <c r="M274" s="77">
        <v>0</v>
      </c>
      <c r="N274" s="77">
        <v>0</v>
      </c>
      <c r="O274" s="77">
        <v>0</v>
      </c>
      <c r="P274" s="77">
        <v>0.39722222222189885</v>
      </c>
      <c r="Q274" s="175" t="s">
        <v>772</v>
      </c>
      <c r="R274" s="175" t="s">
        <v>772</v>
      </c>
      <c r="S274" s="175" t="s">
        <v>772</v>
      </c>
      <c r="T274" s="177" t="s">
        <v>1301</v>
      </c>
      <c r="U274" s="85" t="s">
        <v>470</v>
      </c>
      <c r="V274" s="102" t="s">
        <v>1341</v>
      </c>
      <c r="W274" s="139"/>
      <c r="X274" s="139"/>
    </row>
    <row r="275" spans="1:24" ht="18.75">
      <c r="A275" s="139"/>
      <c r="B275" s="140" t="str">
        <f>IF(OR(ISBLANK(C275),C275="TOTAL")," ",SUM(A$8:A275))</f>
        <v xml:space="preserve"> </v>
      </c>
      <c r="C275" s="71"/>
      <c r="D275" s="5"/>
      <c r="E275" s="4"/>
      <c r="F275" s="3"/>
      <c r="G275" s="139"/>
      <c r="H275" s="83">
        <v>43097.459722222222</v>
      </c>
      <c r="I275" s="83">
        <v>43097.59097222222</v>
      </c>
      <c r="J275" s="133" t="s">
        <v>773</v>
      </c>
      <c r="K275" s="133" t="s">
        <v>773</v>
      </c>
      <c r="L275" s="133" t="s">
        <v>773</v>
      </c>
      <c r="M275" s="77">
        <v>0.13124999999854481</v>
      </c>
      <c r="N275" s="77">
        <v>0</v>
      </c>
      <c r="O275" s="77">
        <v>0</v>
      </c>
      <c r="P275" s="77">
        <v>0</v>
      </c>
      <c r="Q275" s="175" t="s">
        <v>772</v>
      </c>
      <c r="R275" s="175" t="s">
        <v>772</v>
      </c>
      <c r="S275" s="175" t="s">
        <v>772</v>
      </c>
      <c r="T275" s="177" t="s">
        <v>1361</v>
      </c>
      <c r="U275" s="85" t="s">
        <v>498</v>
      </c>
      <c r="V275" s="102" t="s">
        <v>1362</v>
      </c>
      <c r="W275" s="139"/>
      <c r="X275" s="139"/>
    </row>
    <row r="276" spans="1:24" ht="25.5">
      <c r="A276" s="139"/>
      <c r="B276" s="140" t="str">
        <f>IF(OR(ISBLANK(C276),C276="TOTAL")," ",SUM(A$8:A276))</f>
        <v xml:space="preserve"> </v>
      </c>
      <c r="C276" s="71"/>
      <c r="D276" s="5"/>
      <c r="E276" s="4"/>
      <c r="F276" s="3"/>
      <c r="G276" s="139"/>
      <c r="H276" s="83">
        <v>43098.831250000003</v>
      </c>
      <c r="I276" s="83">
        <v>43099.234027777777</v>
      </c>
      <c r="J276" s="133" t="s">
        <v>773</v>
      </c>
      <c r="K276" s="133" t="s">
        <v>773</v>
      </c>
      <c r="L276" s="133" t="s">
        <v>773</v>
      </c>
      <c r="M276" s="77">
        <v>0</v>
      </c>
      <c r="N276" s="77">
        <v>0</v>
      </c>
      <c r="O276" s="77">
        <v>0</v>
      </c>
      <c r="P276" s="77">
        <v>0.40277777777373558</v>
      </c>
      <c r="Q276" s="175" t="s">
        <v>772</v>
      </c>
      <c r="R276" s="175" t="s">
        <v>772</v>
      </c>
      <c r="S276" s="175" t="s">
        <v>772</v>
      </c>
      <c r="T276" s="177" t="s">
        <v>1363</v>
      </c>
      <c r="U276" s="85" t="s">
        <v>470</v>
      </c>
      <c r="V276" s="102" t="s">
        <v>1341</v>
      </c>
      <c r="W276" s="139"/>
      <c r="X276" s="139"/>
    </row>
    <row r="277" spans="1:24" ht="25.5">
      <c r="A277" s="139"/>
      <c r="B277" s="140" t="str">
        <f>IF(OR(ISBLANK(C277),C277="TOTAL")," ",SUM(A$8:A277))</f>
        <v xml:space="preserve"> </v>
      </c>
      <c r="C277" s="71"/>
      <c r="D277" s="5"/>
      <c r="E277" s="4"/>
      <c r="F277" s="3"/>
      <c r="G277" s="139"/>
      <c r="H277" s="83">
        <v>43100.824999999997</v>
      </c>
      <c r="I277" s="83">
        <v>43101</v>
      </c>
      <c r="J277" s="133" t="s">
        <v>773</v>
      </c>
      <c r="K277" s="133" t="s">
        <v>773</v>
      </c>
      <c r="L277" s="133" t="s">
        <v>773</v>
      </c>
      <c r="M277" s="77">
        <v>0</v>
      </c>
      <c r="N277" s="77">
        <v>0</v>
      </c>
      <c r="O277" s="77">
        <v>0</v>
      </c>
      <c r="P277" s="77">
        <v>0.17500000000291038</v>
      </c>
      <c r="Q277" s="175" t="s">
        <v>772</v>
      </c>
      <c r="R277" s="175" t="s">
        <v>772</v>
      </c>
      <c r="S277" s="175" t="s">
        <v>772</v>
      </c>
      <c r="T277" s="77" t="s">
        <v>1281</v>
      </c>
      <c r="U277" s="77" t="s">
        <v>470</v>
      </c>
      <c r="V277" s="102" t="s">
        <v>1364</v>
      </c>
      <c r="W277" s="139"/>
      <c r="X277" s="139"/>
    </row>
    <row r="278" spans="1:24" ht="18.75">
      <c r="A278" s="139"/>
      <c r="B278" s="140" t="str">
        <f>IF(OR(ISBLANK(C278),C278="TOTAL")," ",SUM(A$8:A278))</f>
        <v xml:space="preserve"> </v>
      </c>
      <c r="C278" s="71"/>
      <c r="D278" s="5"/>
      <c r="E278" s="4"/>
      <c r="F278" s="3"/>
      <c r="G278" s="139"/>
      <c r="H278" s="139"/>
      <c r="I278" s="139"/>
      <c r="J278" s="139"/>
      <c r="K278" s="139"/>
      <c r="L278" s="139"/>
      <c r="M278" s="184">
        <v>0.13124999999854481</v>
      </c>
      <c r="N278" s="184">
        <v>0</v>
      </c>
      <c r="O278" s="184">
        <v>0</v>
      </c>
      <c r="P278" s="184">
        <v>5.1423611111094942</v>
      </c>
      <c r="Q278" s="139"/>
      <c r="R278" s="139"/>
      <c r="S278" s="139"/>
      <c r="T278" s="139"/>
      <c r="U278" s="139"/>
      <c r="V278" s="139"/>
      <c r="W278" s="139"/>
      <c r="X278" s="53">
        <v>99.58</v>
      </c>
    </row>
    <row r="279" spans="1:24" ht="26.25">
      <c r="A279" s="139">
        <v>1</v>
      </c>
      <c r="B279" s="140">
        <f>IF(OR(ISBLANK(C279),C279="TOTAL")," ",SUM(A$8:A279))</f>
        <v>64</v>
      </c>
      <c r="C279" s="71" t="s">
        <v>275</v>
      </c>
      <c r="D279" s="5" t="s">
        <v>274</v>
      </c>
      <c r="E279" s="4">
        <v>165</v>
      </c>
      <c r="F279" s="3" t="s">
        <v>0</v>
      </c>
      <c r="G279" s="139"/>
      <c r="H279" s="83">
        <v>43070.836805555555</v>
      </c>
      <c r="I279" s="83">
        <v>43071.217361111114</v>
      </c>
      <c r="J279" s="133" t="s">
        <v>773</v>
      </c>
      <c r="K279" s="133" t="s">
        <v>773</v>
      </c>
      <c r="L279" s="133" t="s">
        <v>773</v>
      </c>
      <c r="M279" s="77">
        <v>0</v>
      </c>
      <c r="N279" s="77">
        <v>0</v>
      </c>
      <c r="O279" s="77">
        <v>0</v>
      </c>
      <c r="P279" s="77">
        <v>0.38055555555911269</v>
      </c>
      <c r="Q279" s="175" t="s">
        <v>772</v>
      </c>
      <c r="R279" s="175" t="s">
        <v>772</v>
      </c>
      <c r="S279" s="175" t="s">
        <v>772</v>
      </c>
      <c r="T279" s="79" t="s">
        <v>1365</v>
      </c>
      <c r="U279" s="85" t="s">
        <v>470</v>
      </c>
      <c r="V279" s="37" t="s">
        <v>928</v>
      </c>
      <c r="W279" s="139"/>
      <c r="X279" s="139"/>
    </row>
    <row r="280" spans="1:24" ht="26.25">
      <c r="A280" s="139"/>
      <c r="B280" s="140" t="str">
        <f>IF(OR(ISBLANK(C280),C280="TOTAL")," ",SUM(A$8:A280))</f>
        <v xml:space="preserve"> </v>
      </c>
      <c r="C280" s="71"/>
      <c r="D280" s="5"/>
      <c r="E280" s="4"/>
      <c r="F280" s="3"/>
      <c r="G280" s="139"/>
      <c r="H280" s="83">
        <v>43072.845138888886</v>
      </c>
      <c r="I280" s="83">
        <v>43073.236805555556</v>
      </c>
      <c r="J280" s="133" t="s">
        <v>773</v>
      </c>
      <c r="K280" s="133" t="s">
        <v>773</v>
      </c>
      <c r="L280" s="133" t="s">
        <v>773</v>
      </c>
      <c r="M280" s="77">
        <v>0</v>
      </c>
      <c r="N280" s="77">
        <v>0</v>
      </c>
      <c r="O280" s="77">
        <v>0</v>
      </c>
      <c r="P280" s="77">
        <v>0.39166666667006211</v>
      </c>
      <c r="Q280" s="175" t="s">
        <v>772</v>
      </c>
      <c r="R280" s="175" t="s">
        <v>772</v>
      </c>
      <c r="S280" s="175" t="s">
        <v>772</v>
      </c>
      <c r="T280" s="79" t="s">
        <v>1246</v>
      </c>
      <c r="U280" s="85" t="s">
        <v>470</v>
      </c>
      <c r="V280" s="37" t="s">
        <v>1366</v>
      </c>
      <c r="W280" s="139"/>
      <c r="X280" s="139"/>
    </row>
    <row r="281" spans="1:24" ht="25.5">
      <c r="A281" s="139"/>
      <c r="B281" s="140" t="str">
        <f>IF(OR(ISBLANK(C281),C281="TOTAL")," ",SUM(A$8:A281))</f>
        <v xml:space="preserve"> </v>
      </c>
      <c r="C281" s="71"/>
      <c r="D281" s="5"/>
      <c r="E281" s="4"/>
      <c r="F281" s="3"/>
      <c r="G281" s="139"/>
      <c r="H281" s="83">
        <v>43074.836111111108</v>
      </c>
      <c r="I281" s="83">
        <v>43075.21875</v>
      </c>
      <c r="J281" s="133" t="s">
        <v>773</v>
      </c>
      <c r="K281" s="133" t="s">
        <v>773</v>
      </c>
      <c r="L281" s="133" t="s">
        <v>773</v>
      </c>
      <c r="M281" s="77">
        <v>0</v>
      </c>
      <c r="N281" s="77">
        <v>0</v>
      </c>
      <c r="O281" s="77">
        <v>0</v>
      </c>
      <c r="P281" s="77">
        <v>0.38263888889196096</v>
      </c>
      <c r="Q281" s="175" t="s">
        <v>772</v>
      </c>
      <c r="R281" s="175" t="s">
        <v>772</v>
      </c>
      <c r="S281" s="175" t="s">
        <v>772</v>
      </c>
      <c r="T281" s="79" t="s">
        <v>1367</v>
      </c>
      <c r="U281" s="85" t="s">
        <v>470</v>
      </c>
      <c r="V281" s="102" t="s">
        <v>1350</v>
      </c>
      <c r="W281" s="139"/>
      <c r="X281" s="139"/>
    </row>
    <row r="282" spans="1:24" ht="25.5">
      <c r="A282" s="139"/>
      <c r="B282" s="140" t="str">
        <f>IF(OR(ISBLANK(C282),C282="TOTAL")," ",SUM(A$8:A282))</f>
        <v xml:space="preserve"> </v>
      </c>
      <c r="C282" s="71"/>
      <c r="D282" s="5"/>
      <c r="E282" s="4"/>
      <c r="F282" s="3"/>
      <c r="G282" s="139"/>
      <c r="H282" s="83">
        <v>43075.826388888891</v>
      </c>
      <c r="I282" s="83">
        <v>43076.218055555553</v>
      </c>
      <c r="J282" s="133" t="s">
        <v>773</v>
      </c>
      <c r="K282" s="133" t="s">
        <v>773</v>
      </c>
      <c r="L282" s="133" t="s">
        <v>773</v>
      </c>
      <c r="M282" s="77">
        <v>0</v>
      </c>
      <c r="N282" s="77">
        <v>0</v>
      </c>
      <c r="O282" s="77">
        <v>0</v>
      </c>
      <c r="P282" s="77">
        <v>0.39166666666278616</v>
      </c>
      <c r="Q282" s="175" t="s">
        <v>772</v>
      </c>
      <c r="R282" s="175" t="s">
        <v>772</v>
      </c>
      <c r="S282" s="175" t="s">
        <v>772</v>
      </c>
      <c r="T282" s="79" t="s">
        <v>1236</v>
      </c>
      <c r="U282" s="85" t="s">
        <v>470</v>
      </c>
      <c r="V282" s="102" t="s">
        <v>1352</v>
      </c>
      <c r="W282" s="139"/>
      <c r="X282" s="139"/>
    </row>
    <row r="283" spans="1:24" ht="25.5">
      <c r="A283" s="139"/>
      <c r="B283" s="140" t="str">
        <f>IF(OR(ISBLANK(C283),C283="TOTAL")," ",SUM(A$8:A283))</f>
        <v xml:space="preserve"> </v>
      </c>
      <c r="C283" s="71"/>
      <c r="D283" s="5"/>
      <c r="E283" s="4"/>
      <c r="F283" s="3"/>
      <c r="G283" s="139"/>
      <c r="H283" s="83">
        <v>43076.824999999997</v>
      </c>
      <c r="I283" s="83">
        <v>43077.23333333333</v>
      </c>
      <c r="J283" s="133" t="s">
        <v>773</v>
      </c>
      <c r="K283" s="133" t="s">
        <v>773</v>
      </c>
      <c r="L283" s="133" t="s">
        <v>773</v>
      </c>
      <c r="M283" s="77">
        <v>0</v>
      </c>
      <c r="N283" s="77">
        <v>0</v>
      </c>
      <c r="O283" s="77">
        <v>0</v>
      </c>
      <c r="P283" s="77">
        <v>0.40833333333284827</v>
      </c>
      <c r="Q283" s="175" t="s">
        <v>772</v>
      </c>
      <c r="R283" s="175" t="s">
        <v>772</v>
      </c>
      <c r="S283" s="175" t="s">
        <v>772</v>
      </c>
      <c r="T283" s="79" t="s">
        <v>1368</v>
      </c>
      <c r="U283" s="85" t="s">
        <v>470</v>
      </c>
      <c r="V283" s="102" t="s">
        <v>1352</v>
      </c>
      <c r="W283" s="139"/>
      <c r="X283" s="139"/>
    </row>
    <row r="284" spans="1:24" ht="25.5">
      <c r="A284" s="139"/>
      <c r="B284" s="140" t="str">
        <f>IF(OR(ISBLANK(C284),C284="TOTAL")," ",SUM(A$8:A284))</f>
        <v xml:space="preserve"> </v>
      </c>
      <c r="C284" s="71"/>
      <c r="D284" s="5"/>
      <c r="E284" s="4"/>
      <c r="F284" s="3"/>
      <c r="G284" s="139"/>
      <c r="H284" s="83">
        <v>43077.834027777775</v>
      </c>
      <c r="I284" s="83">
        <v>43078.224999999999</v>
      </c>
      <c r="J284" s="133" t="s">
        <v>773</v>
      </c>
      <c r="K284" s="133" t="s">
        <v>773</v>
      </c>
      <c r="L284" s="133" t="s">
        <v>773</v>
      </c>
      <c r="M284" s="77">
        <v>0</v>
      </c>
      <c r="N284" s="77">
        <v>0</v>
      </c>
      <c r="O284" s="77">
        <v>0</v>
      </c>
      <c r="P284" s="77">
        <v>0.39097222222335404</v>
      </c>
      <c r="Q284" s="175" t="s">
        <v>772</v>
      </c>
      <c r="R284" s="175" t="s">
        <v>772</v>
      </c>
      <c r="S284" s="175" t="s">
        <v>772</v>
      </c>
      <c r="T284" s="51" t="s">
        <v>1369</v>
      </c>
      <c r="U284" s="85" t="s">
        <v>470</v>
      </c>
      <c r="V284" s="102" t="s">
        <v>928</v>
      </c>
      <c r="W284" s="139"/>
      <c r="X284" s="139"/>
    </row>
    <row r="285" spans="1:24" ht="25.5">
      <c r="A285" s="139"/>
      <c r="B285" s="140" t="str">
        <f>IF(OR(ISBLANK(C285),C285="TOTAL")," ",SUM(A$8:A285))</f>
        <v xml:space="preserve"> </v>
      </c>
      <c r="C285" s="71"/>
      <c r="D285" s="5"/>
      <c r="E285" s="4"/>
      <c r="F285" s="3"/>
      <c r="G285" s="139"/>
      <c r="H285" s="83">
        <v>43079.818749999999</v>
      </c>
      <c r="I285" s="83">
        <v>43080.236111111109</v>
      </c>
      <c r="J285" s="133" t="s">
        <v>773</v>
      </c>
      <c r="K285" s="133" t="s">
        <v>773</v>
      </c>
      <c r="L285" s="133" t="s">
        <v>773</v>
      </c>
      <c r="M285" s="77">
        <v>0</v>
      </c>
      <c r="N285" s="77">
        <v>0</v>
      </c>
      <c r="O285" s="77">
        <v>0</v>
      </c>
      <c r="P285" s="77">
        <v>0.41736111111094942</v>
      </c>
      <c r="Q285" s="175" t="s">
        <v>772</v>
      </c>
      <c r="R285" s="175" t="s">
        <v>772</v>
      </c>
      <c r="S285" s="175" t="s">
        <v>772</v>
      </c>
      <c r="T285" s="79" t="s">
        <v>1370</v>
      </c>
      <c r="U285" s="85" t="s">
        <v>470</v>
      </c>
      <c r="V285" s="102" t="s">
        <v>928</v>
      </c>
      <c r="W285" s="139"/>
      <c r="X285" s="139"/>
    </row>
    <row r="286" spans="1:24" ht="25.5">
      <c r="A286" s="139"/>
      <c r="B286" s="140" t="str">
        <f>IF(OR(ISBLANK(C286),C286="TOTAL")," ",SUM(A$8:A286))</f>
        <v xml:space="preserve"> </v>
      </c>
      <c r="C286" s="71"/>
      <c r="D286" s="5"/>
      <c r="E286" s="4"/>
      <c r="F286" s="3"/>
      <c r="G286" s="139"/>
      <c r="H286" s="83">
        <v>43081.828472222223</v>
      </c>
      <c r="I286" s="83">
        <v>43082.237500000003</v>
      </c>
      <c r="J286" s="133" t="s">
        <v>773</v>
      </c>
      <c r="K286" s="133" t="s">
        <v>773</v>
      </c>
      <c r="L286" s="133" t="s">
        <v>773</v>
      </c>
      <c r="M286" s="77">
        <v>0</v>
      </c>
      <c r="N286" s="77">
        <v>0</v>
      </c>
      <c r="O286" s="77">
        <v>0</v>
      </c>
      <c r="P286" s="77">
        <v>0.40902777777955635</v>
      </c>
      <c r="Q286" s="175" t="s">
        <v>772</v>
      </c>
      <c r="R286" s="175" t="s">
        <v>772</v>
      </c>
      <c r="S286" s="175" t="s">
        <v>772</v>
      </c>
      <c r="T286" s="79" t="s">
        <v>1371</v>
      </c>
      <c r="U286" s="85" t="s">
        <v>470</v>
      </c>
      <c r="V286" s="102" t="s">
        <v>940</v>
      </c>
      <c r="W286" s="139"/>
      <c r="X286" s="139"/>
    </row>
    <row r="287" spans="1:24" ht="25.5">
      <c r="A287" s="139"/>
      <c r="B287" s="140" t="str">
        <f>IF(OR(ISBLANK(C287),C287="TOTAL")," ",SUM(A$8:A287))</f>
        <v xml:space="preserve"> </v>
      </c>
      <c r="C287" s="71"/>
      <c r="D287" s="5"/>
      <c r="E287" s="4"/>
      <c r="F287" s="3"/>
      <c r="G287" s="139"/>
      <c r="H287" s="83">
        <v>43083.824999999997</v>
      </c>
      <c r="I287" s="83">
        <v>43084.220138888886</v>
      </c>
      <c r="J287" s="133" t="s">
        <v>773</v>
      </c>
      <c r="K287" s="133" t="s">
        <v>773</v>
      </c>
      <c r="L287" s="133" t="s">
        <v>773</v>
      </c>
      <c r="M287" s="77">
        <v>0</v>
      </c>
      <c r="N287" s="77">
        <v>0</v>
      </c>
      <c r="O287" s="77">
        <v>0</v>
      </c>
      <c r="P287" s="77">
        <v>0.39513888888905058</v>
      </c>
      <c r="Q287" s="175" t="s">
        <v>772</v>
      </c>
      <c r="R287" s="175" t="s">
        <v>772</v>
      </c>
      <c r="S287" s="175" t="s">
        <v>772</v>
      </c>
      <c r="T287" s="51" t="s">
        <v>1372</v>
      </c>
      <c r="U287" s="38" t="s">
        <v>470</v>
      </c>
      <c r="V287" s="42" t="s">
        <v>928</v>
      </c>
      <c r="W287" s="139"/>
      <c r="X287" s="139"/>
    </row>
    <row r="288" spans="1:24" ht="25.5">
      <c r="A288" s="139"/>
      <c r="B288" s="140" t="str">
        <f>IF(OR(ISBLANK(C288),C288="TOTAL")," ",SUM(A$8:A288))</f>
        <v xml:space="preserve"> </v>
      </c>
      <c r="C288" s="71"/>
      <c r="D288" s="5"/>
      <c r="E288" s="4"/>
      <c r="F288" s="3"/>
      <c r="G288" s="139"/>
      <c r="H288" s="83">
        <v>43084.810416666667</v>
      </c>
      <c r="I288" s="83">
        <v>43085.215277777781</v>
      </c>
      <c r="J288" s="133" t="s">
        <v>773</v>
      </c>
      <c r="K288" s="133" t="s">
        <v>773</v>
      </c>
      <c r="L288" s="133" t="s">
        <v>773</v>
      </c>
      <c r="M288" s="77">
        <v>0</v>
      </c>
      <c r="N288" s="77">
        <v>0</v>
      </c>
      <c r="O288" s="77">
        <v>0</v>
      </c>
      <c r="P288" s="77">
        <v>0.40486111111385981</v>
      </c>
      <c r="Q288" s="175" t="s">
        <v>772</v>
      </c>
      <c r="R288" s="175" t="s">
        <v>772</v>
      </c>
      <c r="S288" s="175" t="s">
        <v>772</v>
      </c>
      <c r="T288" s="51" t="s">
        <v>1373</v>
      </c>
      <c r="U288" s="38" t="s">
        <v>470</v>
      </c>
      <c r="V288" s="42" t="s">
        <v>928</v>
      </c>
      <c r="W288" s="139"/>
      <c r="X288" s="139"/>
    </row>
    <row r="289" spans="1:24" ht="25.5">
      <c r="A289" s="139"/>
      <c r="B289" s="140" t="str">
        <f>IF(OR(ISBLANK(C289),C289="TOTAL")," ",SUM(A$8:A289))</f>
        <v xml:space="preserve"> </v>
      </c>
      <c r="C289" s="71"/>
      <c r="D289" s="5"/>
      <c r="E289" s="4"/>
      <c r="F289" s="3"/>
      <c r="G289" s="139"/>
      <c r="H289" s="83">
        <v>43086.840277777781</v>
      </c>
      <c r="I289" s="83">
        <v>43087.229861111111</v>
      </c>
      <c r="J289" s="133" t="s">
        <v>773</v>
      </c>
      <c r="K289" s="133" t="s">
        <v>773</v>
      </c>
      <c r="L289" s="133" t="s">
        <v>773</v>
      </c>
      <c r="M289" s="77">
        <v>0</v>
      </c>
      <c r="N289" s="77">
        <v>0</v>
      </c>
      <c r="O289" s="77">
        <v>0</v>
      </c>
      <c r="P289" s="77">
        <v>0.38958333332993789</v>
      </c>
      <c r="Q289" s="175" t="s">
        <v>772</v>
      </c>
      <c r="R289" s="175" t="s">
        <v>772</v>
      </c>
      <c r="S289" s="175" t="s">
        <v>772</v>
      </c>
      <c r="T289" s="51" t="s">
        <v>1374</v>
      </c>
      <c r="U289" s="85" t="s">
        <v>470</v>
      </c>
      <c r="V289" s="32" t="s">
        <v>899</v>
      </c>
      <c r="W289" s="139"/>
      <c r="X289" s="139"/>
    </row>
    <row r="290" spans="1:24" ht="25.5">
      <c r="A290" s="139"/>
      <c r="B290" s="140" t="str">
        <f>IF(OR(ISBLANK(C290),C290="TOTAL")," ",SUM(A$8:A290))</f>
        <v xml:space="preserve"> </v>
      </c>
      <c r="C290" s="71"/>
      <c r="D290" s="5"/>
      <c r="E290" s="4"/>
      <c r="F290" s="3"/>
      <c r="G290" s="139"/>
      <c r="H290" s="83">
        <v>43088.856944444444</v>
      </c>
      <c r="I290" s="83">
        <v>43089.234027777777</v>
      </c>
      <c r="J290" s="133" t="s">
        <v>773</v>
      </c>
      <c r="K290" s="133" t="s">
        <v>773</v>
      </c>
      <c r="L290" s="133" t="s">
        <v>773</v>
      </c>
      <c r="M290" s="77">
        <v>0</v>
      </c>
      <c r="N290" s="77">
        <v>0</v>
      </c>
      <c r="O290" s="77">
        <v>0</v>
      </c>
      <c r="P290" s="77">
        <v>0.37708333333284827</v>
      </c>
      <c r="Q290" s="175" t="s">
        <v>772</v>
      </c>
      <c r="R290" s="175" t="s">
        <v>772</v>
      </c>
      <c r="S290" s="175" t="s">
        <v>772</v>
      </c>
      <c r="T290" s="51" t="s">
        <v>1375</v>
      </c>
      <c r="U290" s="85" t="s">
        <v>470</v>
      </c>
      <c r="V290" s="102" t="s">
        <v>1350</v>
      </c>
      <c r="W290" s="139"/>
      <c r="X290" s="139"/>
    </row>
    <row r="291" spans="1:24" ht="25.5">
      <c r="A291" s="139"/>
      <c r="B291" s="140" t="str">
        <f>IF(OR(ISBLANK(C291),C291="TOTAL")," ",SUM(A$8:A291))</f>
        <v xml:space="preserve"> </v>
      </c>
      <c r="C291" s="71"/>
      <c r="D291" s="5"/>
      <c r="E291" s="4"/>
      <c r="F291" s="3"/>
      <c r="G291" s="139"/>
      <c r="H291" s="83">
        <v>43090.828472222223</v>
      </c>
      <c r="I291" s="83">
        <v>43091.245138888888</v>
      </c>
      <c r="J291" s="133" t="s">
        <v>773</v>
      </c>
      <c r="K291" s="133" t="s">
        <v>773</v>
      </c>
      <c r="L291" s="133" t="s">
        <v>773</v>
      </c>
      <c r="M291" s="77">
        <v>0</v>
      </c>
      <c r="N291" s="77">
        <v>0</v>
      </c>
      <c r="O291" s="77">
        <v>0</v>
      </c>
      <c r="P291" s="77">
        <v>0.41666666666424135</v>
      </c>
      <c r="Q291" s="175" t="s">
        <v>772</v>
      </c>
      <c r="R291" s="175" t="s">
        <v>772</v>
      </c>
      <c r="S291" s="175" t="s">
        <v>772</v>
      </c>
      <c r="T291" s="79" t="s">
        <v>1376</v>
      </c>
      <c r="U291" s="85" t="s">
        <v>470</v>
      </c>
      <c r="V291" s="102" t="s">
        <v>1377</v>
      </c>
      <c r="W291" s="139"/>
      <c r="X291" s="139"/>
    </row>
    <row r="292" spans="1:24" ht="25.5">
      <c r="A292" s="139"/>
      <c r="B292" s="140" t="str">
        <f>IF(OR(ISBLANK(C292),C292="TOTAL")," ",SUM(A$8:A292))</f>
        <v xml:space="preserve"> </v>
      </c>
      <c r="C292" s="71"/>
      <c r="D292" s="5"/>
      <c r="E292" s="4"/>
      <c r="F292" s="3"/>
      <c r="G292" s="139"/>
      <c r="H292" s="83">
        <v>43091.827777777777</v>
      </c>
      <c r="I292" s="83">
        <v>43092.23333333333</v>
      </c>
      <c r="J292" s="133" t="s">
        <v>773</v>
      </c>
      <c r="K292" s="133" t="s">
        <v>773</v>
      </c>
      <c r="L292" s="133" t="s">
        <v>773</v>
      </c>
      <c r="M292" s="77">
        <v>0</v>
      </c>
      <c r="N292" s="77">
        <v>0</v>
      </c>
      <c r="O292" s="77">
        <v>0</v>
      </c>
      <c r="P292" s="77">
        <v>0.40555555555329192</v>
      </c>
      <c r="Q292" s="175" t="s">
        <v>772</v>
      </c>
      <c r="R292" s="175" t="s">
        <v>772</v>
      </c>
      <c r="S292" s="175" t="s">
        <v>772</v>
      </c>
      <c r="T292" s="51" t="s">
        <v>1272</v>
      </c>
      <c r="U292" s="85" t="s">
        <v>470</v>
      </c>
      <c r="V292" s="102" t="s">
        <v>1341</v>
      </c>
      <c r="W292" s="139"/>
      <c r="X292" s="139"/>
    </row>
    <row r="293" spans="1:24" ht="25.5">
      <c r="A293" s="139"/>
      <c r="B293" s="140" t="str">
        <f>IF(OR(ISBLANK(C293),C293="TOTAL")," ",SUM(A$8:A293))</f>
        <v xml:space="preserve"> </v>
      </c>
      <c r="C293" s="71"/>
      <c r="D293" s="5"/>
      <c r="E293" s="4"/>
      <c r="F293" s="3"/>
      <c r="G293" s="139"/>
      <c r="H293" s="83">
        <v>43093.834027777775</v>
      </c>
      <c r="I293" s="83">
        <v>43094.227083333331</v>
      </c>
      <c r="J293" s="133" t="s">
        <v>773</v>
      </c>
      <c r="K293" s="133" t="s">
        <v>773</v>
      </c>
      <c r="L293" s="133" t="s">
        <v>773</v>
      </c>
      <c r="M293" s="77">
        <v>0</v>
      </c>
      <c r="N293" s="77">
        <v>0</v>
      </c>
      <c r="O293" s="77">
        <v>0</v>
      </c>
      <c r="P293" s="77">
        <v>0.39305555555620231</v>
      </c>
      <c r="Q293" s="175" t="s">
        <v>772</v>
      </c>
      <c r="R293" s="175" t="s">
        <v>772</v>
      </c>
      <c r="S293" s="175" t="s">
        <v>772</v>
      </c>
      <c r="T293" s="51" t="s">
        <v>1378</v>
      </c>
      <c r="U293" s="85" t="s">
        <v>470</v>
      </c>
      <c r="V293" s="102" t="s">
        <v>1377</v>
      </c>
      <c r="W293" s="139"/>
      <c r="X293" s="139"/>
    </row>
    <row r="294" spans="1:24" ht="25.5">
      <c r="A294" s="139"/>
      <c r="B294" s="140" t="str">
        <f>IF(OR(ISBLANK(C294),C294="TOTAL")," ",SUM(A$8:A294))</f>
        <v xml:space="preserve"> </v>
      </c>
      <c r="C294" s="71"/>
      <c r="D294" s="5"/>
      <c r="E294" s="4"/>
      <c r="F294" s="3"/>
      <c r="G294" s="139"/>
      <c r="H294" s="83">
        <v>43095.82916666667</v>
      </c>
      <c r="I294" s="83">
        <v>43096.23333333333</v>
      </c>
      <c r="J294" s="133" t="s">
        <v>773</v>
      </c>
      <c r="K294" s="133" t="s">
        <v>773</v>
      </c>
      <c r="L294" s="133" t="s">
        <v>773</v>
      </c>
      <c r="M294" s="77">
        <v>0</v>
      </c>
      <c r="N294" s="77">
        <v>0</v>
      </c>
      <c r="O294" s="77">
        <v>0</v>
      </c>
      <c r="P294" s="77">
        <v>0.40416666665987577</v>
      </c>
      <c r="Q294" s="175" t="s">
        <v>772</v>
      </c>
      <c r="R294" s="175" t="s">
        <v>772</v>
      </c>
      <c r="S294" s="175" t="s">
        <v>772</v>
      </c>
      <c r="T294" s="51" t="s">
        <v>1379</v>
      </c>
      <c r="U294" s="85" t="s">
        <v>470</v>
      </c>
      <c r="V294" s="102" t="s">
        <v>1341</v>
      </c>
      <c r="W294" s="139"/>
      <c r="X294" s="139"/>
    </row>
    <row r="295" spans="1:24" ht="25.5">
      <c r="A295" s="139"/>
      <c r="B295" s="140" t="str">
        <f>IF(OR(ISBLANK(C295),C295="TOTAL")," ",SUM(A$8:A295))</f>
        <v xml:space="preserve"> </v>
      </c>
      <c r="C295" s="71"/>
      <c r="D295" s="5"/>
      <c r="E295" s="4"/>
      <c r="F295" s="3"/>
      <c r="G295" s="139"/>
      <c r="H295" s="83">
        <v>43097.830555555556</v>
      </c>
      <c r="I295" s="83">
        <v>43098.222222222219</v>
      </c>
      <c r="J295" s="133" t="s">
        <v>773</v>
      </c>
      <c r="K295" s="133" t="s">
        <v>773</v>
      </c>
      <c r="L295" s="133" t="s">
        <v>773</v>
      </c>
      <c r="M295" s="77">
        <v>0</v>
      </c>
      <c r="N295" s="77">
        <v>0</v>
      </c>
      <c r="O295" s="77">
        <v>0</v>
      </c>
      <c r="P295" s="77">
        <v>0.39166666666278616</v>
      </c>
      <c r="Q295" s="175" t="s">
        <v>772</v>
      </c>
      <c r="R295" s="175" t="s">
        <v>772</v>
      </c>
      <c r="S295" s="175" t="s">
        <v>772</v>
      </c>
      <c r="T295" s="79" t="s">
        <v>1380</v>
      </c>
      <c r="U295" s="85" t="s">
        <v>470</v>
      </c>
      <c r="V295" s="102" t="s">
        <v>1341</v>
      </c>
      <c r="W295" s="139"/>
      <c r="X295" s="139"/>
    </row>
    <row r="296" spans="1:24" ht="25.5">
      <c r="A296" s="139"/>
      <c r="B296" s="140" t="str">
        <f>IF(OR(ISBLANK(C296),C296="TOTAL")," ",SUM(A$8:A296))</f>
        <v xml:space="preserve"> </v>
      </c>
      <c r="C296" s="71"/>
      <c r="D296" s="5"/>
      <c r="E296" s="4"/>
      <c r="F296" s="3"/>
      <c r="G296" s="139"/>
      <c r="H296" s="83">
        <v>43099.831944444442</v>
      </c>
      <c r="I296" s="83">
        <v>43100.227777777778</v>
      </c>
      <c r="J296" s="133" t="s">
        <v>773</v>
      </c>
      <c r="K296" s="133" t="s">
        <v>773</v>
      </c>
      <c r="L296" s="133" t="s">
        <v>773</v>
      </c>
      <c r="M296" s="77">
        <v>0</v>
      </c>
      <c r="N296" s="77">
        <v>0</v>
      </c>
      <c r="O296" s="77">
        <v>0</v>
      </c>
      <c r="P296" s="77">
        <v>0.39583333333575865</v>
      </c>
      <c r="Q296" s="175" t="s">
        <v>772</v>
      </c>
      <c r="R296" s="175" t="s">
        <v>772</v>
      </c>
      <c r="S296" s="175" t="s">
        <v>772</v>
      </c>
      <c r="T296" s="79" t="s">
        <v>1381</v>
      </c>
      <c r="U296" s="85" t="s">
        <v>470</v>
      </c>
      <c r="V296" s="102" t="s">
        <v>1360</v>
      </c>
      <c r="W296" s="139"/>
      <c r="X296" s="139"/>
    </row>
    <row r="297" spans="1:24" ht="18.75">
      <c r="A297" s="139"/>
      <c r="B297" s="140" t="str">
        <f>IF(OR(ISBLANK(C297),C297="TOTAL")," ",SUM(A$8:A297))</f>
        <v xml:space="preserve"> </v>
      </c>
      <c r="C297" s="71"/>
      <c r="D297" s="5"/>
      <c r="E297" s="4"/>
      <c r="F297" s="3"/>
      <c r="G297" s="139"/>
      <c r="H297" s="139"/>
      <c r="I297" s="139"/>
      <c r="J297" s="139"/>
      <c r="K297" s="139"/>
      <c r="L297" s="139"/>
      <c r="M297" s="184">
        <v>0</v>
      </c>
      <c r="N297" s="184">
        <v>0</v>
      </c>
      <c r="O297" s="184">
        <v>0</v>
      </c>
      <c r="P297" s="184">
        <v>7.1458333333284827</v>
      </c>
      <c r="Q297" s="139"/>
      <c r="R297" s="139"/>
      <c r="S297" s="139"/>
      <c r="T297" s="139"/>
      <c r="U297" s="139"/>
      <c r="V297" s="139"/>
      <c r="W297" s="139"/>
      <c r="X297" s="53">
        <v>100</v>
      </c>
    </row>
    <row r="298" spans="1:24" ht="25.5">
      <c r="A298" s="139">
        <v>1</v>
      </c>
      <c r="B298" s="140">
        <f>IF(OR(ISBLANK(C298),C298="TOTAL")," ",SUM(A$8:A298))</f>
        <v>65</v>
      </c>
      <c r="C298" s="71" t="s">
        <v>273</v>
      </c>
      <c r="D298" s="5" t="s">
        <v>272</v>
      </c>
      <c r="E298" s="4">
        <v>140.547</v>
      </c>
      <c r="F298" s="3" t="s">
        <v>0</v>
      </c>
      <c r="G298" s="139"/>
      <c r="H298" s="83">
        <v>43080.996527777781</v>
      </c>
      <c r="I298" s="83">
        <v>43081.434027777781</v>
      </c>
      <c r="J298" s="133" t="s">
        <v>773</v>
      </c>
      <c r="K298" s="133" t="s">
        <v>773</v>
      </c>
      <c r="L298" s="133" t="s">
        <v>773</v>
      </c>
      <c r="M298" s="77">
        <v>0</v>
      </c>
      <c r="N298" s="77">
        <v>0</v>
      </c>
      <c r="O298" s="77">
        <v>0</v>
      </c>
      <c r="P298" s="77">
        <v>0.4375</v>
      </c>
      <c r="Q298" s="175" t="s">
        <v>772</v>
      </c>
      <c r="R298" s="175" t="s">
        <v>772</v>
      </c>
      <c r="S298" s="175" t="s">
        <v>772</v>
      </c>
      <c r="T298" s="79" t="s">
        <v>1382</v>
      </c>
      <c r="U298" s="85" t="s">
        <v>470</v>
      </c>
      <c r="V298" s="102" t="s">
        <v>1383</v>
      </c>
      <c r="W298" s="139"/>
      <c r="X298" s="139"/>
    </row>
    <row r="299" spans="1:24" ht="18.75">
      <c r="A299" s="139"/>
      <c r="B299" s="140" t="str">
        <f>IF(OR(ISBLANK(C299),C299="TOTAL")," ",SUM(A$8:A299))</f>
        <v xml:space="preserve"> </v>
      </c>
      <c r="C299" s="71"/>
      <c r="D299" s="5"/>
      <c r="E299" s="4"/>
      <c r="F299" s="3"/>
      <c r="G299" s="139"/>
      <c r="H299" s="83">
        <v>43089.368055555555</v>
      </c>
      <c r="I299" s="83">
        <v>43089.844444444447</v>
      </c>
      <c r="J299" s="133" t="s">
        <v>773</v>
      </c>
      <c r="K299" s="133" t="s">
        <v>773</v>
      </c>
      <c r="L299" s="133" t="s">
        <v>773</v>
      </c>
      <c r="M299" s="77">
        <v>0.47638888889196096</v>
      </c>
      <c r="N299" s="77">
        <v>0</v>
      </c>
      <c r="O299" s="77">
        <v>0</v>
      </c>
      <c r="P299" s="77">
        <v>0</v>
      </c>
      <c r="Q299" s="175" t="s">
        <v>772</v>
      </c>
      <c r="R299" s="175" t="s">
        <v>772</v>
      </c>
      <c r="S299" s="175" t="s">
        <v>772</v>
      </c>
      <c r="T299" s="79" t="s">
        <v>1384</v>
      </c>
      <c r="U299" s="45" t="s">
        <v>498</v>
      </c>
      <c r="V299" s="102" t="s">
        <v>499</v>
      </c>
      <c r="W299" s="139"/>
      <c r="X299" s="139"/>
    </row>
    <row r="300" spans="1:24" ht="18.75">
      <c r="A300" s="139"/>
      <c r="B300" s="140" t="str">
        <f>IF(OR(ISBLANK(C300),C300="TOTAL")," ",SUM(A$8:A300))</f>
        <v xml:space="preserve"> </v>
      </c>
      <c r="C300" s="71"/>
      <c r="D300" s="5"/>
      <c r="E300" s="4"/>
      <c r="F300" s="3"/>
      <c r="G300" s="139"/>
      <c r="H300" s="83"/>
      <c r="I300" s="83"/>
      <c r="J300" s="139"/>
      <c r="K300" s="139"/>
      <c r="L300" s="139"/>
      <c r="M300" s="184">
        <v>0.47638888889196096</v>
      </c>
      <c r="N300" s="184">
        <v>0</v>
      </c>
      <c r="O300" s="184">
        <v>0</v>
      </c>
      <c r="P300" s="184">
        <v>0.4375</v>
      </c>
      <c r="Q300" s="139"/>
      <c r="R300" s="139"/>
      <c r="S300" s="139"/>
      <c r="T300" s="79"/>
      <c r="U300" s="45"/>
      <c r="V300" s="102"/>
      <c r="W300" s="139"/>
      <c r="X300" s="53">
        <v>98.46</v>
      </c>
    </row>
    <row r="301" spans="1:24" ht="25.5">
      <c r="A301" s="139">
        <v>1</v>
      </c>
      <c r="B301" s="140">
        <f>IF(OR(ISBLANK(C301),C301="TOTAL")," ",SUM(A$8:A301))</f>
        <v>66</v>
      </c>
      <c r="C301" s="71" t="s">
        <v>271</v>
      </c>
      <c r="D301" s="5" t="s">
        <v>270</v>
      </c>
      <c r="E301" s="4">
        <v>26.094999999999999</v>
      </c>
      <c r="F301" s="3" t="s">
        <v>0</v>
      </c>
      <c r="G301" s="139"/>
      <c r="H301" s="83">
        <v>43077.418055555558</v>
      </c>
      <c r="I301" s="83">
        <v>43077.884027777778</v>
      </c>
      <c r="J301" s="133" t="s">
        <v>773</v>
      </c>
      <c r="K301" s="133" t="s">
        <v>773</v>
      </c>
      <c r="L301" s="133" t="s">
        <v>773</v>
      </c>
      <c r="M301" s="77">
        <v>0</v>
      </c>
      <c r="N301" s="77">
        <v>0</v>
      </c>
      <c r="O301" s="77">
        <v>0</v>
      </c>
      <c r="P301" s="77">
        <v>0.46597222222044365</v>
      </c>
      <c r="Q301" s="175" t="s">
        <v>772</v>
      </c>
      <c r="R301" s="175" t="s">
        <v>772</v>
      </c>
      <c r="S301" s="175" t="s">
        <v>772</v>
      </c>
      <c r="T301" s="51" t="s">
        <v>1385</v>
      </c>
      <c r="U301" s="85" t="s">
        <v>516</v>
      </c>
      <c r="V301" s="39" t="s">
        <v>1386</v>
      </c>
      <c r="W301" s="139"/>
      <c r="X301" s="139"/>
    </row>
    <row r="302" spans="1:24" ht="25.5">
      <c r="A302" s="139"/>
      <c r="B302" s="140" t="str">
        <f>IF(OR(ISBLANK(C302),C302="TOTAL")," ",SUM(A$8:A302))</f>
        <v xml:space="preserve"> </v>
      </c>
      <c r="C302" s="71"/>
      <c r="D302" s="5"/>
      <c r="E302" s="4"/>
      <c r="F302" s="3"/>
      <c r="G302" s="139"/>
      <c r="H302" s="83">
        <v>43080.996527777781</v>
      </c>
      <c r="I302" s="83">
        <v>43080.999305555553</v>
      </c>
      <c r="J302" s="133" t="s">
        <v>773</v>
      </c>
      <c r="K302" s="133" t="s">
        <v>773</v>
      </c>
      <c r="L302" s="133" t="s">
        <v>773</v>
      </c>
      <c r="M302" s="77">
        <v>0</v>
      </c>
      <c r="N302" s="77">
        <v>0</v>
      </c>
      <c r="O302" s="77">
        <v>2.7777777722803876E-3</v>
      </c>
      <c r="P302" s="77">
        <v>0</v>
      </c>
      <c r="Q302" s="175" t="s">
        <v>772</v>
      </c>
      <c r="R302" s="175" t="s">
        <v>772</v>
      </c>
      <c r="S302" s="175" t="s">
        <v>772</v>
      </c>
      <c r="T302" s="178" t="s">
        <v>472</v>
      </c>
      <c r="U302" s="85" t="s">
        <v>575</v>
      </c>
      <c r="V302" s="102" t="s">
        <v>1387</v>
      </c>
      <c r="W302" s="139"/>
      <c r="X302" s="139"/>
    </row>
    <row r="303" spans="1:24" ht="18.75">
      <c r="A303" s="139"/>
      <c r="B303" s="140" t="str">
        <f>IF(OR(ISBLANK(C303),C303="TOTAL")," ",SUM(A$8:A303))</f>
        <v xml:space="preserve"> </v>
      </c>
      <c r="C303" s="71"/>
      <c r="D303" s="5"/>
      <c r="E303" s="4"/>
      <c r="F303" s="3"/>
      <c r="G303" s="139"/>
      <c r="H303" s="83">
        <v>43080.999305555553</v>
      </c>
      <c r="I303" s="83">
        <v>43081.348611111112</v>
      </c>
      <c r="J303" s="133" t="s">
        <v>773</v>
      </c>
      <c r="K303" s="133" t="s">
        <v>773</v>
      </c>
      <c r="L303" s="133" t="s">
        <v>773</v>
      </c>
      <c r="M303" s="77">
        <v>0</v>
      </c>
      <c r="N303" s="77">
        <v>0</v>
      </c>
      <c r="O303" s="77">
        <v>0</v>
      </c>
      <c r="P303" s="77">
        <v>0.34930555555911269</v>
      </c>
      <c r="Q303" s="175" t="s">
        <v>772</v>
      </c>
      <c r="R303" s="175" t="s">
        <v>772</v>
      </c>
      <c r="S303" s="175" t="s">
        <v>772</v>
      </c>
      <c r="T303" s="79" t="s">
        <v>1305</v>
      </c>
      <c r="U303" s="85" t="s">
        <v>470</v>
      </c>
      <c r="V303" s="102" t="s">
        <v>1388</v>
      </c>
      <c r="W303" s="139"/>
      <c r="X303" s="139"/>
    </row>
    <row r="304" spans="1:24" ht="18.75">
      <c r="A304" s="139"/>
      <c r="B304" s="140" t="str">
        <f>IF(OR(ISBLANK(C304),C304="TOTAL")," ",SUM(A$8:A304))</f>
        <v xml:space="preserve"> </v>
      </c>
      <c r="C304" s="71"/>
      <c r="D304" s="5"/>
      <c r="E304" s="4"/>
      <c r="F304" s="3"/>
      <c r="G304" s="139"/>
      <c r="H304" s="139"/>
      <c r="I304" s="139"/>
      <c r="J304" s="139"/>
      <c r="K304" s="139"/>
      <c r="L304" s="139"/>
      <c r="M304" s="184">
        <v>0</v>
      </c>
      <c r="N304" s="184">
        <v>0</v>
      </c>
      <c r="O304" s="184">
        <v>2.7777777722803876E-3</v>
      </c>
      <c r="P304" s="184">
        <v>0.81527777777955635</v>
      </c>
      <c r="Q304" s="139"/>
      <c r="R304" s="139"/>
      <c r="S304" s="139"/>
      <c r="T304" s="139"/>
      <c r="U304" s="139"/>
      <c r="V304" s="139"/>
      <c r="W304" s="139"/>
      <c r="X304" s="53">
        <v>100</v>
      </c>
    </row>
    <row r="305" spans="1:24" ht="26.25">
      <c r="A305" s="139">
        <v>1</v>
      </c>
      <c r="B305" s="140">
        <f>IF(OR(ISBLANK(C305),C305="TOTAL")," ",SUM(A$8:A305))</f>
        <v>67</v>
      </c>
      <c r="C305" s="71" t="s">
        <v>269</v>
      </c>
      <c r="D305" s="5" t="s">
        <v>268</v>
      </c>
      <c r="E305" s="4">
        <v>162</v>
      </c>
      <c r="F305" s="3" t="s">
        <v>0</v>
      </c>
      <c r="G305" s="139"/>
      <c r="H305" s="83">
        <v>43070</v>
      </c>
      <c r="I305" s="83">
        <v>43070.25</v>
      </c>
      <c r="J305" s="133" t="s">
        <v>773</v>
      </c>
      <c r="K305" s="133" t="s">
        <v>773</v>
      </c>
      <c r="L305" s="133" t="s">
        <v>773</v>
      </c>
      <c r="M305" s="77">
        <v>0</v>
      </c>
      <c r="N305" s="77">
        <v>0</v>
      </c>
      <c r="O305" s="77">
        <v>0</v>
      </c>
      <c r="P305" s="77">
        <v>0.25</v>
      </c>
      <c r="Q305" s="175" t="s">
        <v>772</v>
      </c>
      <c r="R305" s="175" t="s">
        <v>772</v>
      </c>
      <c r="S305" s="175" t="s">
        <v>772</v>
      </c>
      <c r="T305" s="79" t="s">
        <v>843</v>
      </c>
      <c r="U305" s="85" t="s">
        <v>470</v>
      </c>
      <c r="V305" s="37" t="s">
        <v>844</v>
      </c>
      <c r="W305" s="139"/>
      <c r="X305" s="139"/>
    </row>
    <row r="306" spans="1:24" ht="26.25">
      <c r="A306" s="139"/>
      <c r="B306" s="140" t="str">
        <f>IF(OR(ISBLANK(C306),C306="TOTAL")," ",SUM(A$8:A306))</f>
        <v xml:space="preserve"> </v>
      </c>
      <c r="C306" s="71"/>
      <c r="D306" s="5"/>
      <c r="E306" s="4"/>
      <c r="F306" s="3"/>
      <c r="G306" s="139"/>
      <c r="H306" s="83">
        <v>43070.323611111111</v>
      </c>
      <c r="I306" s="83">
        <v>43070.80972222222</v>
      </c>
      <c r="J306" s="133" t="s">
        <v>773</v>
      </c>
      <c r="K306" s="133" t="s">
        <v>773</v>
      </c>
      <c r="L306" s="133" t="s">
        <v>773</v>
      </c>
      <c r="M306" s="77">
        <v>0</v>
      </c>
      <c r="N306" s="77">
        <v>0</v>
      </c>
      <c r="O306" s="77">
        <v>0</v>
      </c>
      <c r="P306" s="77">
        <v>0.48611111110949423</v>
      </c>
      <c r="Q306" s="175" t="s">
        <v>772</v>
      </c>
      <c r="R306" s="175" t="s">
        <v>772</v>
      </c>
      <c r="S306" s="175" t="s">
        <v>772</v>
      </c>
      <c r="T306" s="79" t="s">
        <v>1389</v>
      </c>
      <c r="U306" s="85" t="s">
        <v>516</v>
      </c>
      <c r="V306" s="37" t="s">
        <v>1217</v>
      </c>
      <c r="W306" s="139"/>
      <c r="X306" s="139"/>
    </row>
    <row r="307" spans="1:24" ht="26.25">
      <c r="A307" s="139"/>
      <c r="B307" s="140" t="str">
        <f>IF(OR(ISBLANK(C307),C307="TOTAL")," ",SUM(A$8:A307))</f>
        <v xml:space="preserve"> </v>
      </c>
      <c r="C307" s="71"/>
      <c r="D307" s="5"/>
      <c r="E307" s="4"/>
      <c r="F307" s="3"/>
      <c r="G307" s="139"/>
      <c r="H307" s="83">
        <v>43070.884722222225</v>
      </c>
      <c r="I307" s="83">
        <v>43071.216666666667</v>
      </c>
      <c r="J307" s="133" t="s">
        <v>773</v>
      </c>
      <c r="K307" s="133" t="s">
        <v>773</v>
      </c>
      <c r="L307" s="133" t="s">
        <v>773</v>
      </c>
      <c r="M307" s="77">
        <v>0</v>
      </c>
      <c r="N307" s="77">
        <v>0</v>
      </c>
      <c r="O307" s="77">
        <v>0</v>
      </c>
      <c r="P307" s="77">
        <v>0.3319444444423425</v>
      </c>
      <c r="Q307" s="175" t="s">
        <v>772</v>
      </c>
      <c r="R307" s="175" t="s">
        <v>772</v>
      </c>
      <c r="S307" s="175" t="s">
        <v>772</v>
      </c>
      <c r="T307" s="79" t="s">
        <v>1342</v>
      </c>
      <c r="U307" s="85" t="s">
        <v>470</v>
      </c>
      <c r="V307" s="37" t="s">
        <v>839</v>
      </c>
      <c r="W307" s="139"/>
      <c r="X307" s="139"/>
    </row>
    <row r="308" spans="1:24" ht="26.25">
      <c r="A308" s="139"/>
      <c r="B308" s="140" t="str">
        <f>IF(OR(ISBLANK(C308),C308="TOTAL")," ",SUM(A$8:A308))</f>
        <v xml:space="preserve"> </v>
      </c>
      <c r="C308" s="71"/>
      <c r="D308" s="5"/>
      <c r="E308" s="4"/>
      <c r="F308" s="3"/>
      <c r="G308" s="139"/>
      <c r="H308" s="83">
        <v>43071.881944444445</v>
      </c>
      <c r="I308" s="83">
        <v>43072.256944444445</v>
      </c>
      <c r="J308" s="133" t="s">
        <v>773</v>
      </c>
      <c r="K308" s="133" t="s">
        <v>773</v>
      </c>
      <c r="L308" s="133" t="s">
        <v>773</v>
      </c>
      <c r="M308" s="77">
        <v>0</v>
      </c>
      <c r="N308" s="77">
        <v>0</v>
      </c>
      <c r="O308" s="77">
        <v>0</v>
      </c>
      <c r="P308" s="77">
        <v>0.375</v>
      </c>
      <c r="Q308" s="175" t="s">
        <v>772</v>
      </c>
      <c r="R308" s="175" t="s">
        <v>772</v>
      </c>
      <c r="S308" s="175" t="s">
        <v>772</v>
      </c>
      <c r="T308" s="79" t="s">
        <v>1245</v>
      </c>
      <c r="U308" s="85" t="s">
        <v>470</v>
      </c>
      <c r="V308" s="37" t="s">
        <v>802</v>
      </c>
      <c r="W308" s="139"/>
      <c r="X308" s="139"/>
    </row>
    <row r="309" spans="1:24" ht="26.25">
      <c r="A309" s="139"/>
      <c r="B309" s="140" t="str">
        <f>IF(OR(ISBLANK(C309),C309="TOTAL")," ",SUM(A$8:A309))</f>
        <v xml:space="preserve"> </v>
      </c>
      <c r="C309" s="71"/>
      <c r="D309" s="5"/>
      <c r="E309" s="4"/>
      <c r="F309" s="3"/>
      <c r="G309" s="139"/>
      <c r="H309" s="83">
        <v>43072.354861111111</v>
      </c>
      <c r="I309" s="83">
        <v>43072.674305555556</v>
      </c>
      <c r="J309" s="133" t="s">
        <v>773</v>
      </c>
      <c r="K309" s="133" t="s">
        <v>773</v>
      </c>
      <c r="L309" s="133" t="s">
        <v>773</v>
      </c>
      <c r="M309" s="77">
        <v>0</v>
      </c>
      <c r="N309" s="77">
        <v>0</v>
      </c>
      <c r="O309" s="77">
        <v>0</v>
      </c>
      <c r="P309" s="77">
        <v>0.31944444444525288</v>
      </c>
      <c r="Q309" s="175" t="s">
        <v>772</v>
      </c>
      <c r="R309" s="175" t="s">
        <v>772</v>
      </c>
      <c r="S309" s="175" t="s">
        <v>772</v>
      </c>
      <c r="T309" s="79" t="s">
        <v>1390</v>
      </c>
      <c r="U309" s="85" t="s">
        <v>516</v>
      </c>
      <c r="V309" s="37" t="s">
        <v>1217</v>
      </c>
      <c r="W309" s="139"/>
      <c r="X309" s="139"/>
    </row>
    <row r="310" spans="1:24" ht="26.25">
      <c r="A310" s="139"/>
      <c r="B310" s="140" t="str">
        <f>IF(OR(ISBLANK(C310),C310="TOTAL")," ",SUM(A$8:A310))</f>
        <v xml:space="preserve"> </v>
      </c>
      <c r="C310" s="71"/>
      <c r="D310" s="5"/>
      <c r="E310" s="4"/>
      <c r="F310" s="3"/>
      <c r="G310" s="139"/>
      <c r="H310" s="83">
        <v>43072.838888888888</v>
      </c>
      <c r="I310" s="83">
        <v>43073.329861111109</v>
      </c>
      <c r="J310" s="133" t="s">
        <v>773</v>
      </c>
      <c r="K310" s="133" t="s">
        <v>773</v>
      </c>
      <c r="L310" s="133" t="s">
        <v>773</v>
      </c>
      <c r="M310" s="77">
        <v>0</v>
      </c>
      <c r="N310" s="77">
        <v>0</v>
      </c>
      <c r="O310" s="77">
        <v>0</v>
      </c>
      <c r="P310" s="77">
        <v>0.49097222222189885</v>
      </c>
      <c r="Q310" s="175" t="s">
        <v>772</v>
      </c>
      <c r="R310" s="175" t="s">
        <v>772</v>
      </c>
      <c r="S310" s="175" t="s">
        <v>772</v>
      </c>
      <c r="T310" s="79" t="s">
        <v>1246</v>
      </c>
      <c r="U310" s="85" t="s">
        <v>470</v>
      </c>
      <c r="V310" s="37" t="s">
        <v>802</v>
      </c>
      <c r="W310" s="139"/>
      <c r="X310" s="139"/>
    </row>
    <row r="311" spans="1:24" ht="25.5">
      <c r="A311" s="139"/>
      <c r="B311" s="140" t="str">
        <f>IF(OR(ISBLANK(C311),C311="TOTAL")," ",SUM(A$8:A311))</f>
        <v xml:space="preserve"> </v>
      </c>
      <c r="C311" s="71"/>
      <c r="D311" s="5"/>
      <c r="E311" s="4"/>
      <c r="F311" s="3"/>
      <c r="G311" s="139"/>
      <c r="H311" s="83">
        <v>43073.839583333334</v>
      </c>
      <c r="I311" s="83">
        <v>43074.345138888886</v>
      </c>
      <c r="J311" s="133" t="s">
        <v>773</v>
      </c>
      <c r="K311" s="133" t="s">
        <v>773</v>
      </c>
      <c r="L311" s="133" t="s">
        <v>773</v>
      </c>
      <c r="M311" s="77">
        <v>0</v>
      </c>
      <c r="N311" s="77">
        <v>0</v>
      </c>
      <c r="O311" s="77">
        <v>0</v>
      </c>
      <c r="P311" s="77">
        <v>0.50555555555183673</v>
      </c>
      <c r="Q311" s="175" t="s">
        <v>772</v>
      </c>
      <c r="R311" s="175" t="s">
        <v>772</v>
      </c>
      <c r="S311" s="175" t="s">
        <v>772</v>
      </c>
      <c r="T311" s="79" t="s">
        <v>1247</v>
      </c>
      <c r="U311" s="85" t="s">
        <v>470</v>
      </c>
      <c r="V311" s="102" t="s">
        <v>804</v>
      </c>
      <c r="W311" s="139"/>
      <c r="X311" s="139"/>
    </row>
    <row r="312" spans="1:24" ht="25.5">
      <c r="A312" s="139"/>
      <c r="B312" s="140" t="str">
        <f>IF(OR(ISBLANK(C312),C312="TOTAL")," ",SUM(A$8:A312))</f>
        <v xml:space="preserve"> </v>
      </c>
      <c r="C312" s="71"/>
      <c r="D312" s="5"/>
      <c r="E312" s="4"/>
      <c r="F312" s="3"/>
      <c r="G312" s="139"/>
      <c r="H312" s="83">
        <v>43074.831250000003</v>
      </c>
      <c r="I312" s="83">
        <v>43075.308333333334</v>
      </c>
      <c r="J312" s="133" t="s">
        <v>773</v>
      </c>
      <c r="K312" s="133" t="s">
        <v>773</v>
      </c>
      <c r="L312" s="133" t="s">
        <v>773</v>
      </c>
      <c r="M312" s="77">
        <v>0</v>
      </c>
      <c r="N312" s="77">
        <v>0</v>
      </c>
      <c r="O312" s="77">
        <v>0</v>
      </c>
      <c r="P312" s="77">
        <v>0.47708333333139308</v>
      </c>
      <c r="Q312" s="175" t="s">
        <v>772</v>
      </c>
      <c r="R312" s="175" t="s">
        <v>772</v>
      </c>
      <c r="S312" s="175" t="s">
        <v>772</v>
      </c>
      <c r="T312" s="79" t="s">
        <v>1248</v>
      </c>
      <c r="U312" s="85" t="s">
        <v>470</v>
      </c>
      <c r="V312" s="102" t="s">
        <v>841</v>
      </c>
      <c r="W312" s="139"/>
      <c r="X312" s="139"/>
    </row>
    <row r="313" spans="1:24" ht="25.5">
      <c r="A313" s="139"/>
      <c r="B313" s="140" t="str">
        <f>IF(OR(ISBLANK(C313),C313="TOTAL")," ",SUM(A$8:A313))</f>
        <v xml:space="preserve"> </v>
      </c>
      <c r="C313" s="71"/>
      <c r="D313" s="5"/>
      <c r="E313" s="4"/>
      <c r="F313" s="3"/>
      <c r="G313" s="139"/>
      <c r="H313" s="83">
        <v>43075.823611111111</v>
      </c>
      <c r="I313" s="83">
        <v>43076.23541666667</v>
      </c>
      <c r="J313" s="133" t="s">
        <v>773</v>
      </c>
      <c r="K313" s="133" t="s">
        <v>773</v>
      </c>
      <c r="L313" s="133" t="s">
        <v>773</v>
      </c>
      <c r="M313" s="77">
        <v>0</v>
      </c>
      <c r="N313" s="77">
        <v>0</v>
      </c>
      <c r="O313" s="77">
        <v>0</v>
      </c>
      <c r="P313" s="77">
        <v>0.41180555555911269</v>
      </c>
      <c r="Q313" s="175" t="s">
        <v>772</v>
      </c>
      <c r="R313" s="175" t="s">
        <v>772</v>
      </c>
      <c r="S313" s="175" t="s">
        <v>772</v>
      </c>
      <c r="T313" s="79" t="s">
        <v>1236</v>
      </c>
      <c r="U313" s="85" t="s">
        <v>470</v>
      </c>
      <c r="V313" s="102" t="s">
        <v>841</v>
      </c>
      <c r="W313" s="139"/>
      <c r="X313" s="139"/>
    </row>
    <row r="314" spans="1:24" ht="25.5">
      <c r="A314" s="139"/>
      <c r="B314" s="140" t="str">
        <f>IF(OR(ISBLANK(C314),C314="TOTAL")," ",SUM(A$8:A314))</f>
        <v xml:space="preserve"> </v>
      </c>
      <c r="C314" s="71"/>
      <c r="D314" s="5"/>
      <c r="E314" s="4"/>
      <c r="F314" s="3"/>
      <c r="G314" s="139"/>
      <c r="H314" s="83">
        <v>43076.823611111111</v>
      </c>
      <c r="I314" s="83">
        <v>43077.315972222219</v>
      </c>
      <c r="J314" s="133" t="s">
        <v>773</v>
      </c>
      <c r="K314" s="133" t="s">
        <v>773</v>
      </c>
      <c r="L314" s="133" t="s">
        <v>773</v>
      </c>
      <c r="M314" s="77">
        <v>0</v>
      </c>
      <c r="N314" s="77">
        <v>0</v>
      </c>
      <c r="O314" s="77">
        <v>0</v>
      </c>
      <c r="P314" s="77">
        <v>0.49236111110803904</v>
      </c>
      <c r="Q314" s="175" t="s">
        <v>772</v>
      </c>
      <c r="R314" s="175" t="s">
        <v>772</v>
      </c>
      <c r="S314" s="175" t="s">
        <v>772</v>
      </c>
      <c r="T314" s="79" t="s">
        <v>1250</v>
      </c>
      <c r="U314" s="85" t="s">
        <v>470</v>
      </c>
      <c r="V314" s="32" t="s">
        <v>802</v>
      </c>
      <c r="W314" s="139"/>
      <c r="X314" s="139"/>
    </row>
    <row r="315" spans="1:24" ht="25.5">
      <c r="A315" s="139"/>
      <c r="B315" s="140" t="str">
        <f>IF(OR(ISBLANK(C315),C315="TOTAL")," ",SUM(A$8:A315))</f>
        <v xml:space="preserve"> </v>
      </c>
      <c r="C315" s="71"/>
      <c r="D315" s="5"/>
      <c r="E315" s="4"/>
      <c r="F315" s="3"/>
      <c r="G315" s="139"/>
      <c r="H315" s="83">
        <v>43077.850694444445</v>
      </c>
      <c r="I315" s="83">
        <v>43078.332638888889</v>
      </c>
      <c r="J315" s="133" t="s">
        <v>773</v>
      </c>
      <c r="K315" s="133" t="s">
        <v>773</v>
      </c>
      <c r="L315" s="133" t="s">
        <v>773</v>
      </c>
      <c r="M315" s="77">
        <v>0</v>
      </c>
      <c r="N315" s="77">
        <v>0</v>
      </c>
      <c r="O315" s="77">
        <v>0</v>
      </c>
      <c r="P315" s="77">
        <v>0.48194444444379769</v>
      </c>
      <c r="Q315" s="175" t="s">
        <v>772</v>
      </c>
      <c r="R315" s="175" t="s">
        <v>772</v>
      </c>
      <c r="S315" s="175" t="s">
        <v>772</v>
      </c>
      <c r="T315" s="51" t="s">
        <v>1252</v>
      </c>
      <c r="U315" s="85" t="s">
        <v>470</v>
      </c>
      <c r="V315" s="102" t="s">
        <v>844</v>
      </c>
      <c r="W315" s="139"/>
      <c r="X315" s="139"/>
    </row>
    <row r="316" spans="1:24" ht="25.5">
      <c r="A316" s="139"/>
      <c r="B316" s="140" t="str">
        <f>IF(OR(ISBLANK(C316),C316="TOTAL")," ",SUM(A$8:A316))</f>
        <v xml:space="preserve"> </v>
      </c>
      <c r="C316" s="71"/>
      <c r="D316" s="5"/>
      <c r="E316" s="4"/>
      <c r="F316" s="3"/>
      <c r="G316" s="139"/>
      <c r="H316" s="83">
        <v>43078.845138888886</v>
      </c>
      <c r="I316" s="83">
        <v>43079.241666666669</v>
      </c>
      <c r="J316" s="133" t="s">
        <v>773</v>
      </c>
      <c r="K316" s="133" t="s">
        <v>773</v>
      </c>
      <c r="L316" s="133" t="s">
        <v>773</v>
      </c>
      <c r="M316" s="77">
        <v>0</v>
      </c>
      <c r="N316" s="77">
        <v>0</v>
      </c>
      <c r="O316" s="77">
        <v>0</v>
      </c>
      <c r="P316" s="77">
        <v>0.39652777778246673</v>
      </c>
      <c r="Q316" s="175" t="s">
        <v>772</v>
      </c>
      <c r="R316" s="175" t="s">
        <v>772</v>
      </c>
      <c r="S316" s="175" t="s">
        <v>772</v>
      </c>
      <c r="T316" s="79" t="s">
        <v>1253</v>
      </c>
      <c r="U316" s="85" t="s">
        <v>470</v>
      </c>
      <c r="V316" s="102" t="s">
        <v>1254</v>
      </c>
      <c r="W316" s="139"/>
      <c r="X316" s="139"/>
    </row>
    <row r="317" spans="1:24" ht="25.5">
      <c r="A317" s="139"/>
      <c r="B317" s="140" t="str">
        <f>IF(OR(ISBLANK(C317),C317="TOTAL")," ",SUM(A$8:A317))</f>
        <v xml:space="preserve"> </v>
      </c>
      <c r="C317" s="71"/>
      <c r="D317" s="5"/>
      <c r="E317" s="4"/>
      <c r="F317" s="3"/>
      <c r="G317" s="139"/>
      <c r="H317" s="83">
        <v>43079.6</v>
      </c>
      <c r="I317" s="83">
        <v>43081.178472222222</v>
      </c>
      <c r="J317" s="133" t="s">
        <v>773</v>
      </c>
      <c r="K317" s="133" t="s">
        <v>773</v>
      </c>
      <c r="L317" s="133" t="s">
        <v>773</v>
      </c>
      <c r="M317" s="77">
        <v>0</v>
      </c>
      <c r="N317" s="77">
        <v>0</v>
      </c>
      <c r="O317" s="77">
        <v>0</v>
      </c>
      <c r="P317" s="77">
        <v>1.578472222223354</v>
      </c>
      <c r="Q317" s="175" t="s">
        <v>772</v>
      </c>
      <c r="R317" s="175" t="s">
        <v>772</v>
      </c>
      <c r="S317" s="175" t="s">
        <v>772</v>
      </c>
      <c r="T317" s="79" t="s">
        <v>1312</v>
      </c>
      <c r="U317" s="85" t="s">
        <v>470</v>
      </c>
      <c r="V317" s="32" t="s">
        <v>973</v>
      </c>
      <c r="W317" s="139"/>
      <c r="X317" s="139"/>
    </row>
    <row r="318" spans="1:24" ht="25.5">
      <c r="A318" s="139"/>
      <c r="B318" s="140" t="str">
        <f>IF(OR(ISBLANK(C318),C318="TOTAL")," ",SUM(A$8:A318))</f>
        <v xml:space="preserve"> </v>
      </c>
      <c r="C318" s="71"/>
      <c r="D318" s="5"/>
      <c r="E318" s="4"/>
      <c r="F318" s="3"/>
      <c r="G318" s="139"/>
      <c r="H318" s="83">
        <v>43082.900694444441</v>
      </c>
      <c r="I318" s="83">
        <v>43083.265972222223</v>
      </c>
      <c r="J318" s="133" t="s">
        <v>773</v>
      </c>
      <c r="K318" s="133" t="s">
        <v>773</v>
      </c>
      <c r="L318" s="133" t="s">
        <v>773</v>
      </c>
      <c r="M318" s="77">
        <v>0</v>
      </c>
      <c r="N318" s="77">
        <v>0</v>
      </c>
      <c r="O318" s="77">
        <v>0</v>
      </c>
      <c r="P318" s="77">
        <v>0.36527777778246673</v>
      </c>
      <c r="Q318" s="175" t="s">
        <v>772</v>
      </c>
      <c r="R318" s="175" t="s">
        <v>772</v>
      </c>
      <c r="S318" s="175" t="s">
        <v>772</v>
      </c>
      <c r="T318" s="51" t="s">
        <v>1259</v>
      </c>
      <c r="U318" s="38" t="s">
        <v>470</v>
      </c>
      <c r="V318" s="39" t="s">
        <v>973</v>
      </c>
      <c r="W318" s="139"/>
      <c r="X318" s="139"/>
    </row>
    <row r="319" spans="1:24" ht="25.5">
      <c r="A319" s="139"/>
      <c r="B319" s="140" t="str">
        <f>IF(OR(ISBLANK(C319),C319="TOTAL")," ",SUM(A$8:A319))</f>
        <v xml:space="preserve"> </v>
      </c>
      <c r="C319" s="71"/>
      <c r="D319" s="5"/>
      <c r="E319" s="4"/>
      <c r="F319" s="3"/>
      <c r="G319" s="139"/>
      <c r="H319" s="83">
        <v>43083.897916666669</v>
      </c>
      <c r="I319" s="83">
        <v>43084.245833333334</v>
      </c>
      <c r="J319" s="133" t="s">
        <v>773</v>
      </c>
      <c r="K319" s="133" t="s">
        <v>773</v>
      </c>
      <c r="L319" s="133" t="s">
        <v>773</v>
      </c>
      <c r="M319" s="77">
        <v>0</v>
      </c>
      <c r="N319" s="77">
        <v>0</v>
      </c>
      <c r="O319" s="77">
        <v>0</v>
      </c>
      <c r="P319" s="77">
        <v>0.34791666666569654</v>
      </c>
      <c r="Q319" s="175" t="s">
        <v>772</v>
      </c>
      <c r="R319" s="175" t="s">
        <v>772</v>
      </c>
      <c r="S319" s="175" t="s">
        <v>772</v>
      </c>
      <c r="T319" s="51" t="s">
        <v>1261</v>
      </c>
      <c r="U319" s="38" t="s">
        <v>470</v>
      </c>
      <c r="V319" s="42" t="s">
        <v>973</v>
      </c>
      <c r="W319" s="139"/>
      <c r="X319" s="139"/>
    </row>
    <row r="320" spans="1:24" ht="25.5">
      <c r="A320" s="139"/>
      <c r="B320" s="140" t="str">
        <f>IF(OR(ISBLANK(C320),C320="TOTAL")," ",SUM(A$8:A320))</f>
        <v xml:space="preserve"> </v>
      </c>
      <c r="C320" s="71"/>
      <c r="D320" s="5"/>
      <c r="E320" s="4"/>
      <c r="F320" s="3"/>
      <c r="G320" s="139"/>
      <c r="H320" s="83">
        <v>43085.054166666669</v>
      </c>
      <c r="I320" s="83">
        <v>43085.307638888888</v>
      </c>
      <c r="J320" s="133" t="s">
        <v>773</v>
      </c>
      <c r="K320" s="133" t="s">
        <v>773</v>
      </c>
      <c r="L320" s="133" t="s">
        <v>773</v>
      </c>
      <c r="M320" s="77">
        <v>0</v>
      </c>
      <c r="N320" s="77">
        <v>0</v>
      </c>
      <c r="O320" s="77">
        <v>0</v>
      </c>
      <c r="P320" s="77">
        <v>0.25347222221898846</v>
      </c>
      <c r="Q320" s="175" t="s">
        <v>772</v>
      </c>
      <c r="R320" s="175" t="s">
        <v>772</v>
      </c>
      <c r="S320" s="175" t="s">
        <v>772</v>
      </c>
      <c r="T320" s="51" t="s">
        <v>1391</v>
      </c>
      <c r="U320" s="38" t="s">
        <v>470</v>
      </c>
      <c r="V320" s="42" t="s">
        <v>804</v>
      </c>
      <c r="W320" s="139"/>
      <c r="X320" s="139"/>
    </row>
    <row r="321" spans="1:24" ht="25.5">
      <c r="A321" s="139"/>
      <c r="B321" s="140" t="str">
        <f>IF(OR(ISBLANK(C321),C321="TOTAL")," ",SUM(A$8:A321))</f>
        <v xml:space="preserve"> </v>
      </c>
      <c r="C321" s="71"/>
      <c r="D321" s="5"/>
      <c r="E321" s="4"/>
      <c r="F321" s="3"/>
      <c r="G321" s="139"/>
      <c r="H321" s="83">
        <v>43085.913888888892</v>
      </c>
      <c r="I321" s="83">
        <v>43086.316666666666</v>
      </c>
      <c r="J321" s="133" t="s">
        <v>773</v>
      </c>
      <c r="K321" s="133" t="s">
        <v>773</v>
      </c>
      <c r="L321" s="133" t="s">
        <v>773</v>
      </c>
      <c r="M321" s="77">
        <v>0</v>
      </c>
      <c r="N321" s="77">
        <v>0</v>
      </c>
      <c r="O321" s="77">
        <v>0</v>
      </c>
      <c r="P321" s="77">
        <v>0.40277777777373558</v>
      </c>
      <c r="Q321" s="175" t="s">
        <v>772</v>
      </c>
      <c r="R321" s="175" t="s">
        <v>772</v>
      </c>
      <c r="S321" s="175" t="s">
        <v>772</v>
      </c>
      <c r="T321" s="79" t="s">
        <v>1334</v>
      </c>
      <c r="U321" s="85" t="s">
        <v>470</v>
      </c>
      <c r="V321" s="102" t="s">
        <v>973</v>
      </c>
      <c r="W321" s="139"/>
      <c r="X321" s="139"/>
    </row>
    <row r="322" spans="1:24" ht="25.5">
      <c r="A322" s="139"/>
      <c r="B322" s="140" t="str">
        <f>IF(OR(ISBLANK(C322),C322="TOTAL")," ",SUM(A$8:A322))</f>
        <v xml:space="preserve"> </v>
      </c>
      <c r="C322" s="71"/>
      <c r="D322" s="5"/>
      <c r="E322" s="4"/>
      <c r="F322" s="3"/>
      <c r="G322" s="139"/>
      <c r="H322" s="83">
        <v>43086.877083333333</v>
      </c>
      <c r="I322" s="83">
        <v>43087.229861111111</v>
      </c>
      <c r="J322" s="133" t="s">
        <v>773</v>
      </c>
      <c r="K322" s="133" t="s">
        <v>773</v>
      </c>
      <c r="L322" s="133" t="s">
        <v>773</v>
      </c>
      <c r="M322" s="77">
        <v>0</v>
      </c>
      <c r="N322" s="77">
        <v>0</v>
      </c>
      <c r="O322" s="77">
        <v>0</v>
      </c>
      <c r="P322" s="77">
        <v>0.35277777777810115</v>
      </c>
      <c r="Q322" s="175" t="s">
        <v>772</v>
      </c>
      <c r="R322" s="175" t="s">
        <v>772</v>
      </c>
      <c r="S322" s="175" t="s">
        <v>772</v>
      </c>
      <c r="T322" s="51" t="s">
        <v>1392</v>
      </c>
      <c r="U322" s="85" t="s">
        <v>470</v>
      </c>
      <c r="V322" s="102" t="s">
        <v>820</v>
      </c>
      <c r="W322" s="139"/>
      <c r="X322" s="139"/>
    </row>
    <row r="323" spans="1:24" ht="25.5">
      <c r="A323" s="139"/>
      <c r="B323" s="140" t="str">
        <f>IF(OR(ISBLANK(C323),C323="TOTAL")," ",SUM(A$8:A323))</f>
        <v xml:space="preserve"> </v>
      </c>
      <c r="C323" s="71"/>
      <c r="D323" s="5"/>
      <c r="E323" s="4"/>
      <c r="F323" s="3"/>
      <c r="G323" s="139"/>
      <c r="H323" s="83">
        <v>43087.831250000003</v>
      </c>
      <c r="I323" s="83">
        <v>43088.229166666664</v>
      </c>
      <c r="J323" s="133" t="s">
        <v>773</v>
      </c>
      <c r="K323" s="133" t="s">
        <v>773</v>
      </c>
      <c r="L323" s="133" t="s">
        <v>773</v>
      </c>
      <c r="M323" s="77">
        <v>0</v>
      </c>
      <c r="N323" s="77">
        <v>0</v>
      </c>
      <c r="O323" s="77">
        <v>0</v>
      </c>
      <c r="P323" s="77">
        <v>0.39791666666133096</v>
      </c>
      <c r="Q323" s="175" t="s">
        <v>772</v>
      </c>
      <c r="R323" s="175" t="s">
        <v>772</v>
      </c>
      <c r="S323" s="175" t="s">
        <v>772</v>
      </c>
      <c r="T323" s="51" t="s">
        <v>1266</v>
      </c>
      <c r="U323" s="85" t="s">
        <v>470</v>
      </c>
      <c r="V323" s="102" t="s">
        <v>820</v>
      </c>
      <c r="W323" s="139"/>
      <c r="X323" s="139"/>
    </row>
    <row r="324" spans="1:24" ht="25.5">
      <c r="A324" s="139"/>
      <c r="B324" s="140" t="str">
        <f>IF(OR(ISBLANK(C324),C324="TOTAL")," ",SUM(A$8:A324))</f>
        <v xml:space="preserve"> </v>
      </c>
      <c r="C324" s="71"/>
      <c r="D324" s="5"/>
      <c r="E324" s="4"/>
      <c r="F324" s="3"/>
      <c r="G324" s="139"/>
      <c r="H324" s="83">
        <v>43090.840277777781</v>
      </c>
      <c r="I324" s="83">
        <v>43091.248611111114</v>
      </c>
      <c r="J324" s="133" t="s">
        <v>773</v>
      </c>
      <c r="K324" s="133" t="s">
        <v>773</v>
      </c>
      <c r="L324" s="133" t="s">
        <v>773</v>
      </c>
      <c r="M324" s="77">
        <v>0</v>
      </c>
      <c r="N324" s="77">
        <v>0</v>
      </c>
      <c r="O324" s="77">
        <v>0</v>
      </c>
      <c r="P324" s="77">
        <v>0.40833333333284827</v>
      </c>
      <c r="Q324" s="175" t="s">
        <v>772</v>
      </c>
      <c r="R324" s="175" t="s">
        <v>772</v>
      </c>
      <c r="S324" s="175" t="s">
        <v>772</v>
      </c>
      <c r="T324" s="79" t="s">
        <v>1270</v>
      </c>
      <c r="U324" s="85" t="s">
        <v>470</v>
      </c>
      <c r="V324" s="102" t="s">
        <v>1271</v>
      </c>
      <c r="W324" s="139"/>
      <c r="X324" s="139"/>
    </row>
    <row r="325" spans="1:24" ht="25.5">
      <c r="A325" s="139"/>
      <c r="B325" s="140" t="str">
        <f>IF(OR(ISBLANK(C325),C325="TOTAL")," ",SUM(A$8:A325))</f>
        <v xml:space="preserve"> </v>
      </c>
      <c r="C325" s="71"/>
      <c r="D325" s="5"/>
      <c r="E325" s="4"/>
      <c r="F325" s="3"/>
      <c r="G325" s="139"/>
      <c r="H325" s="83">
        <v>43091.821527777778</v>
      </c>
      <c r="I325" s="83">
        <v>43092.254861111112</v>
      </c>
      <c r="J325" s="133" t="s">
        <v>773</v>
      </c>
      <c r="K325" s="133" t="s">
        <v>773</v>
      </c>
      <c r="L325" s="133" t="s">
        <v>773</v>
      </c>
      <c r="M325" s="77">
        <v>0</v>
      </c>
      <c r="N325" s="77">
        <v>0</v>
      </c>
      <c r="O325" s="77">
        <v>0</v>
      </c>
      <c r="P325" s="77">
        <v>0.43333333333430346</v>
      </c>
      <c r="Q325" s="175" t="s">
        <v>772</v>
      </c>
      <c r="R325" s="175" t="s">
        <v>772</v>
      </c>
      <c r="S325" s="175" t="s">
        <v>772</v>
      </c>
      <c r="T325" s="51" t="s">
        <v>1272</v>
      </c>
      <c r="U325" s="85" t="s">
        <v>470</v>
      </c>
      <c r="V325" s="102" t="s">
        <v>802</v>
      </c>
      <c r="W325" s="139"/>
      <c r="X325" s="139"/>
    </row>
    <row r="326" spans="1:24" ht="25.5">
      <c r="A326" s="139"/>
      <c r="B326" s="140" t="str">
        <f>IF(OR(ISBLANK(C326),C326="TOTAL")," ",SUM(A$8:A326))</f>
        <v xml:space="preserve"> </v>
      </c>
      <c r="C326" s="71"/>
      <c r="D326" s="5"/>
      <c r="E326" s="4"/>
      <c r="F326" s="3"/>
      <c r="G326" s="139"/>
      <c r="H326" s="83">
        <v>43092.938888888886</v>
      </c>
      <c r="I326" s="83">
        <v>43093.259027777778</v>
      </c>
      <c r="J326" s="133" t="s">
        <v>773</v>
      </c>
      <c r="K326" s="133" t="s">
        <v>773</v>
      </c>
      <c r="L326" s="133" t="s">
        <v>773</v>
      </c>
      <c r="M326" s="77">
        <v>0</v>
      </c>
      <c r="N326" s="77">
        <v>0</v>
      </c>
      <c r="O326" s="77">
        <v>0</v>
      </c>
      <c r="P326" s="77">
        <v>0.32013888889196096</v>
      </c>
      <c r="Q326" s="175" t="s">
        <v>772</v>
      </c>
      <c r="R326" s="175" t="s">
        <v>772</v>
      </c>
      <c r="S326" s="175" t="s">
        <v>772</v>
      </c>
      <c r="T326" s="51" t="s">
        <v>1338</v>
      </c>
      <c r="U326" s="85" t="s">
        <v>470</v>
      </c>
      <c r="V326" s="102" t="s">
        <v>841</v>
      </c>
      <c r="W326" s="139"/>
      <c r="X326" s="139"/>
    </row>
    <row r="327" spans="1:24" ht="25.5">
      <c r="A327" s="139"/>
      <c r="B327" s="140" t="str">
        <f>IF(OR(ISBLANK(C327),C327="TOTAL")," ",SUM(A$8:A327))</f>
        <v xml:space="preserve"> </v>
      </c>
      <c r="C327" s="71"/>
      <c r="D327" s="5"/>
      <c r="E327" s="4"/>
      <c r="F327" s="3"/>
      <c r="G327" s="139"/>
      <c r="H327" s="83">
        <v>43093.868055555555</v>
      </c>
      <c r="I327" s="83">
        <v>43094.252083333333</v>
      </c>
      <c r="J327" s="133" t="s">
        <v>773</v>
      </c>
      <c r="K327" s="133" t="s">
        <v>773</v>
      </c>
      <c r="L327" s="133" t="s">
        <v>773</v>
      </c>
      <c r="M327" s="77">
        <v>0</v>
      </c>
      <c r="N327" s="77">
        <v>0</v>
      </c>
      <c r="O327" s="77">
        <v>0</v>
      </c>
      <c r="P327" s="77">
        <v>0.38402777777810115</v>
      </c>
      <c r="Q327" s="175" t="s">
        <v>772</v>
      </c>
      <c r="R327" s="175" t="s">
        <v>772</v>
      </c>
      <c r="S327" s="175" t="s">
        <v>772</v>
      </c>
      <c r="T327" s="51" t="s">
        <v>1274</v>
      </c>
      <c r="U327" s="85" t="s">
        <v>470</v>
      </c>
      <c r="V327" s="102" t="s">
        <v>1271</v>
      </c>
      <c r="W327" s="139"/>
      <c r="X327" s="139"/>
    </row>
    <row r="328" spans="1:24" ht="25.5">
      <c r="A328" s="139"/>
      <c r="B328" s="140" t="str">
        <f>IF(OR(ISBLANK(C328),C328="TOTAL")," ",SUM(A$8:A328))</f>
        <v xml:space="preserve"> </v>
      </c>
      <c r="C328" s="71"/>
      <c r="D328" s="5"/>
      <c r="E328" s="4"/>
      <c r="F328" s="3"/>
      <c r="G328" s="139"/>
      <c r="H328" s="83">
        <v>43094.834722222222</v>
      </c>
      <c r="I328" s="83">
        <v>43095.229861111111</v>
      </c>
      <c r="J328" s="133" t="s">
        <v>773</v>
      </c>
      <c r="K328" s="133" t="s">
        <v>773</v>
      </c>
      <c r="L328" s="133" t="s">
        <v>773</v>
      </c>
      <c r="M328" s="77">
        <v>0</v>
      </c>
      <c r="N328" s="77">
        <v>0</v>
      </c>
      <c r="O328" s="77">
        <v>0</v>
      </c>
      <c r="P328" s="77">
        <v>0.39513888888905058</v>
      </c>
      <c r="Q328" s="175" t="s">
        <v>772</v>
      </c>
      <c r="R328" s="175" t="s">
        <v>772</v>
      </c>
      <c r="S328" s="175" t="s">
        <v>772</v>
      </c>
      <c r="T328" s="51" t="s">
        <v>1275</v>
      </c>
      <c r="U328" s="85" t="s">
        <v>470</v>
      </c>
      <c r="V328" s="102" t="s">
        <v>820</v>
      </c>
      <c r="W328" s="139"/>
      <c r="X328" s="139"/>
    </row>
    <row r="329" spans="1:24" ht="25.5">
      <c r="A329" s="139"/>
      <c r="B329" s="140" t="str">
        <f>IF(OR(ISBLANK(C329),C329="TOTAL")," ",SUM(A$8:A329))</f>
        <v xml:space="preserve"> </v>
      </c>
      <c r="C329" s="71"/>
      <c r="D329" s="5"/>
      <c r="E329" s="4"/>
      <c r="F329" s="3"/>
      <c r="G329" s="139"/>
      <c r="H329" s="83">
        <v>43095.835416666669</v>
      </c>
      <c r="I329" s="83">
        <v>43096.231249999997</v>
      </c>
      <c r="J329" s="133" t="s">
        <v>773</v>
      </c>
      <c r="K329" s="133" t="s">
        <v>773</v>
      </c>
      <c r="L329" s="133" t="s">
        <v>773</v>
      </c>
      <c r="M329" s="77">
        <v>0</v>
      </c>
      <c r="N329" s="77">
        <v>0</v>
      </c>
      <c r="O329" s="77">
        <v>0</v>
      </c>
      <c r="P329" s="77">
        <v>0.39583333332848269</v>
      </c>
      <c r="Q329" s="175" t="s">
        <v>772</v>
      </c>
      <c r="R329" s="175" t="s">
        <v>772</v>
      </c>
      <c r="S329" s="175" t="s">
        <v>772</v>
      </c>
      <c r="T329" s="51" t="s">
        <v>1276</v>
      </c>
      <c r="U329" s="85" t="s">
        <v>470</v>
      </c>
      <c r="V329" s="102" t="s">
        <v>839</v>
      </c>
      <c r="W329" s="139"/>
      <c r="X329" s="139"/>
    </row>
    <row r="330" spans="1:24" ht="25.5">
      <c r="A330" s="139"/>
      <c r="B330" s="140" t="str">
        <f>IF(OR(ISBLANK(C330),C330="TOTAL")," ",SUM(A$8:A330))</f>
        <v xml:space="preserve"> </v>
      </c>
      <c r="C330" s="71"/>
      <c r="D330" s="5"/>
      <c r="E330" s="4"/>
      <c r="F330" s="3"/>
      <c r="G330" s="139"/>
      <c r="H330" s="83">
        <v>43096.82708333333</v>
      </c>
      <c r="I330" s="83">
        <v>43097.250694444447</v>
      </c>
      <c r="J330" s="133" t="s">
        <v>773</v>
      </c>
      <c r="K330" s="133" t="s">
        <v>773</v>
      </c>
      <c r="L330" s="133" t="s">
        <v>773</v>
      </c>
      <c r="M330" s="77">
        <v>0</v>
      </c>
      <c r="N330" s="77">
        <v>0</v>
      </c>
      <c r="O330" s="77">
        <v>0</v>
      </c>
      <c r="P330" s="77">
        <v>0.42361111111677019</v>
      </c>
      <c r="Q330" s="175" t="s">
        <v>772</v>
      </c>
      <c r="R330" s="175" t="s">
        <v>772</v>
      </c>
      <c r="S330" s="175" t="s">
        <v>772</v>
      </c>
      <c r="T330" s="177" t="s">
        <v>1301</v>
      </c>
      <c r="U330" s="85" t="s">
        <v>470</v>
      </c>
      <c r="V330" s="102" t="s">
        <v>1254</v>
      </c>
      <c r="W330" s="139"/>
      <c r="X330" s="139"/>
    </row>
    <row r="331" spans="1:24" ht="25.5">
      <c r="A331" s="139"/>
      <c r="B331" s="140" t="str">
        <f>IF(OR(ISBLANK(C331),C331="TOTAL")," ",SUM(A$8:A331))</f>
        <v xml:space="preserve"> </v>
      </c>
      <c r="C331" s="71"/>
      <c r="D331" s="5"/>
      <c r="E331" s="4"/>
      <c r="F331" s="3"/>
      <c r="G331" s="139"/>
      <c r="H331" s="83">
        <v>43097.843055555553</v>
      </c>
      <c r="I331" s="83">
        <v>43098.26458333333</v>
      </c>
      <c r="J331" s="133" t="s">
        <v>773</v>
      </c>
      <c r="K331" s="133" t="s">
        <v>773</v>
      </c>
      <c r="L331" s="133" t="s">
        <v>773</v>
      </c>
      <c r="M331" s="77">
        <v>0</v>
      </c>
      <c r="N331" s="77">
        <v>0</v>
      </c>
      <c r="O331" s="77">
        <v>0</v>
      </c>
      <c r="P331" s="77">
        <v>0.42152777777664596</v>
      </c>
      <c r="Q331" s="175" t="s">
        <v>772</v>
      </c>
      <c r="R331" s="175" t="s">
        <v>772</v>
      </c>
      <c r="S331" s="175" t="s">
        <v>772</v>
      </c>
      <c r="T331" s="79" t="s">
        <v>1322</v>
      </c>
      <c r="U331" s="85" t="s">
        <v>470</v>
      </c>
      <c r="V331" s="102" t="s">
        <v>1254</v>
      </c>
      <c r="W331" s="139"/>
      <c r="X331" s="139"/>
    </row>
    <row r="332" spans="1:24" ht="25.5">
      <c r="A332" s="139"/>
      <c r="B332" s="140" t="str">
        <f>IF(OR(ISBLANK(C332),C332="TOTAL")," ",SUM(A$8:A332))</f>
        <v xml:space="preserve"> </v>
      </c>
      <c r="C332" s="71"/>
      <c r="D332" s="5"/>
      <c r="E332" s="4"/>
      <c r="F332" s="3"/>
      <c r="G332" s="139"/>
      <c r="H332" s="83">
        <v>43098.831944444442</v>
      </c>
      <c r="I332" s="83">
        <v>43099.249305555553</v>
      </c>
      <c r="J332" s="133" t="s">
        <v>773</v>
      </c>
      <c r="K332" s="133" t="s">
        <v>773</v>
      </c>
      <c r="L332" s="133" t="s">
        <v>773</v>
      </c>
      <c r="M332" s="77">
        <v>0</v>
      </c>
      <c r="N332" s="77">
        <v>0</v>
      </c>
      <c r="O332" s="77">
        <v>0</v>
      </c>
      <c r="P332" s="77">
        <v>0.41736111111094942</v>
      </c>
      <c r="Q332" s="175" t="s">
        <v>772</v>
      </c>
      <c r="R332" s="175" t="s">
        <v>772</v>
      </c>
      <c r="S332" s="175" t="s">
        <v>772</v>
      </c>
      <c r="T332" s="79" t="s">
        <v>1279</v>
      </c>
      <c r="U332" s="85" t="s">
        <v>470</v>
      </c>
      <c r="V332" s="102" t="s">
        <v>1271</v>
      </c>
      <c r="W332" s="139"/>
      <c r="X332" s="139"/>
    </row>
    <row r="333" spans="1:24" ht="25.5">
      <c r="A333" s="139"/>
      <c r="B333" s="140" t="str">
        <f>IF(OR(ISBLANK(C333),C333="TOTAL")," ",SUM(A$8:A333))</f>
        <v xml:space="preserve"> </v>
      </c>
      <c r="C333" s="71"/>
      <c r="D333" s="5"/>
      <c r="E333" s="4"/>
      <c r="F333" s="3"/>
      <c r="G333" s="139"/>
      <c r="H333" s="83">
        <v>43099.827777777777</v>
      </c>
      <c r="I333" s="83">
        <v>43100.245138888888</v>
      </c>
      <c r="J333" s="133" t="s">
        <v>773</v>
      </c>
      <c r="K333" s="133" t="s">
        <v>773</v>
      </c>
      <c r="L333" s="133" t="s">
        <v>773</v>
      </c>
      <c r="M333" s="77">
        <v>0</v>
      </c>
      <c r="N333" s="77">
        <v>0</v>
      </c>
      <c r="O333" s="77">
        <v>0</v>
      </c>
      <c r="P333" s="77">
        <v>0.41736111111094942</v>
      </c>
      <c r="Q333" s="175" t="s">
        <v>772</v>
      </c>
      <c r="R333" s="175" t="s">
        <v>772</v>
      </c>
      <c r="S333" s="175" t="s">
        <v>772</v>
      </c>
      <c r="T333" s="79" t="s">
        <v>1280</v>
      </c>
      <c r="U333" s="85" t="s">
        <v>470</v>
      </c>
      <c r="V333" s="102" t="s">
        <v>1271</v>
      </c>
      <c r="W333" s="139"/>
      <c r="X333" s="139"/>
    </row>
    <row r="334" spans="1:24" ht="25.5">
      <c r="A334" s="139"/>
      <c r="B334" s="140" t="str">
        <f>IF(OR(ISBLANK(C334),C334="TOTAL")," ",SUM(A$8:A334))</f>
        <v xml:space="preserve"> </v>
      </c>
      <c r="C334" s="71"/>
      <c r="D334" s="5"/>
      <c r="E334" s="4"/>
      <c r="F334" s="3"/>
      <c r="G334" s="139"/>
      <c r="H334" s="83">
        <v>43100.888888888891</v>
      </c>
      <c r="I334" s="83">
        <v>43101</v>
      </c>
      <c r="J334" s="133" t="s">
        <v>773</v>
      </c>
      <c r="K334" s="133" t="s">
        <v>773</v>
      </c>
      <c r="L334" s="133" t="s">
        <v>773</v>
      </c>
      <c r="M334" s="77">
        <v>0</v>
      </c>
      <c r="N334" s="77">
        <v>0</v>
      </c>
      <c r="O334" s="77">
        <v>0</v>
      </c>
      <c r="P334" s="77">
        <v>0.11111111110949423</v>
      </c>
      <c r="Q334" s="175" t="s">
        <v>772</v>
      </c>
      <c r="R334" s="175" t="s">
        <v>772</v>
      </c>
      <c r="S334" s="175" t="s">
        <v>772</v>
      </c>
      <c r="T334" s="77" t="s">
        <v>1323</v>
      </c>
      <c r="U334" s="43" t="s">
        <v>470</v>
      </c>
      <c r="V334" s="44" t="s">
        <v>973</v>
      </c>
      <c r="W334" s="139"/>
      <c r="X334" s="139"/>
    </row>
    <row r="335" spans="1:24" ht="18.75">
      <c r="A335" s="139"/>
      <c r="B335" s="140" t="str">
        <f>IF(OR(ISBLANK(C335),C335="TOTAL")," ",SUM(A$8:A335))</f>
        <v xml:space="preserve"> </v>
      </c>
      <c r="C335" s="71"/>
      <c r="D335" s="5"/>
      <c r="E335" s="4"/>
      <c r="F335" s="3"/>
      <c r="G335" s="139"/>
      <c r="H335" s="83"/>
      <c r="I335" s="83"/>
      <c r="J335" s="139"/>
      <c r="K335" s="139"/>
      <c r="L335" s="139"/>
      <c r="M335" s="184">
        <v>0</v>
      </c>
      <c r="N335" s="184">
        <v>0</v>
      </c>
      <c r="O335" s="184">
        <v>0</v>
      </c>
      <c r="P335" s="184">
        <v>12.845138888878864</v>
      </c>
      <c r="Q335" s="139"/>
      <c r="R335" s="139"/>
      <c r="S335" s="139"/>
      <c r="T335" s="79"/>
      <c r="U335" s="85"/>
      <c r="V335" s="102"/>
      <c r="W335" s="139"/>
      <c r="X335" s="53">
        <v>100</v>
      </c>
    </row>
    <row r="336" spans="1:24" ht="26.25">
      <c r="A336" s="139">
        <v>1</v>
      </c>
      <c r="B336" s="140">
        <f>IF(OR(ISBLANK(C336),C336="TOTAL")," ",SUM(A$8:A336))</f>
        <v>68</v>
      </c>
      <c r="C336" s="71" t="s">
        <v>267</v>
      </c>
      <c r="D336" s="5" t="s">
        <v>266</v>
      </c>
      <c r="E336" s="4">
        <v>162</v>
      </c>
      <c r="F336" s="3" t="s">
        <v>0</v>
      </c>
      <c r="G336" s="139"/>
      <c r="H336" s="83">
        <v>43070</v>
      </c>
      <c r="I336" s="83">
        <v>43070.303472222222</v>
      </c>
      <c r="J336" s="133" t="s">
        <v>773</v>
      </c>
      <c r="K336" s="133" t="s">
        <v>773</v>
      </c>
      <c r="L336" s="133" t="s">
        <v>773</v>
      </c>
      <c r="M336" s="77">
        <v>0</v>
      </c>
      <c r="N336" s="77">
        <v>0</v>
      </c>
      <c r="O336" s="77">
        <v>0</v>
      </c>
      <c r="P336" s="77">
        <v>0.30347222222189885</v>
      </c>
      <c r="Q336" s="175" t="s">
        <v>772</v>
      </c>
      <c r="R336" s="175" t="s">
        <v>772</v>
      </c>
      <c r="S336" s="175" t="s">
        <v>772</v>
      </c>
      <c r="T336" s="79" t="s">
        <v>843</v>
      </c>
      <c r="U336" s="85" t="s">
        <v>470</v>
      </c>
      <c r="V336" s="37" t="s">
        <v>844</v>
      </c>
      <c r="W336" s="139"/>
      <c r="X336" s="139"/>
    </row>
    <row r="337" spans="1:24" ht="26.25">
      <c r="A337" s="139"/>
      <c r="B337" s="140" t="str">
        <f>IF(OR(ISBLANK(C337),C337="TOTAL")," ",SUM(A$8:A337))</f>
        <v xml:space="preserve"> </v>
      </c>
      <c r="C337" s="71"/>
      <c r="D337" s="5"/>
      <c r="E337" s="4"/>
      <c r="F337" s="3"/>
      <c r="G337" s="139"/>
      <c r="H337" s="83">
        <v>43070.845138888886</v>
      </c>
      <c r="I337" s="83">
        <v>43071.361111111109</v>
      </c>
      <c r="J337" s="133" t="s">
        <v>773</v>
      </c>
      <c r="K337" s="133" t="s">
        <v>773</v>
      </c>
      <c r="L337" s="133" t="s">
        <v>773</v>
      </c>
      <c r="M337" s="77">
        <v>0</v>
      </c>
      <c r="N337" s="77">
        <v>0</v>
      </c>
      <c r="O337" s="77">
        <v>0</v>
      </c>
      <c r="P337" s="77">
        <v>0.51597222222335404</v>
      </c>
      <c r="Q337" s="175" t="s">
        <v>772</v>
      </c>
      <c r="R337" s="175" t="s">
        <v>772</v>
      </c>
      <c r="S337" s="175" t="s">
        <v>772</v>
      </c>
      <c r="T337" s="79" t="s">
        <v>1244</v>
      </c>
      <c r="U337" s="85" t="s">
        <v>470</v>
      </c>
      <c r="V337" s="37" t="s">
        <v>802</v>
      </c>
      <c r="W337" s="139"/>
      <c r="X337" s="139"/>
    </row>
    <row r="338" spans="1:24" ht="26.25">
      <c r="A338" s="139"/>
      <c r="B338" s="140" t="str">
        <f>IF(OR(ISBLANK(C338),C338="TOTAL")," ",SUM(A$8:A338))</f>
        <v xml:space="preserve"> </v>
      </c>
      <c r="C338" s="71"/>
      <c r="D338" s="5"/>
      <c r="E338" s="4"/>
      <c r="F338" s="3"/>
      <c r="G338" s="139"/>
      <c r="H338" s="83">
        <v>43071.361111111109</v>
      </c>
      <c r="I338" s="83">
        <v>43071.775694444441</v>
      </c>
      <c r="J338" s="133" t="s">
        <v>773</v>
      </c>
      <c r="K338" s="133" t="s">
        <v>773</v>
      </c>
      <c r="L338" s="133" t="s">
        <v>773</v>
      </c>
      <c r="M338" s="77">
        <v>0</v>
      </c>
      <c r="N338" s="77">
        <v>0</v>
      </c>
      <c r="O338" s="77">
        <v>0</v>
      </c>
      <c r="P338" s="77">
        <v>0.41458333333139308</v>
      </c>
      <c r="Q338" s="175" t="s">
        <v>772</v>
      </c>
      <c r="R338" s="175" t="s">
        <v>772</v>
      </c>
      <c r="S338" s="175" t="s">
        <v>772</v>
      </c>
      <c r="T338" s="79" t="s">
        <v>1393</v>
      </c>
      <c r="U338" s="85" t="s">
        <v>516</v>
      </c>
      <c r="V338" s="37" t="s">
        <v>1217</v>
      </c>
      <c r="W338" s="139"/>
      <c r="X338" s="139"/>
    </row>
    <row r="339" spans="1:24" ht="26.25">
      <c r="A339" s="139"/>
      <c r="B339" s="140" t="str">
        <f>IF(OR(ISBLANK(C339),C339="TOTAL")," ",SUM(A$8:A339))</f>
        <v xml:space="preserve"> </v>
      </c>
      <c r="C339" s="71"/>
      <c r="D339" s="5"/>
      <c r="E339" s="4"/>
      <c r="F339" s="3"/>
      <c r="G339" s="139"/>
      <c r="H339" s="83">
        <v>43072.000694444447</v>
      </c>
      <c r="I339" s="83">
        <v>43072.255555555559</v>
      </c>
      <c r="J339" s="133" t="s">
        <v>773</v>
      </c>
      <c r="K339" s="133" t="s">
        <v>773</v>
      </c>
      <c r="L339" s="133" t="s">
        <v>773</v>
      </c>
      <c r="M339" s="77">
        <v>0</v>
      </c>
      <c r="N339" s="77">
        <v>0</v>
      </c>
      <c r="O339" s="77">
        <v>0</v>
      </c>
      <c r="P339" s="77">
        <v>0.25486111111240461</v>
      </c>
      <c r="Q339" s="175" t="s">
        <v>772</v>
      </c>
      <c r="R339" s="175" t="s">
        <v>772</v>
      </c>
      <c r="S339" s="175" t="s">
        <v>772</v>
      </c>
      <c r="T339" s="79" t="s">
        <v>1394</v>
      </c>
      <c r="U339" s="85" t="s">
        <v>470</v>
      </c>
      <c r="V339" s="37" t="s">
        <v>802</v>
      </c>
      <c r="W339" s="139"/>
      <c r="X339" s="139"/>
    </row>
    <row r="340" spans="1:24" ht="26.25">
      <c r="A340" s="139"/>
      <c r="B340" s="140" t="str">
        <f>IF(OR(ISBLANK(C340),C340="TOTAL")," ",SUM(A$8:A340))</f>
        <v xml:space="preserve"> </v>
      </c>
      <c r="C340" s="71"/>
      <c r="D340" s="5"/>
      <c r="E340" s="4"/>
      <c r="F340" s="3"/>
      <c r="G340" s="139"/>
      <c r="H340" s="83">
        <v>43073.017361111109</v>
      </c>
      <c r="I340" s="83">
        <v>43073.240277777775</v>
      </c>
      <c r="J340" s="133" t="s">
        <v>773</v>
      </c>
      <c r="K340" s="133" t="s">
        <v>773</v>
      </c>
      <c r="L340" s="133" t="s">
        <v>773</v>
      </c>
      <c r="M340" s="77">
        <v>0</v>
      </c>
      <c r="N340" s="77">
        <v>0</v>
      </c>
      <c r="O340" s="77">
        <v>0</v>
      </c>
      <c r="P340" s="77">
        <v>0.22291666666569654</v>
      </c>
      <c r="Q340" s="175" t="s">
        <v>772</v>
      </c>
      <c r="R340" s="175" t="s">
        <v>772</v>
      </c>
      <c r="S340" s="175" t="s">
        <v>772</v>
      </c>
      <c r="T340" s="79" t="s">
        <v>1395</v>
      </c>
      <c r="U340" s="85" t="s">
        <v>470</v>
      </c>
      <c r="V340" s="37" t="s">
        <v>832</v>
      </c>
      <c r="W340" s="139"/>
      <c r="X340" s="139"/>
    </row>
    <row r="341" spans="1:24" ht="26.25">
      <c r="A341" s="139"/>
      <c r="B341" s="140" t="str">
        <f>IF(OR(ISBLANK(C341),C341="TOTAL")," ",SUM(A$8:A341))</f>
        <v xml:space="preserve"> </v>
      </c>
      <c r="C341" s="71"/>
      <c r="D341" s="5"/>
      <c r="E341" s="4"/>
      <c r="F341" s="3"/>
      <c r="G341" s="139"/>
      <c r="H341" s="83">
        <v>43073.334722222222</v>
      </c>
      <c r="I341" s="83">
        <v>43073.736805555556</v>
      </c>
      <c r="J341" s="133" t="s">
        <v>773</v>
      </c>
      <c r="K341" s="133" t="s">
        <v>773</v>
      </c>
      <c r="L341" s="133" t="s">
        <v>773</v>
      </c>
      <c r="M341" s="77">
        <v>0</v>
      </c>
      <c r="N341" s="77">
        <v>0</v>
      </c>
      <c r="O341" s="77">
        <v>0</v>
      </c>
      <c r="P341" s="77">
        <v>0.40208333333430346</v>
      </c>
      <c r="Q341" s="175" t="s">
        <v>772</v>
      </c>
      <c r="R341" s="175" t="s">
        <v>772</v>
      </c>
      <c r="S341" s="175" t="s">
        <v>772</v>
      </c>
      <c r="T341" s="79" t="s">
        <v>1396</v>
      </c>
      <c r="U341" s="85" t="s">
        <v>516</v>
      </c>
      <c r="V341" s="37" t="s">
        <v>1217</v>
      </c>
      <c r="W341" s="139"/>
      <c r="X341" s="139"/>
    </row>
    <row r="342" spans="1:24" ht="25.5">
      <c r="A342" s="139"/>
      <c r="B342" s="140" t="str">
        <f>IF(OR(ISBLANK(C342),C342="TOTAL")," ",SUM(A$8:A342))</f>
        <v xml:space="preserve"> </v>
      </c>
      <c r="C342" s="71"/>
      <c r="D342" s="5"/>
      <c r="E342" s="4"/>
      <c r="F342" s="3"/>
      <c r="G342" s="139"/>
      <c r="H342" s="83">
        <v>43074.977083333331</v>
      </c>
      <c r="I342" s="83">
        <v>43075.271527777775</v>
      </c>
      <c r="J342" s="133" t="s">
        <v>773</v>
      </c>
      <c r="K342" s="133" t="s">
        <v>773</v>
      </c>
      <c r="L342" s="133" t="s">
        <v>773</v>
      </c>
      <c r="M342" s="77">
        <v>0</v>
      </c>
      <c r="N342" s="77">
        <v>0</v>
      </c>
      <c r="O342" s="77">
        <v>0</v>
      </c>
      <c r="P342" s="77">
        <v>0.29444444444379769</v>
      </c>
      <c r="Q342" s="175" t="s">
        <v>772</v>
      </c>
      <c r="R342" s="175" t="s">
        <v>772</v>
      </c>
      <c r="S342" s="175" t="s">
        <v>772</v>
      </c>
      <c r="T342" s="79" t="s">
        <v>1344</v>
      </c>
      <c r="U342" s="85" t="s">
        <v>470</v>
      </c>
      <c r="V342" s="32" t="s">
        <v>802</v>
      </c>
      <c r="W342" s="139"/>
      <c r="X342" s="139"/>
    </row>
    <row r="343" spans="1:24" ht="25.5">
      <c r="A343" s="139"/>
      <c r="B343" s="140" t="str">
        <f>IF(OR(ISBLANK(C343),C343="TOTAL")," ",SUM(A$8:A343))</f>
        <v xml:space="preserve"> </v>
      </c>
      <c r="C343" s="71"/>
      <c r="D343" s="5"/>
      <c r="E343" s="4"/>
      <c r="F343" s="3"/>
      <c r="G343" s="139"/>
      <c r="H343" s="83">
        <v>43075.976388888892</v>
      </c>
      <c r="I343" s="83">
        <v>43076.251388888886</v>
      </c>
      <c r="J343" s="133" t="s">
        <v>773</v>
      </c>
      <c r="K343" s="133" t="s">
        <v>773</v>
      </c>
      <c r="L343" s="133" t="s">
        <v>773</v>
      </c>
      <c r="M343" s="77">
        <v>0</v>
      </c>
      <c r="N343" s="77">
        <v>0</v>
      </c>
      <c r="O343" s="77">
        <v>0</v>
      </c>
      <c r="P343" s="77">
        <v>0.27499999999417923</v>
      </c>
      <c r="Q343" s="175" t="s">
        <v>772</v>
      </c>
      <c r="R343" s="175" t="s">
        <v>772</v>
      </c>
      <c r="S343" s="175" t="s">
        <v>772</v>
      </c>
      <c r="T343" s="79" t="s">
        <v>1397</v>
      </c>
      <c r="U343" s="85" t="s">
        <v>470</v>
      </c>
      <c r="V343" s="32" t="s">
        <v>802</v>
      </c>
      <c r="W343" s="139"/>
      <c r="X343" s="139"/>
    </row>
    <row r="344" spans="1:24" ht="25.5">
      <c r="A344" s="139"/>
      <c r="B344" s="140" t="str">
        <f>IF(OR(ISBLANK(C344),C344="TOTAL")," ",SUM(A$8:A344))</f>
        <v xml:space="preserve"> </v>
      </c>
      <c r="C344" s="71"/>
      <c r="D344" s="5"/>
      <c r="E344" s="4"/>
      <c r="F344" s="3"/>
      <c r="G344" s="139"/>
      <c r="H344" s="83">
        <v>43079.880555555559</v>
      </c>
      <c r="I344" s="83">
        <v>43080.275000000001</v>
      </c>
      <c r="J344" s="133" t="s">
        <v>773</v>
      </c>
      <c r="K344" s="133" t="s">
        <v>773</v>
      </c>
      <c r="L344" s="133" t="s">
        <v>773</v>
      </c>
      <c r="M344" s="77">
        <v>0</v>
      </c>
      <c r="N344" s="77">
        <v>0</v>
      </c>
      <c r="O344" s="77">
        <v>0</v>
      </c>
      <c r="P344" s="77">
        <v>0.3944444444423425</v>
      </c>
      <c r="Q344" s="175" t="s">
        <v>772</v>
      </c>
      <c r="R344" s="175" t="s">
        <v>772</v>
      </c>
      <c r="S344" s="175" t="s">
        <v>772</v>
      </c>
      <c r="T344" s="79" t="s">
        <v>1256</v>
      </c>
      <c r="U344" s="85" t="s">
        <v>470</v>
      </c>
      <c r="V344" s="102" t="s">
        <v>820</v>
      </c>
      <c r="W344" s="139"/>
      <c r="X344" s="139"/>
    </row>
    <row r="345" spans="1:24" ht="25.5">
      <c r="A345" s="139"/>
      <c r="B345" s="140" t="str">
        <f>IF(OR(ISBLANK(C345),C345="TOTAL")," ",SUM(A$8:A345))</f>
        <v xml:space="preserve"> </v>
      </c>
      <c r="C345" s="71"/>
      <c r="D345" s="5"/>
      <c r="E345" s="4"/>
      <c r="F345" s="3"/>
      <c r="G345" s="139"/>
      <c r="H345" s="83">
        <v>43080.544444444444</v>
      </c>
      <c r="I345" s="83">
        <v>43080.674305555556</v>
      </c>
      <c r="J345" s="133" t="s">
        <v>773</v>
      </c>
      <c r="K345" s="133" t="s">
        <v>773</v>
      </c>
      <c r="L345" s="133" t="s">
        <v>773</v>
      </c>
      <c r="M345" s="77">
        <v>0</v>
      </c>
      <c r="N345" s="77">
        <v>0</v>
      </c>
      <c r="O345" s="77">
        <v>0</v>
      </c>
      <c r="P345" s="77">
        <v>0.12986111111240461</v>
      </c>
      <c r="Q345" s="175" t="s">
        <v>772</v>
      </c>
      <c r="R345" s="175" t="s">
        <v>772</v>
      </c>
      <c r="S345" s="175" t="s">
        <v>772</v>
      </c>
      <c r="T345" s="79" t="s">
        <v>1398</v>
      </c>
      <c r="U345" s="85" t="s">
        <v>470</v>
      </c>
      <c r="V345" s="102" t="s">
        <v>804</v>
      </c>
      <c r="W345" s="139"/>
      <c r="X345" s="139"/>
    </row>
    <row r="346" spans="1:24" ht="25.5">
      <c r="A346" s="139"/>
      <c r="B346" s="140" t="str">
        <f>IF(OR(ISBLANK(C346),C346="TOTAL")," ",SUM(A$8:A346))</f>
        <v xml:space="preserve"> </v>
      </c>
      <c r="C346" s="71"/>
      <c r="D346" s="5"/>
      <c r="E346" s="4"/>
      <c r="F346" s="3"/>
      <c r="G346" s="139"/>
      <c r="H346" s="83">
        <v>43080.990277777775</v>
      </c>
      <c r="I346" s="83">
        <v>43085.402777777781</v>
      </c>
      <c r="J346" s="133" t="s">
        <v>773</v>
      </c>
      <c r="K346" s="133" t="s">
        <v>773</v>
      </c>
      <c r="L346" s="133" t="s">
        <v>773</v>
      </c>
      <c r="M346" s="77">
        <v>0</v>
      </c>
      <c r="N346" s="77">
        <v>0</v>
      </c>
      <c r="O346" s="77">
        <v>0</v>
      </c>
      <c r="P346" s="77">
        <v>4.4125000000058208</v>
      </c>
      <c r="Q346" s="175" t="s">
        <v>772</v>
      </c>
      <c r="R346" s="175" t="s">
        <v>772</v>
      </c>
      <c r="S346" s="175" t="s">
        <v>772</v>
      </c>
      <c r="T346" s="79" t="s">
        <v>1284</v>
      </c>
      <c r="U346" s="85" t="s">
        <v>470</v>
      </c>
      <c r="V346" s="102" t="s">
        <v>973</v>
      </c>
      <c r="W346" s="139"/>
      <c r="X346" s="139"/>
    </row>
    <row r="347" spans="1:24" ht="25.5">
      <c r="A347" s="139"/>
      <c r="B347" s="140" t="str">
        <f>IF(OR(ISBLANK(C347),C347="TOTAL")," ",SUM(A$8:A347))</f>
        <v xml:space="preserve"> </v>
      </c>
      <c r="C347" s="71"/>
      <c r="D347" s="5"/>
      <c r="E347" s="4"/>
      <c r="F347" s="3"/>
      <c r="G347" s="139"/>
      <c r="H347" s="83">
        <v>43085.990277777775</v>
      </c>
      <c r="I347" s="83">
        <v>43087.434027777781</v>
      </c>
      <c r="J347" s="133" t="s">
        <v>773</v>
      </c>
      <c r="K347" s="133" t="s">
        <v>773</v>
      </c>
      <c r="L347" s="133" t="s">
        <v>773</v>
      </c>
      <c r="M347" s="77">
        <v>0</v>
      </c>
      <c r="N347" s="77">
        <v>0</v>
      </c>
      <c r="O347" s="77">
        <v>0</v>
      </c>
      <c r="P347" s="77">
        <v>1.4437500000058208</v>
      </c>
      <c r="Q347" s="175" t="s">
        <v>772</v>
      </c>
      <c r="R347" s="175" t="s">
        <v>772</v>
      </c>
      <c r="S347" s="175" t="s">
        <v>772</v>
      </c>
      <c r="T347" s="79" t="s">
        <v>1399</v>
      </c>
      <c r="U347" s="85" t="s">
        <v>470</v>
      </c>
      <c r="V347" s="102" t="s">
        <v>973</v>
      </c>
      <c r="W347" s="139"/>
      <c r="X347" s="139"/>
    </row>
    <row r="348" spans="1:24" ht="25.5">
      <c r="A348" s="139"/>
      <c r="B348" s="140" t="str">
        <f>IF(OR(ISBLANK(C348),C348="TOTAL")," ",SUM(A$8:A348))</f>
        <v xml:space="preserve"> </v>
      </c>
      <c r="C348" s="71"/>
      <c r="D348" s="5"/>
      <c r="E348" s="4"/>
      <c r="F348" s="3"/>
      <c r="G348" s="139"/>
      <c r="H348" s="83">
        <v>43087.885416666664</v>
      </c>
      <c r="I348" s="83">
        <v>43090.443055555559</v>
      </c>
      <c r="J348" s="133" t="s">
        <v>773</v>
      </c>
      <c r="K348" s="133" t="s">
        <v>773</v>
      </c>
      <c r="L348" s="133" t="s">
        <v>773</v>
      </c>
      <c r="M348" s="77">
        <v>0</v>
      </c>
      <c r="N348" s="77">
        <v>0</v>
      </c>
      <c r="O348" s="77">
        <v>0</v>
      </c>
      <c r="P348" s="77">
        <v>2.5576388888948713</v>
      </c>
      <c r="Q348" s="175" t="s">
        <v>772</v>
      </c>
      <c r="R348" s="175" t="s">
        <v>772</v>
      </c>
      <c r="S348" s="175" t="s">
        <v>772</v>
      </c>
      <c r="T348" s="79" t="s">
        <v>1400</v>
      </c>
      <c r="U348" s="85" t="s">
        <v>470</v>
      </c>
      <c r="V348" s="102" t="s">
        <v>820</v>
      </c>
      <c r="W348" s="139"/>
      <c r="X348" s="139"/>
    </row>
    <row r="349" spans="1:24" ht="25.5">
      <c r="A349" s="139"/>
      <c r="B349" s="140" t="str">
        <f>IF(OR(ISBLANK(C349),C349="TOTAL")," ",SUM(A$8:A349))</f>
        <v xml:space="preserve"> </v>
      </c>
      <c r="C349" s="71"/>
      <c r="D349" s="5"/>
      <c r="E349" s="4"/>
      <c r="F349" s="3"/>
      <c r="G349" s="139"/>
      <c r="H349" s="83">
        <v>43090.902083333334</v>
      </c>
      <c r="I349" s="83">
        <v>43091.327777777777</v>
      </c>
      <c r="J349" s="133" t="s">
        <v>773</v>
      </c>
      <c r="K349" s="133" t="s">
        <v>773</v>
      </c>
      <c r="L349" s="133" t="s">
        <v>773</v>
      </c>
      <c r="M349" s="77">
        <v>0</v>
      </c>
      <c r="N349" s="77">
        <v>0</v>
      </c>
      <c r="O349" s="77">
        <v>0</v>
      </c>
      <c r="P349" s="77">
        <v>0.4256944444423425</v>
      </c>
      <c r="Q349" s="175" t="s">
        <v>772</v>
      </c>
      <c r="R349" s="175" t="s">
        <v>772</v>
      </c>
      <c r="S349" s="175" t="s">
        <v>772</v>
      </c>
      <c r="T349" s="79" t="s">
        <v>1336</v>
      </c>
      <c r="U349" s="85" t="s">
        <v>470</v>
      </c>
      <c r="V349" s="102" t="s">
        <v>839</v>
      </c>
      <c r="W349" s="139"/>
      <c r="X349" s="139"/>
    </row>
    <row r="350" spans="1:24" ht="25.5">
      <c r="A350" s="139"/>
      <c r="B350" s="140" t="str">
        <f>IF(OR(ISBLANK(C350),C350="TOTAL")," ",SUM(A$8:A350))</f>
        <v xml:space="preserve"> </v>
      </c>
      <c r="C350" s="71"/>
      <c r="D350" s="5"/>
      <c r="E350" s="4"/>
      <c r="F350" s="3"/>
      <c r="G350" s="139"/>
      <c r="H350" s="83">
        <v>43091.90902777778</v>
      </c>
      <c r="I350" s="83">
        <v>43092.302777777775</v>
      </c>
      <c r="J350" s="133" t="s">
        <v>773</v>
      </c>
      <c r="K350" s="133" t="s">
        <v>773</v>
      </c>
      <c r="L350" s="133" t="s">
        <v>773</v>
      </c>
      <c r="M350" s="77">
        <v>0</v>
      </c>
      <c r="N350" s="77">
        <v>0</v>
      </c>
      <c r="O350" s="77">
        <v>0</v>
      </c>
      <c r="P350" s="77">
        <v>0.39374999999563443</v>
      </c>
      <c r="Q350" s="175" t="s">
        <v>772</v>
      </c>
      <c r="R350" s="175" t="s">
        <v>772</v>
      </c>
      <c r="S350" s="175" t="s">
        <v>772</v>
      </c>
      <c r="T350" s="79" t="s">
        <v>1347</v>
      </c>
      <c r="U350" s="85" t="s">
        <v>470</v>
      </c>
      <c r="V350" s="102" t="s">
        <v>802</v>
      </c>
      <c r="W350" s="139"/>
      <c r="X350" s="139"/>
    </row>
    <row r="351" spans="1:24" ht="25.5">
      <c r="A351" s="139"/>
      <c r="B351" s="140" t="str">
        <f>IF(OR(ISBLANK(C351),C351="TOTAL")," ",SUM(A$8:A351))</f>
        <v xml:space="preserve"> </v>
      </c>
      <c r="C351" s="71"/>
      <c r="D351" s="5"/>
      <c r="E351" s="4"/>
      <c r="F351" s="3"/>
      <c r="G351" s="139"/>
      <c r="H351" s="83">
        <v>43098.998611111114</v>
      </c>
      <c r="I351" s="83">
        <v>43099.227777777778</v>
      </c>
      <c r="J351" s="133" t="s">
        <v>773</v>
      </c>
      <c r="K351" s="133" t="s">
        <v>773</v>
      </c>
      <c r="L351" s="133" t="s">
        <v>773</v>
      </c>
      <c r="M351" s="77">
        <v>0</v>
      </c>
      <c r="N351" s="77">
        <v>0</v>
      </c>
      <c r="O351" s="77">
        <v>0</v>
      </c>
      <c r="P351" s="77">
        <v>0.22916666666424135</v>
      </c>
      <c r="Q351" s="175" t="s">
        <v>772</v>
      </c>
      <c r="R351" s="175" t="s">
        <v>772</v>
      </c>
      <c r="S351" s="175" t="s">
        <v>772</v>
      </c>
      <c r="T351" s="79" t="s">
        <v>1401</v>
      </c>
      <c r="U351" s="85" t="s">
        <v>470</v>
      </c>
      <c r="V351" s="102" t="s">
        <v>841</v>
      </c>
      <c r="W351" s="139"/>
      <c r="X351" s="139"/>
    </row>
    <row r="352" spans="1:24" ht="18.75">
      <c r="A352" s="139"/>
      <c r="B352" s="140" t="str">
        <f>IF(OR(ISBLANK(C352),C352="TOTAL")," ",SUM(A$8:A352))</f>
        <v xml:space="preserve"> </v>
      </c>
      <c r="C352" s="71"/>
      <c r="D352" s="5"/>
      <c r="E352" s="4"/>
      <c r="F352" s="3"/>
      <c r="G352" s="139"/>
      <c r="H352" s="139"/>
      <c r="I352" s="139"/>
      <c r="J352" s="139"/>
      <c r="K352" s="139"/>
      <c r="L352" s="139"/>
      <c r="M352" s="184">
        <v>0</v>
      </c>
      <c r="N352" s="184">
        <v>0</v>
      </c>
      <c r="O352" s="184">
        <v>0</v>
      </c>
      <c r="P352" s="184">
        <v>12.670138888890506</v>
      </c>
      <c r="Q352" s="139"/>
      <c r="R352" s="139"/>
      <c r="S352" s="139"/>
      <c r="T352" s="79"/>
      <c r="U352" s="85"/>
      <c r="V352" s="102"/>
      <c r="W352" s="139"/>
      <c r="X352" s="53">
        <v>100</v>
      </c>
    </row>
    <row r="353" spans="1:24" ht="18.75">
      <c r="A353" s="139">
        <v>1</v>
      </c>
      <c r="B353" s="140">
        <f>IF(OR(ISBLANK(C353),C353="TOTAL")," ",SUM(A$8:A353))</f>
        <v>69</v>
      </c>
      <c r="C353" s="71" t="s">
        <v>265</v>
      </c>
      <c r="D353" s="5" t="s">
        <v>264</v>
      </c>
      <c r="E353" s="4">
        <v>34.819000000000003</v>
      </c>
      <c r="F353" s="3" t="s">
        <v>0</v>
      </c>
      <c r="G353" s="139"/>
      <c r="H353" s="139"/>
      <c r="I353" s="139"/>
      <c r="J353" s="133" t="s">
        <v>773</v>
      </c>
      <c r="K353" s="133" t="s">
        <v>773</v>
      </c>
      <c r="L353" s="133" t="s">
        <v>773</v>
      </c>
      <c r="M353" s="77">
        <v>0</v>
      </c>
      <c r="N353" s="77">
        <v>0</v>
      </c>
      <c r="O353" s="77">
        <v>0</v>
      </c>
      <c r="P353" s="77">
        <v>0</v>
      </c>
      <c r="Q353" s="175" t="s">
        <v>772</v>
      </c>
      <c r="R353" s="175" t="s">
        <v>772</v>
      </c>
      <c r="S353" s="175" t="s">
        <v>772</v>
      </c>
      <c r="T353" s="139"/>
      <c r="U353" s="139"/>
      <c r="V353" s="139"/>
      <c r="W353" s="139"/>
      <c r="X353" s="139"/>
    </row>
    <row r="354" spans="1:24" ht="18.75">
      <c r="A354" s="139"/>
      <c r="B354" s="140" t="str">
        <f>IF(OR(ISBLANK(C354),C354="TOTAL")," ",SUM(A$8:A354))</f>
        <v xml:space="preserve"> </v>
      </c>
      <c r="C354" s="71"/>
      <c r="D354" s="5"/>
      <c r="E354" s="4"/>
      <c r="F354" s="3"/>
      <c r="G354" s="139"/>
      <c r="H354" s="139"/>
      <c r="I354" s="139"/>
      <c r="J354" s="139"/>
      <c r="K354" s="139"/>
      <c r="L354" s="139"/>
      <c r="M354" s="184">
        <v>0</v>
      </c>
      <c r="N354" s="184">
        <v>0</v>
      </c>
      <c r="O354" s="184">
        <v>0</v>
      </c>
      <c r="P354" s="184">
        <v>0</v>
      </c>
      <c r="Q354" s="139"/>
      <c r="R354" s="139"/>
      <c r="S354" s="139"/>
      <c r="T354" s="139"/>
      <c r="U354" s="139"/>
      <c r="V354" s="139"/>
      <c r="W354" s="139"/>
      <c r="X354" s="53">
        <v>100</v>
      </c>
    </row>
    <row r="355" spans="1:24" ht="18.75">
      <c r="A355" s="139">
        <v>1</v>
      </c>
      <c r="B355" s="140">
        <f>IF(OR(ISBLANK(C355),C355="TOTAL")," ",SUM(A$8:A355))</f>
        <v>70</v>
      </c>
      <c r="C355" s="71" t="s">
        <v>263</v>
      </c>
      <c r="D355" s="5" t="s">
        <v>262</v>
      </c>
      <c r="E355" s="4">
        <v>34.819000000000003</v>
      </c>
      <c r="F355" s="3" t="s">
        <v>0</v>
      </c>
      <c r="G355" s="139"/>
      <c r="H355" s="139"/>
      <c r="I355" s="139"/>
      <c r="J355" s="133" t="s">
        <v>773</v>
      </c>
      <c r="K355" s="133" t="s">
        <v>773</v>
      </c>
      <c r="L355" s="133" t="s">
        <v>773</v>
      </c>
      <c r="M355" s="77">
        <v>0</v>
      </c>
      <c r="N355" s="77">
        <v>0</v>
      </c>
      <c r="O355" s="77">
        <v>0</v>
      </c>
      <c r="P355" s="77">
        <v>0</v>
      </c>
      <c r="Q355" s="175" t="s">
        <v>772</v>
      </c>
      <c r="R355" s="175" t="s">
        <v>772</v>
      </c>
      <c r="S355" s="175" t="s">
        <v>772</v>
      </c>
      <c r="T355" s="139"/>
      <c r="U355" s="139"/>
      <c r="V355" s="139"/>
      <c r="W355" s="139"/>
      <c r="X355" s="139"/>
    </row>
    <row r="356" spans="1:24" ht="18.75">
      <c r="A356" s="139"/>
      <c r="B356" s="140" t="str">
        <f>IF(OR(ISBLANK(C356),C356="TOTAL")," ",SUM(A$8:A356))</f>
        <v xml:space="preserve"> </v>
      </c>
      <c r="C356" s="71"/>
      <c r="D356" s="5"/>
      <c r="E356" s="4"/>
      <c r="F356" s="3"/>
      <c r="G356" s="139"/>
      <c r="H356" s="139"/>
      <c r="I356" s="139"/>
      <c r="J356" s="139"/>
      <c r="K356" s="139"/>
      <c r="L356" s="139"/>
      <c r="M356" s="184">
        <v>0</v>
      </c>
      <c r="N356" s="184">
        <v>0</v>
      </c>
      <c r="O356" s="184">
        <v>0</v>
      </c>
      <c r="P356" s="184">
        <v>0</v>
      </c>
      <c r="Q356" s="139"/>
      <c r="R356" s="139"/>
      <c r="S356" s="139"/>
      <c r="T356" s="139"/>
      <c r="U356" s="139"/>
      <c r="V356" s="139"/>
      <c r="W356" s="139"/>
      <c r="X356" s="53">
        <v>100</v>
      </c>
    </row>
    <row r="357" spans="1:24" ht="25.5">
      <c r="A357" s="139">
        <v>1</v>
      </c>
      <c r="B357" s="140">
        <f>IF(OR(ISBLANK(C357),C357="TOTAL")," ",SUM(A$8:A357))</f>
        <v>71</v>
      </c>
      <c r="C357" s="71" t="s">
        <v>261</v>
      </c>
      <c r="D357" s="5" t="s">
        <v>260</v>
      </c>
      <c r="E357" s="4">
        <v>250.53</v>
      </c>
      <c r="F357" s="3" t="s">
        <v>0</v>
      </c>
      <c r="G357" s="139"/>
      <c r="H357" s="83">
        <v>43070</v>
      </c>
      <c r="I357" s="83">
        <v>43070.261805555558</v>
      </c>
      <c r="J357" s="133" t="s">
        <v>773</v>
      </c>
      <c r="K357" s="133" t="s">
        <v>773</v>
      </c>
      <c r="L357" s="133" t="s">
        <v>773</v>
      </c>
      <c r="M357" s="77">
        <v>0</v>
      </c>
      <c r="N357" s="77">
        <v>0</v>
      </c>
      <c r="O357" s="77">
        <v>0</v>
      </c>
      <c r="P357" s="77">
        <v>0.2618055555576575</v>
      </c>
      <c r="Q357" s="175" t="s">
        <v>772</v>
      </c>
      <c r="R357" s="175" t="s">
        <v>772</v>
      </c>
      <c r="S357" s="175" t="s">
        <v>772</v>
      </c>
      <c r="T357" s="51" t="s">
        <v>896</v>
      </c>
      <c r="U357" s="85" t="s">
        <v>470</v>
      </c>
      <c r="V357" s="32" t="s">
        <v>992</v>
      </c>
      <c r="W357" s="139"/>
      <c r="X357" s="139"/>
    </row>
    <row r="358" spans="1:24" ht="25.5">
      <c r="A358" s="139"/>
      <c r="B358" s="140" t="str">
        <f>IF(OR(ISBLANK(C358),C358="TOTAL")," ",SUM(A$8:A358))</f>
        <v xml:space="preserve"> </v>
      </c>
      <c r="C358" s="71"/>
      <c r="D358" s="5"/>
      <c r="E358" s="4"/>
      <c r="F358" s="3"/>
      <c r="G358" s="139"/>
      <c r="H358" s="83">
        <v>43070.883333333331</v>
      </c>
      <c r="I358" s="83">
        <v>43073.409722222219</v>
      </c>
      <c r="J358" s="133" t="s">
        <v>773</v>
      </c>
      <c r="K358" s="133" t="s">
        <v>773</v>
      </c>
      <c r="L358" s="133" t="s">
        <v>773</v>
      </c>
      <c r="M358" s="77">
        <v>0</v>
      </c>
      <c r="N358" s="77">
        <v>0</v>
      </c>
      <c r="O358" s="77">
        <v>0</v>
      </c>
      <c r="P358" s="77">
        <v>2.5263888888875954</v>
      </c>
      <c r="Q358" s="175" t="s">
        <v>772</v>
      </c>
      <c r="R358" s="175" t="s">
        <v>772</v>
      </c>
      <c r="S358" s="175" t="s">
        <v>772</v>
      </c>
      <c r="T358" s="79" t="s">
        <v>1342</v>
      </c>
      <c r="U358" s="85" t="s">
        <v>470</v>
      </c>
      <c r="V358" s="32" t="s">
        <v>1402</v>
      </c>
      <c r="W358" s="139"/>
      <c r="X358" s="139"/>
    </row>
    <row r="359" spans="1:24" ht="25.5">
      <c r="A359" s="139"/>
      <c r="B359" s="140" t="str">
        <f>IF(OR(ISBLANK(C359),C359="TOTAL")," ",SUM(A$8:A359))</f>
        <v xml:space="preserve"> </v>
      </c>
      <c r="C359" s="71"/>
      <c r="D359" s="5"/>
      <c r="E359" s="4"/>
      <c r="F359" s="3"/>
      <c r="G359" s="139"/>
      <c r="H359" s="83">
        <v>43074.829861111109</v>
      </c>
      <c r="I359" s="83">
        <v>43075.313888888886</v>
      </c>
      <c r="J359" s="133" t="s">
        <v>773</v>
      </c>
      <c r="K359" s="133" t="s">
        <v>773</v>
      </c>
      <c r="L359" s="133" t="s">
        <v>773</v>
      </c>
      <c r="M359" s="77">
        <v>0</v>
      </c>
      <c r="N359" s="77">
        <v>0</v>
      </c>
      <c r="O359" s="77">
        <v>0</v>
      </c>
      <c r="P359" s="77">
        <v>0.48402777777664596</v>
      </c>
      <c r="Q359" s="175" t="s">
        <v>772</v>
      </c>
      <c r="R359" s="175" t="s">
        <v>772</v>
      </c>
      <c r="S359" s="175" t="s">
        <v>772</v>
      </c>
      <c r="T359" s="79" t="s">
        <v>1248</v>
      </c>
      <c r="U359" s="85" t="s">
        <v>470</v>
      </c>
      <c r="V359" s="32" t="s">
        <v>1402</v>
      </c>
      <c r="W359" s="139"/>
      <c r="X359" s="139"/>
    </row>
    <row r="360" spans="1:24" ht="25.5">
      <c r="A360" s="139"/>
      <c r="B360" s="140" t="str">
        <f>IF(OR(ISBLANK(C360),C360="TOTAL")," ",SUM(A$8:A360))</f>
        <v xml:space="preserve"> </v>
      </c>
      <c r="C360" s="71"/>
      <c r="D360" s="5"/>
      <c r="E360" s="4"/>
      <c r="F360" s="3"/>
      <c r="G360" s="139"/>
      <c r="H360" s="83">
        <v>43075.82708333333</v>
      </c>
      <c r="I360" s="83">
        <v>43076.305555555555</v>
      </c>
      <c r="J360" s="133" t="s">
        <v>773</v>
      </c>
      <c r="K360" s="133" t="s">
        <v>773</v>
      </c>
      <c r="L360" s="133" t="s">
        <v>773</v>
      </c>
      <c r="M360" s="77">
        <v>0</v>
      </c>
      <c r="N360" s="77">
        <v>0</v>
      </c>
      <c r="O360" s="77">
        <v>0</v>
      </c>
      <c r="P360" s="77">
        <v>0.47847222222480923</v>
      </c>
      <c r="Q360" s="175" t="s">
        <v>772</v>
      </c>
      <c r="R360" s="175" t="s">
        <v>772</v>
      </c>
      <c r="S360" s="175" t="s">
        <v>772</v>
      </c>
      <c r="T360" s="79" t="s">
        <v>1236</v>
      </c>
      <c r="U360" s="85" t="s">
        <v>470</v>
      </c>
      <c r="V360" s="32" t="s">
        <v>1000</v>
      </c>
      <c r="W360" s="139"/>
      <c r="X360" s="139"/>
    </row>
    <row r="361" spans="1:24" ht="25.5">
      <c r="A361" s="139"/>
      <c r="B361" s="140" t="str">
        <f>IF(OR(ISBLANK(C361),C361="TOTAL")," ",SUM(A$8:A361))</f>
        <v xml:space="preserve"> </v>
      </c>
      <c r="C361" s="71"/>
      <c r="D361" s="5"/>
      <c r="E361" s="4"/>
      <c r="F361" s="3"/>
      <c r="G361" s="139"/>
      <c r="H361" s="83">
        <v>43076.82708333333</v>
      </c>
      <c r="I361" s="83">
        <v>43077.313888888886</v>
      </c>
      <c r="J361" s="133" t="s">
        <v>773</v>
      </c>
      <c r="K361" s="133" t="s">
        <v>773</v>
      </c>
      <c r="L361" s="133" t="s">
        <v>773</v>
      </c>
      <c r="M361" s="77">
        <v>0</v>
      </c>
      <c r="N361" s="77">
        <v>0</v>
      </c>
      <c r="O361" s="77">
        <v>0</v>
      </c>
      <c r="P361" s="77">
        <v>0.48680555555620231</v>
      </c>
      <c r="Q361" s="175" t="s">
        <v>772</v>
      </c>
      <c r="R361" s="175" t="s">
        <v>772</v>
      </c>
      <c r="S361" s="175" t="s">
        <v>772</v>
      </c>
      <c r="T361" s="79" t="s">
        <v>1250</v>
      </c>
      <c r="U361" s="85" t="s">
        <v>470</v>
      </c>
      <c r="V361" s="32" t="s">
        <v>1000</v>
      </c>
      <c r="W361" s="139"/>
      <c r="X361" s="139"/>
    </row>
    <row r="362" spans="1:24" ht="25.5">
      <c r="A362" s="139"/>
      <c r="B362" s="140" t="str">
        <f>IF(OR(ISBLANK(C362),C362="TOTAL")," ",SUM(A$8:A362))</f>
        <v xml:space="preserve"> </v>
      </c>
      <c r="C362" s="71"/>
      <c r="D362" s="5"/>
      <c r="E362" s="4"/>
      <c r="F362" s="3"/>
      <c r="G362" s="139"/>
      <c r="H362" s="83">
        <v>43077.851388888892</v>
      </c>
      <c r="I362" s="83">
        <v>43078.344444444447</v>
      </c>
      <c r="J362" s="133" t="s">
        <v>773</v>
      </c>
      <c r="K362" s="133" t="s">
        <v>773</v>
      </c>
      <c r="L362" s="133" t="s">
        <v>773</v>
      </c>
      <c r="M362" s="77">
        <v>0</v>
      </c>
      <c r="N362" s="77">
        <v>0</v>
      </c>
      <c r="O362" s="77">
        <v>0</v>
      </c>
      <c r="P362" s="77">
        <v>0.49305555555474712</v>
      </c>
      <c r="Q362" s="175" t="s">
        <v>772</v>
      </c>
      <c r="R362" s="175" t="s">
        <v>772</v>
      </c>
      <c r="S362" s="175" t="s">
        <v>772</v>
      </c>
      <c r="T362" s="51" t="s">
        <v>1252</v>
      </c>
      <c r="U362" s="85" t="s">
        <v>470</v>
      </c>
      <c r="V362" s="32" t="s">
        <v>990</v>
      </c>
      <c r="W362" s="139"/>
      <c r="X362" s="139"/>
    </row>
    <row r="363" spans="1:24" ht="25.5">
      <c r="A363" s="139"/>
      <c r="B363" s="140" t="str">
        <f>IF(OR(ISBLANK(C363),C363="TOTAL")," ",SUM(A$8:A363))</f>
        <v xml:space="preserve"> </v>
      </c>
      <c r="C363" s="71"/>
      <c r="D363" s="5"/>
      <c r="E363" s="4"/>
      <c r="F363" s="3"/>
      <c r="G363" s="139"/>
      <c r="H363" s="83">
        <v>43078.84652777778</v>
      </c>
      <c r="I363" s="83">
        <v>43079.429861111108</v>
      </c>
      <c r="J363" s="133" t="s">
        <v>773</v>
      </c>
      <c r="K363" s="133" t="s">
        <v>773</v>
      </c>
      <c r="L363" s="133" t="s">
        <v>773</v>
      </c>
      <c r="M363" s="77">
        <v>0</v>
      </c>
      <c r="N363" s="77">
        <v>0</v>
      </c>
      <c r="O363" s="77">
        <v>0</v>
      </c>
      <c r="P363" s="77">
        <v>0.58333333332848269</v>
      </c>
      <c r="Q363" s="175" t="s">
        <v>772</v>
      </c>
      <c r="R363" s="175" t="s">
        <v>772</v>
      </c>
      <c r="S363" s="175" t="s">
        <v>772</v>
      </c>
      <c r="T363" s="79" t="s">
        <v>1253</v>
      </c>
      <c r="U363" s="85" t="s">
        <v>470</v>
      </c>
      <c r="V363" s="32" t="s">
        <v>992</v>
      </c>
      <c r="W363" s="139"/>
      <c r="X363" s="139"/>
    </row>
    <row r="364" spans="1:24" ht="25.5">
      <c r="A364" s="139"/>
      <c r="B364" s="140" t="str">
        <f>IF(OR(ISBLANK(C364),C364="TOTAL")," ",SUM(A$8:A364))</f>
        <v xml:space="preserve"> </v>
      </c>
      <c r="C364" s="71"/>
      <c r="D364" s="5"/>
      <c r="E364" s="4"/>
      <c r="F364" s="3"/>
      <c r="G364" s="139"/>
      <c r="H364" s="83">
        <v>43079.826388888891</v>
      </c>
      <c r="I364" s="83">
        <v>43080.538888888892</v>
      </c>
      <c r="J364" s="133" t="s">
        <v>773</v>
      </c>
      <c r="K364" s="133" t="s">
        <v>773</v>
      </c>
      <c r="L364" s="133" t="s">
        <v>773</v>
      </c>
      <c r="M364" s="77">
        <v>0</v>
      </c>
      <c r="N364" s="77">
        <v>0</v>
      </c>
      <c r="O364" s="77">
        <v>0</v>
      </c>
      <c r="P364" s="77">
        <v>0.71250000000145519</v>
      </c>
      <c r="Q364" s="175" t="s">
        <v>772</v>
      </c>
      <c r="R364" s="175" t="s">
        <v>772</v>
      </c>
      <c r="S364" s="175" t="s">
        <v>772</v>
      </c>
      <c r="T364" s="79" t="s">
        <v>1292</v>
      </c>
      <c r="U364" s="85" t="s">
        <v>470</v>
      </c>
      <c r="V364" s="32" t="s">
        <v>1402</v>
      </c>
      <c r="W364" s="139"/>
      <c r="X364" s="139"/>
    </row>
    <row r="365" spans="1:24" ht="25.5">
      <c r="A365" s="139"/>
      <c r="B365" s="140" t="str">
        <f>IF(OR(ISBLANK(C365),C365="TOTAL")," ",SUM(A$8:A365))</f>
        <v xml:space="preserve"> </v>
      </c>
      <c r="C365" s="71"/>
      <c r="D365" s="5"/>
      <c r="E365" s="4"/>
      <c r="F365" s="3"/>
      <c r="G365" s="139"/>
      <c r="H365" s="83">
        <v>43080.828472222223</v>
      </c>
      <c r="I365" s="83">
        <v>43081.282638888886</v>
      </c>
      <c r="J365" s="133" t="s">
        <v>773</v>
      </c>
      <c r="K365" s="133" t="s">
        <v>773</v>
      </c>
      <c r="L365" s="133" t="s">
        <v>773</v>
      </c>
      <c r="M365" s="77">
        <v>0</v>
      </c>
      <c r="N365" s="77">
        <v>0</v>
      </c>
      <c r="O365" s="77">
        <v>0</v>
      </c>
      <c r="P365" s="77">
        <v>0.45416666666278616</v>
      </c>
      <c r="Q365" s="175" t="s">
        <v>772</v>
      </c>
      <c r="R365" s="175" t="s">
        <v>772</v>
      </c>
      <c r="S365" s="175" t="s">
        <v>772</v>
      </c>
      <c r="T365" s="79" t="s">
        <v>1313</v>
      </c>
      <c r="U365" s="85" t="s">
        <v>470</v>
      </c>
      <c r="V365" s="32" t="s">
        <v>992</v>
      </c>
      <c r="W365" s="139"/>
      <c r="X365" s="139"/>
    </row>
    <row r="366" spans="1:24" ht="25.5">
      <c r="A366" s="139"/>
      <c r="B366" s="140" t="str">
        <f>IF(OR(ISBLANK(C366),C366="TOTAL")," ",SUM(A$8:A366))</f>
        <v xml:space="preserve"> </v>
      </c>
      <c r="C366" s="71"/>
      <c r="D366" s="5"/>
      <c r="E366" s="4"/>
      <c r="F366" s="3"/>
      <c r="G366" s="139"/>
      <c r="H366" s="83">
        <v>43081.844444444447</v>
      </c>
      <c r="I366" s="83">
        <v>43082.279861111114</v>
      </c>
      <c r="J366" s="133" t="s">
        <v>773</v>
      </c>
      <c r="K366" s="133" t="s">
        <v>773</v>
      </c>
      <c r="L366" s="133" t="s">
        <v>773</v>
      </c>
      <c r="M366" s="77">
        <v>0</v>
      </c>
      <c r="N366" s="77">
        <v>0</v>
      </c>
      <c r="O366" s="77">
        <v>0</v>
      </c>
      <c r="P366" s="77">
        <v>0.43541666666715173</v>
      </c>
      <c r="Q366" s="175" t="s">
        <v>772</v>
      </c>
      <c r="R366" s="175" t="s">
        <v>772</v>
      </c>
      <c r="S366" s="175" t="s">
        <v>772</v>
      </c>
      <c r="T366" s="79" t="s">
        <v>1258</v>
      </c>
      <c r="U366" s="85" t="s">
        <v>470</v>
      </c>
      <c r="V366" s="32" t="s">
        <v>990</v>
      </c>
      <c r="W366" s="139"/>
      <c r="X366" s="139"/>
    </row>
    <row r="367" spans="1:24" ht="25.5">
      <c r="A367" s="139"/>
      <c r="B367" s="140" t="str">
        <f>IF(OR(ISBLANK(C367),C367="TOTAL")," ",SUM(A$8:A367))</f>
        <v xml:space="preserve"> </v>
      </c>
      <c r="C367" s="71"/>
      <c r="D367" s="5"/>
      <c r="E367" s="4"/>
      <c r="F367" s="3"/>
      <c r="G367" s="139"/>
      <c r="H367" s="83">
        <v>43083.822916666664</v>
      </c>
      <c r="I367" s="83">
        <v>43084.386111111111</v>
      </c>
      <c r="J367" s="133" t="s">
        <v>773</v>
      </c>
      <c r="K367" s="133" t="s">
        <v>773</v>
      </c>
      <c r="L367" s="133" t="s">
        <v>773</v>
      </c>
      <c r="M367" s="77">
        <v>0</v>
      </c>
      <c r="N367" s="77">
        <v>0</v>
      </c>
      <c r="O367" s="77">
        <v>0</v>
      </c>
      <c r="P367" s="77">
        <v>0.56319444444670808</v>
      </c>
      <c r="Q367" s="175" t="s">
        <v>772</v>
      </c>
      <c r="R367" s="175" t="s">
        <v>772</v>
      </c>
      <c r="S367" s="175" t="s">
        <v>772</v>
      </c>
      <c r="T367" s="51" t="s">
        <v>1372</v>
      </c>
      <c r="U367" s="38" t="s">
        <v>470</v>
      </c>
      <c r="V367" s="39" t="s">
        <v>1000</v>
      </c>
      <c r="W367" s="139"/>
      <c r="X367" s="139"/>
    </row>
    <row r="368" spans="1:24" ht="25.5">
      <c r="A368" s="139"/>
      <c r="B368" s="140" t="str">
        <f>IF(OR(ISBLANK(C368),C368="TOTAL")," ",SUM(A$8:A368))</f>
        <v xml:space="preserve"> </v>
      </c>
      <c r="C368" s="71"/>
      <c r="D368" s="5"/>
      <c r="E368" s="4"/>
      <c r="F368" s="3"/>
      <c r="G368" s="139"/>
      <c r="H368" s="83">
        <v>43084.899305555555</v>
      </c>
      <c r="I368" s="83">
        <v>43085.318749999999</v>
      </c>
      <c r="J368" s="133" t="s">
        <v>773</v>
      </c>
      <c r="K368" s="133" t="s">
        <v>773</v>
      </c>
      <c r="L368" s="133" t="s">
        <v>773</v>
      </c>
      <c r="M368" s="77">
        <v>0</v>
      </c>
      <c r="N368" s="77">
        <v>0</v>
      </c>
      <c r="O368" s="77">
        <v>0</v>
      </c>
      <c r="P368" s="77">
        <v>0.41944444444379769</v>
      </c>
      <c r="Q368" s="175" t="s">
        <v>772</v>
      </c>
      <c r="R368" s="175" t="s">
        <v>772</v>
      </c>
      <c r="S368" s="175" t="s">
        <v>772</v>
      </c>
      <c r="T368" s="51" t="s">
        <v>1316</v>
      </c>
      <c r="U368" s="38" t="s">
        <v>470</v>
      </c>
      <c r="V368" s="42" t="s">
        <v>1000</v>
      </c>
      <c r="W368" s="139"/>
      <c r="X368" s="139"/>
    </row>
    <row r="369" spans="1:24" ht="25.5">
      <c r="A369" s="139"/>
      <c r="B369" s="140" t="str">
        <f>IF(OR(ISBLANK(C369),C369="TOTAL")," ",SUM(A$8:A369))</f>
        <v xml:space="preserve"> </v>
      </c>
      <c r="C369" s="71"/>
      <c r="D369" s="5"/>
      <c r="E369" s="4"/>
      <c r="F369" s="3"/>
      <c r="G369" s="139"/>
      <c r="H369" s="83">
        <v>43085.847916666666</v>
      </c>
      <c r="I369" s="83">
        <v>43086.329861111109</v>
      </c>
      <c r="J369" s="133" t="s">
        <v>773</v>
      </c>
      <c r="K369" s="133" t="s">
        <v>773</v>
      </c>
      <c r="L369" s="133" t="s">
        <v>773</v>
      </c>
      <c r="M369" s="77">
        <v>0</v>
      </c>
      <c r="N369" s="77">
        <v>0</v>
      </c>
      <c r="O369" s="77">
        <v>0</v>
      </c>
      <c r="P369" s="77">
        <v>0.48194444444379769</v>
      </c>
      <c r="Q369" s="175" t="s">
        <v>772</v>
      </c>
      <c r="R369" s="175" t="s">
        <v>772</v>
      </c>
      <c r="S369" s="175" t="s">
        <v>772</v>
      </c>
      <c r="T369" s="79" t="s">
        <v>1263</v>
      </c>
      <c r="U369" s="85" t="s">
        <v>470</v>
      </c>
      <c r="V369" s="32" t="s">
        <v>1000</v>
      </c>
      <c r="W369" s="139"/>
      <c r="X369" s="139"/>
    </row>
    <row r="370" spans="1:24" ht="25.5">
      <c r="A370" s="139"/>
      <c r="B370" s="140" t="str">
        <f>IF(OR(ISBLANK(C370),C370="TOTAL")," ",SUM(A$8:A370))</f>
        <v xml:space="preserve"> </v>
      </c>
      <c r="C370" s="71"/>
      <c r="D370" s="5"/>
      <c r="E370" s="4"/>
      <c r="F370" s="3"/>
      <c r="G370" s="139"/>
      <c r="H370" s="83">
        <v>43086.840277777781</v>
      </c>
      <c r="I370" s="83">
        <v>43087.259027777778</v>
      </c>
      <c r="J370" s="133" t="s">
        <v>773</v>
      </c>
      <c r="K370" s="133" t="s">
        <v>773</v>
      </c>
      <c r="L370" s="133" t="s">
        <v>773</v>
      </c>
      <c r="M370" s="77">
        <v>0</v>
      </c>
      <c r="N370" s="77">
        <v>0</v>
      </c>
      <c r="O370" s="77">
        <v>0</v>
      </c>
      <c r="P370" s="77">
        <v>0.41874999999708962</v>
      </c>
      <c r="Q370" s="175" t="s">
        <v>772</v>
      </c>
      <c r="R370" s="175" t="s">
        <v>772</v>
      </c>
      <c r="S370" s="175" t="s">
        <v>772</v>
      </c>
      <c r="T370" s="51" t="s">
        <v>1265</v>
      </c>
      <c r="U370" s="85" t="s">
        <v>470</v>
      </c>
      <c r="V370" s="32" t="s">
        <v>989</v>
      </c>
      <c r="W370" s="139"/>
      <c r="X370" s="139"/>
    </row>
    <row r="371" spans="1:24" ht="25.5">
      <c r="A371" s="139"/>
      <c r="B371" s="140" t="str">
        <f>IF(OR(ISBLANK(C371),C371="TOTAL")," ",SUM(A$8:A371))</f>
        <v xml:space="preserve"> </v>
      </c>
      <c r="C371" s="71"/>
      <c r="D371" s="5"/>
      <c r="E371" s="4"/>
      <c r="F371" s="3"/>
      <c r="G371" s="139"/>
      <c r="H371" s="83">
        <v>43087.830555555556</v>
      </c>
      <c r="I371" s="83">
        <v>43088.272222222222</v>
      </c>
      <c r="J371" s="133" t="s">
        <v>773</v>
      </c>
      <c r="K371" s="133" t="s">
        <v>773</v>
      </c>
      <c r="L371" s="133" t="s">
        <v>773</v>
      </c>
      <c r="M371" s="77">
        <v>0</v>
      </c>
      <c r="N371" s="77">
        <v>0</v>
      </c>
      <c r="O371" s="77">
        <v>0</v>
      </c>
      <c r="P371" s="77">
        <v>0.44166666666569654</v>
      </c>
      <c r="Q371" s="175" t="s">
        <v>772</v>
      </c>
      <c r="R371" s="175" t="s">
        <v>772</v>
      </c>
      <c r="S371" s="175" t="s">
        <v>772</v>
      </c>
      <c r="T371" s="51" t="s">
        <v>1266</v>
      </c>
      <c r="U371" s="85" t="s">
        <v>470</v>
      </c>
      <c r="V371" s="46" t="s">
        <v>991</v>
      </c>
      <c r="W371" s="139"/>
      <c r="X371" s="139"/>
    </row>
    <row r="372" spans="1:24" ht="25.5">
      <c r="A372" s="139"/>
      <c r="B372" s="140" t="str">
        <f>IF(OR(ISBLANK(C372),C372="TOTAL")," ",SUM(A$8:A372))</f>
        <v xml:space="preserve"> </v>
      </c>
      <c r="C372" s="71"/>
      <c r="D372" s="5"/>
      <c r="E372" s="4"/>
      <c r="F372" s="3"/>
      <c r="G372" s="139"/>
      <c r="H372" s="83">
        <v>43088.907638888886</v>
      </c>
      <c r="I372" s="83">
        <v>43089.284722222219</v>
      </c>
      <c r="J372" s="133" t="s">
        <v>773</v>
      </c>
      <c r="K372" s="133" t="s">
        <v>773</v>
      </c>
      <c r="L372" s="133" t="s">
        <v>773</v>
      </c>
      <c r="M372" s="77">
        <v>0</v>
      </c>
      <c r="N372" s="77">
        <v>0</v>
      </c>
      <c r="O372" s="77">
        <v>0</v>
      </c>
      <c r="P372" s="77">
        <v>0.37708333333284827</v>
      </c>
      <c r="Q372" s="175" t="s">
        <v>772</v>
      </c>
      <c r="R372" s="175" t="s">
        <v>772</v>
      </c>
      <c r="S372" s="175" t="s">
        <v>772</v>
      </c>
      <c r="T372" s="51" t="s">
        <v>1242</v>
      </c>
      <c r="U372" s="47" t="s">
        <v>470</v>
      </c>
      <c r="V372" s="48" t="s">
        <v>990</v>
      </c>
      <c r="W372" s="139"/>
      <c r="X372" s="139"/>
    </row>
    <row r="373" spans="1:24" ht="25.5">
      <c r="A373" s="139"/>
      <c r="B373" s="140" t="str">
        <f>IF(OR(ISBLANK(C373),C373="TOTAL")," ",SUM(A$8:A373))</f>
        <v xml:space="preserve"> </v>
      </c>
      <c r="C373" s="71"/>
      <c r="D373" s="5"/>
      <c r="E373" s="4"/>
      <c r="F373" s="3"/>
      <c r="G373" s="139"/>
      <c r="H373" s="83">
        <v>43089.838194444441</v>
      </c>
      <c r="I373" s="83">
        <v>43090.277777777781</v>
      </c>
      <c r="J373" s="133" t="s">
        <v>773</v>
      </c>
      <c r="K373" s="133" t="s">
        <v>773</v>
      </c>
      <c r="L373" s="133" t="s">
        <v>773</v>
      </c>
      <c r="M373" s="77">
        <v>0</v>
      </c>
      <c r="N373" s="77">
        <v>0</v>
      </c>
      <c r="O373" s="77">
        <v>0</v>
      </c>
      <c r="P373" s="77">
        <v>0.43958333334012423</v>
      </c>
      <c r="Q373" s="175" t="s">
        <v>772</v>
      </c>
      <c r="R373" s="175" t="s">
        <v>772</v>
      </c>
      <c r="S373" s="175" t="s">
        <v>772</v>
      </c>
      <c r="T373" s="51" t="s">
        <v>1320</v>
      </c>
      <c r="U373" s="85" t="s">
        <v>470</v>
      </c>
      <c r="V373" s="102" t="s">
        <v>1000</v>
      </c>
      <c r="W373" s="139"/>
      <c r="X373" s="139"/>
    </row>
    <row r="374" spans="1:24" ht="25.5">
      <c r="A374" s="139"/>
      <c r="B374" s="140" t="str">
        <f>IF(OR(ISBLANK(C374),C374="TOTAL")," ",SUM(A$8:A374))</f>
        <v xml:space="preserve"> </v>
      </c>
      <c r="C374" s="71"/>
      <c r="D374" s="5"/>
      <c r="E374" s="4"/>
      <c r="F374" s="3"/>
      <c r="G374" s="139"/>
      <c r="H374" s="83">
        <v>43090.854166666664</v>
      </c>
      <c r="I374" s="83">
        <v>43091.25277777778</v>
      </c>
      <c r="J374" s="133" t="s">
        <v>773</v>
      </c>
      <c r="K374" s="133" t="s">
        <v>773</v>
      </c>
      <c r="L374" s="133" t="s">
        <v>773</v>
      </c>
      <c r="M374" s="77">
        <v>0</v>
      </c>
      <c r="N374" s="77">
        <v>0</v>
      </c>
      <c r="O374" s="77">
        <v>0</v>
      </c>
      <c r="P374" s="77">
        <v>0.398611111115315</v>
      </c>
      <c r="Q374" s="175" t="s">
        <v>772</v>
      </c>
      <c r="R374" s="175" t="s">
        <v>772</v>
      </c>
      <c r="S374" s="175" t="s">
        <v>772</v>
      </c>
      <c r="T374" s="79" t="s">
        <v>1270</v>
      </c>
      <c r="U374" s="85" t="s">
        <v>470</v>
      </c>
      <c r="V374" s="102" t="s">
        <v>1000</v>
      </c>
      <c r="W374" s="139"/>
      <c r="X374" s="139"/>
    </row>
    <row r="375" spans="1:24" ht="25.5">
      <c r="A375" s="139"/>
      <c r="B375" s="140" t="str">
        <f>IF(OR(ISBLANK(C375),C375="TOTAL")," ",SUM(A$8:A375))</f>
        <v xml:space="preserve"> </v>
      </c>
      <c r="C375" s="71"/>
      <c r="D375" s="5"/>
      <c r="E375" s="4"/>
      <c r="F375" s="3"/>
      <c r="G375" s="139"/>
      <c r="H375" s="83">
        <v>43091.838194444441</v>
      </c>
      <c r="I375" s="83">
        <v>43092.25</v>
      </c>
      <c r="J375" s="133" t="s">
        <v>773</v>
      </c>
      <c r="K375" s="133" t="s">
        <v>773</v>
      </c>
      <c r="L375" s="133" t="s">
        <v>773</v>
      </c>
      <c r="M375" s="77">
        <v>0</v>
      </c>
      <c r="N375" s="77">
        <v>0</v>
      </c>
      <c r="O375" s="77">
        <v>0</v>
      </c>
      <c r="P375" s="77">
        <v>0.41180555555911269</v>
      </c>
      <c r="Q375" s="175" t="s">
        <v>772</v>
      </c>
      <c r="R375" s="175" t="s">
        <v>772</v>
      </c>
      <c r="S375" s="175" t="s">
        <v>772</v>
      </c>
      <c r="T375" s="79" t="s">
        <v>1321</v>
      </c>
      <c r="U375" s="38" t="s">
        <v>470</v>
      </c>
      <c r="V375" s="102" t="s">
        <v>990</v>
      </c>
      <c r="W375" s="139"/>
      <c r="X375" s="139"/>
    </row>
    <row r="376" spans="1:24" ht="25.5">
      <c r="A376" s="139"/>
      <c r="B376" s="140" t="str">
        <f>IF(OR(ISBLANK(C376),C376="TOTAL")," ",SUM(A$8:A376))</f>
        <v xml:space="preserve"> </v>
      </c>
      <c r="C376" s="71"/>
      <c r="D376" s="5"/>
      <c r="E376" s="4"/>
      <c r="F376" s="3"/>
      <c r="G376" s="139"/>
      <c r="H376" s="83">
        <v>43092.832638888889</v>
      </c>
      <c r="I376" s="83">
        <v>43094.344444444447</v>
      </c>
      <c r="J376" s="133" t="s">
        <v>773</v>
      </c>
      <c r="K376" s="133" t="s">
        <v>773</v>
      </c>
      <c r="L376" s="133" t="s">
        <v>773</v>
      </c>
      <c r="M376" s="77">
        <v>0</v>
      </c>
      <c r="N376" s="77">
        <v>0</v>
      </c>
      <c r="O376" s="77">
        <v>0</v>
      </c>
      <c r="P376" s="77">
        <v>1.5118055555576575</v>
      </c>
      <c r="Q376" s="175" t="s">
        <v>772</v>
      </c>
      <c r="R376" s="175" t="s">
        <v>772</v>
      </c>
      <c r="S376" s="175" t="s">
        <v>772</v>
      </c>
      <c r="T376" s="51" t="s">
        <v>1298</v>
      </c>
      <c r="U376" s="85" t="s">
        <v>470</v>
      </c>
      <c r="V376" s="102" t="s">
        <v>990</v>
      </c>
      <c r="W376" s="139"/>
      <c r="X376" s="139"/>
    </row>
    <row r="377" spans="1:24" ht="25.5">
      <c r="A377" s="139"/>
      <c r="B377" s="140" t="str">
        <f>IF(OR(ISBLANK(C377),C377="TOTAL")," ",SUM(A$8:A377))</f>
        <v xml:space="preserve"> </v>
      </c>
      <c r="C377" s="71"/>
      <c r="D377" s="5"/>
      <c r="E377" s="4"/>
      <c r="F377" s="3"/>
      <c r="G377" s="139"/>
      <c r="H377" s="83">
        <v>43094.840277777781</v>
      </c>
      <c r="I377" s="83">
        <v>43095.276388888888</v>
      </c>
      <c r="J377" s="133" t="s">
        <v>773</v>
      </c>
      <c r="K377" s="133" t="s">
        <v>773</v>
      </c>
      <c r="L377" s="133" t="s">
        <v>773</v>
      </c>
      <c r="M377" s="77">
        <v>0</v>
      </c>
      <c r="N377" s="77">
        <v>0</v>
      </c>
      <c r="O377" s="77">
        <v>0</v>
      </c>
      <c r="P377" s="77">
        <v>0.43611111110658385</v>
      </c>
      <c r="Q377" s="175" t="s">
        <v>772</v>
      </c>
      <c r="R377" s="175" t="s">
        <v>772</v>
      </c>
      <c r="S377" s="175" t="s">
        <v>772</v>
      </c>
      <c r="T377" s="51" t="s">
        <v>1275</v>
      </c>
      <c r="U377" s="85" t="s">
        <v>470</v>
      </c>
      <c r="V377" s="102" t="s">
        <v>1000</v>
      </c>
      <c r="W377" s="139"/>
      <c r="X377" s="139"/>
    </row>
    <row r="378" spans="1:24" ht="25.5">
      <c r="A378" s="139"/>
      <c r="B378" s="140" t="str">
        <f>IF(OR(ISBLANK(C378),C378="TOTAL")," ",SUM(A$8:A378))</f>
        <v xml:space="preserve"> </v>
      </c>
      <c r="C378" s="71"/>
      <c r="D378" s="5"/>
      <c r="E378" s="4"/>
      <c r="F378" s="3"/>
      <c r="G378" s="139"/>
      <c r="H378" s="83">
        <v>43095.875</v>
      </c>
      <c r="I378" s="83">
        <v>43096.304166666669</v>
      </c>
      <c r="J378" s="133" t="s">
        <v>773</v>
      </c>
      <c r="K378" s="133" t="s">
        <v>773</v>
      </c>
      <c r="L378" s="133" t="s">
        <v>773</v>
      </c>
      <c r="M378" s="77">
        <v>0</v>
      </c>
      <c r="N378" s="77">
        <v>0</v>
      </c>
      <c r="O378" s="77">
        <v>0</v>
      </c>
      <c r="P378" s="77">
        <v>0.42916666666860692</v>
      </c>
      <c r="Q378" s="175" t="s">
        <v>772</v>
      </c>
      <c r="R378" s="175" t="s">
        <v>772</v>
      </c>
      <c r="S378" s="175" t="s">
        <v>772</v>
      </c>
      <c r="T378" s="51" t="s">
        <v>1299</v>
      </c>
      <c r="U378" s="85" t="s">
        <v>470</v>
      </c>
      <c r="V378" s="102" t="s">
        <v>1000</v>
      </c>
      <c r="W378" s="139"/>
      <c r="X378" s="139"/>
    </row>
    <row r="379" spans="1:24" ht="25.5">
      <c r="A379" s="139"/>
      <c r="B379" s="140" t="str">
        <f>IF(OR(ISBLANK(C379),C379="TOTAL")," ",SUM(A$8:A379))</f>
        <v xml:space="preserve"> </v>
      </c>
      <c r="C379" s="71"/>
      <c r="D379" s="5"/>
      <c r="E379" s="4"/>
      <c r="F379" s="3"/>
      <c r="G379" s="139"/>
      <c r="H379" s="83">
        <v>43096.904861111114</v>
      </c>
      <c r="I379" s="83">
        <v>43097.26458333333</v>
      </c>
      <c r="J379" s="133" t="s">
        <v>773</v>
      </c>
      <c r="K379" s="133" t="s">
        <v>773</v>
      </c>
      <c r="L379" s="133" t="s">
        <v>773</v>
      </c>
      <c r="M379" s="77">
        <v>0</v>
      </c>
      <c r="N379" s="77">
        <v>0</v>
      </c>
      <c r="O379" s="77">
        <v>0</v>
      </c>
      <c r="P379" s="77">
        <v>0.35972222221607808</v>
      </c>
      <c r="Q379" s="175" t="s">
        <v>772</v>
      </c>
      <c r="R379" s="175" t="s">
        <v>772</v>
      </c>
      <c r="S379" s="175" t="s">
        <v>772</v>
      </c>
      <c r="T379" s="177" t="s">
        <v>1277</v>
      </c>
      <c r="U379" s="85" t="s">
        <v>470</v>
      </c>
      <c r="V379" s="102" t="s">
        <v>1000</v>
      </c>
      <c r="W379" s="139"/>
      <c r="X379" s="139"/>
    </row>
    <row r="380" spans="1:24" ht="25.5">
      <c r="A380" s="139"/>
      <c r="B380" s="140" t="str">
        <f>IF(OR(ISBLANK(C380),C380="TOTAL")," ",SUM(A$8:A380))</f>
        <v xml:space="preserve"> </v>
      </c>
      <c r="C380" s="71"/>
      <c r="D380" s="5"/>
      <c r="E380" s="4"/>
      <c r="F380" s="3"/>
      <c r="G380" s="139"/>
      <c r="H380" s="83">
        <v>43097.844444444447</v>
      </c>
      <c r="I380" s="83">
        <v>43098.26666666667</v>
      </c>
      <c r="J380" s="133" t="s">
        <v>773</v>
      </c>
      <c r="K380" s="133" t="s">
        <v>773</v>
      </c>
      <c r="L380" s="133" t="s">
        <v>773</v>
      </c>
      <c r="M380" s="77">
        <v>0</v>
      </c>
      <c r="N380" s="77">
        <v>0</v>
      </c>
      <c r="O380" s="77">
        <v>0</v>
      </c>
      <c r="P380" s="77">
        <v>0.42222222222335404</v>
      </c>
      <c r="Q380" s="175" t="s">
        <v>772</v>
      </c>
      <c r="R380" s="175" t="s">
        <v>772</v>
      </c>
      <c r="S380" s="175" t="s">
        <v>772</v>
      </c>
      <c r="T380" s="79" t="s">
        <v>1322</v>
      </c>
      <c r="U380" s="85" t="s">
        <v>470</v>
      </c>
      <c r="V380" s="102" t="s">
        <v>1000</v>
      </c>
      <c r="W380" s="139"/>
      <c r="X380" s="139"/>
    </row>
    <row r="381" spans="1:24" ht="25.5">
      <c r="A381" s="139"/>
      <c r="B381" s="140" t="str">
        <f>IF(OR(ISBLANK(C381),C381="TOTAL")," ",SUM(A$8:A381))</f>
        <v xml:space="preserve"> </v>
      </c>
      <c r="C381" s="71"/>
      <c r="D381" s="5"/>
      <c r="E381" s="4"/>
      <c r="F381" s="3"/>
      <c r="G381" s="139"/>
      <c r="H381" s="83">
        <v>43098.831250000003</v>
      </c>
      <c r="I381" s="83">
        <v>43099.309027777781</v>
      </c>
      <c r="J381" s="133" t="s">
        <v>773</v>
      </c>
      <c r="K381" s="133" t="s">
        <v>773</v>
      </c>
      <c r="L381" s="133" t="s">
        <v>773</v>
      </c>
      <c r="M381" s="77">
        <v>0</v>
      </c>
      <c r="N381" s="77">
        <v>0</v>
      </c>
      <c r="O381" s="77">
        <v>0</v>
      </c>
      <c r="P381" s="77">
        <v>0.47777777777810115</v>
      </c>
      <c r="Q381" s="175" t="s">
        <v>772</v>
      </c>
      <c r="R381" s="175" t="s">
        <v>772</v>
      </c>
      <c r="S381" s="175" t="s">
        <v>772</v>
      </c>
      <c r="T381" s="79" t="s">
        <v>1279</v>
      </c>
      <c r="U381" s="85" t="s">
        <v>470</v>
      </c>
      <c r="V381" s="102" t="s">
        <v>990</v>
      </c>
      <c r="W381" s="139"/>
      <c r="X381" s="139"/>
    </row>
    <row r="382" spans="1:24" ht="25.5">
      <c r="A382" s="139"/>
      <c r="B382" s="140" t="str">
        <f>IF(OR(ISBLANK(C382),C382="TOTAL")," ",SUM(A$8:A382))</f>
        <v xml:space="preserve"> </v>
      </c>
      <c r="C382" s="71"/>
      <c r="D382" s="5"/>
      <c r="E382" s="4"/>
      <c r="F382" s="3"/>
      <c r="G382" s="139"/>
      <c r="H382" s="83">
        <v>43099.82708333333</v>
      </c>
      <c r="I382" s="83">
        <v>43101</v>
      </c>
      <c r="J382" s="133" t="s">
        <v>773</v>
      </c>
      <c r="K382" s="133" t="s">
        <v>773</v>
      </c>
      <c r="L382" s="133" t="s">
        <v>773</v>
      </c>
      <c r="M382" s="77">
        <v>0</v>
      </c>
      <c r="N382" s="77">
        <v>0</v>
      </c>
      <c r="O382" s="77">
        <v>0</v>
      </c>
      <c r="P382" s="77">
        <v>1.1729166666700621</v>
      </c>
      <c r="Q382" s="175" t="s">
        <v>772</v>
      </c>
      <c r="R382" s="175" t="s">
        <v>772</v>
      </c>
      <c r="S382" s="175" t="s">
        <v>772</v>
      </c>
      <c r="T382" s="79" t="s">
        <v>1280</v>
      </c>
      <c r="U382" s="85" t="s">
        <v>470</v>
      </c>
      <c r="V382" s="102" t="s">
        <v>1402</v>
      </c>
      <c r="W382" s="139"/>
      <c r="X382" s="139"/>
    </row>
    <row r="383" spans="1:24" ht="18.75">
      <c r="A383" s="139"/>
      <c r="B383" s="140" t="str">
        <f>IF(OR(ISBLANK(C383),C383="TOTAL")," ",SUM(A$8:A383))</f>
        <v xml:space="preserve"> </v>
      </c>
      <c r="C383" s="71"/>
      <c r="D383" s="5"/>
      <c r="E383" s="4"/>
      <c r="F383" s="3"/>
      <c r="G383" s="139"/>
      <c r="H383" s="139"/>
      <c r="I383" s="139"/>
      <c r="J383" s="139"/>
      <c r="K383" s="139"/>
      <c r="L383" s="139"/>
      <c r="M383" s="184">
        <v>0</v>
      </c>
      <c r="N383" s="184">
        <v>0</v>
      </c>
      <c r="O383" s="184">
        <v>0</v>
      </c>
      <c r="P383" s="184">
        <v>15.677777777782467</v>
      </c>
      <c r="Q383" s="139"/>
      <c r="R383" s="139"/>
      <c r="S383" s="139"/>
      <c r="T383" s="139"/>
      <c r="U383" s="139"/>
      <c r="V383" s="139"/>
      <c r="W383" s="139"/>
      <c r="X383" s="53">
        <v>100</v>
      </c>
    </row>
    <row r="384" spans="1:24" ht="18.75">
      <c r="A384" s="139">
        <v>1</v>
      </c>
      <c r="B384" s="140">
        <f>IF(OR(ISBLANK(C384),C384="TOTAL")," ",SUM(A$8:A384))</f>
        <v>72</v>
      </c>
      <c r="C384" s="71" t="s">
        <v>259</v>
      </c>
      <c r="D384" s="5" t="s">
        <v>258</v>
      </c>
      <c r="E384" s="4">
        <v>3.1139999999999999</v>
      </c>
      <c r="F384" s="3" t="s">
        <v>0</v>
      </c>
      <c r="G384" s="139"/>
      <c r="H384" s="139"/>
      <c r="I384" s="139"/>
      <c r="J384" s="133" t="s">
        <v>773</v>
      </c>
      <c r="K384" s="133" t="s">
        <v>773</v>
      </c>
      <c r="L384" s="133" t="s">
        <v>773</v>
      </c>
      <c r="M384" s="77">
        <v>0</v>
      </c>
      <c r="N384" s="77">
        <v>0</v>
      </c>
      <c r="O384" s="77">
        <v>0</v>
      </c>
      <c r="P384" s="77">
        <v>0</v>
      </c>
      <c r="Q384" s="175" t="s">
        <v>772</v>
      </c>
      <c r="R384" s="175" t="s">
        <v>772</v>
      </c>
      <c r="S384" s="175" t="s">
        <v>772</v>
      </c>
      <c r="T384" s="139"/>
      <c r="U384" s="139"/>
      <c r="V384" s="139"/>
      <c r="W384" s="139"/>
      <c r="X384" s="139"/>
    </row>
    <row r="385" spans="1:24" ht="18.75">
      <c r="A385" s="139"/>
      <c r="B385" s="140" t="str">
        <f>IF(OR(ISBLANK(C385),C385="TOTAL")," ",SUM(A$8:A385))</f>
        <v xml:space="preserve"> </v>
      </c>
      <c r="C385" s="71"/>
      <c r="D385" s="5"/>
      <c r="E385" s="4"/>
      <c r="F385" s="3"/>
      <c r="G385" s="139"/>
      <c r="H385" s="139"/>
      <c r="I385" s="139"/>
      <c r="J385" s="139"/>
      <c r="K385" s="139"/>
      <c r="L385" s="139"/>
      <c r="M385" s="184">
        <v>0</v>
      </c>
      <c r="N385" s="184">
        <v>0</v>
      </c>
      <c r="O385" s="184">
        <v>0</v>
      </c>
      <c r="P385" s="184">
        <v>0</v>
      </c>
      <c r="Q385" s="139"/>
      <c r="R385" s="139"/>
      <c r="S385" s="139"/>
      <c r="T385" s="139"/>
      <c r="U385" s="139"/>
      <c r="V385" s="139"/>
      <c r="W385" s="139"/>
      <c r="X385" s="53">
        <v>100</v>
      </c>
    </row>
    <row r="386" spans="1:24" ht="38.25">
      <c r="A386" s="139">
        <v>1</v>
      </c>
      <c r="B386" s="140">
        <f>IF(OR(ISBLANK(C386),C386="TOTAL")," ",SUM(A$8:A386))</f>
        <v>73</v>
      </c>
      <c r="C386" s="71" t="s">
        <v>257</v>
      </c>
      <c r="D386" s="5" t="s">
        <v>256</v>
      </c>
      <c r="E386" s="7">
        <v>57</v>
      </c>
      <c r="F386" s="3" t="s">
        <v>0</v>
      </c>
      <c r="G386" s="139"/>
      <c r="H386" s="83">
        <v>43081.519444444442</v>
      </c>
      <c r="I386" s="83">
        <v>43081.525000000001</v>
      </c>
      <c r="J386" s="133" t="s">
        <v>773</v>
      </c>
      <c r="K386" s="133" t="s">
        <v>773</v>
      </c>
      <c r="L386" s="133" t="s">
        <v>773</v>
      </c>
      <c r="M386" s="77">
        <f t="shared" ref="M386" si="0">IF(RIGHT(R386)="T",(+L386-K386),0)</f>
        <v>0</v>
      </c>
      <c r="N386" s="77">
        <f t="shared" ref="N386" si="1">IF(RIGHT(R386)="U",(+L386-K386),0)</f>
        <v>0</v>
      </c>
      <c r="O386" s="77">
        <f t="shared" ref="O386" si="2">IF(RIGHT(R386)="C",(+L386-K386),0)</f>
        <v>0</v>
      </c>
      <c r="P386" s="77">
        <f t="shared" ref="P386" si="3">IF(RIGHT(R386)="D",(+L386-K386),0)</f>
        <v>0</v>
      </c>
      <c r="Q386" s="175" t="s">
        <v>772</v>
      </c>
      <c r="R386" s="175" t="s">
        <v>772</v>
      </c>
      <c r="S386" s="175" t="s">
        <v>772</v>
      </c>
      <c r="T386" s="179" t="s">
        <v>1403</v>
      </c>
      <c r="U386" s="85" t="s">
        <v>1404</v>
      </c>
      <c r="V386" s="102" t="s">
        <v>1405</v>
      </c>
      <c r="W386" s="139"/>
      <c r="X386" s="139"/>
    </row>
    <row r="387" spans="1:24" ht="18.75">
      <c r="A387" s="139"/>
      <c r="B387" s="140" t="str">
        <f>IF(OR(ISBLANK(C387),C387="TOTAL")," ",SUM(A$8:A387))</f>
        <v xml:space="preserve"> </v>
      </c>
      <c r="C387" s="71"/>
      <c r="D387" s="5"/>
      <c r="E387" s="7"/>
      <c r="F387" s="3"/>
      <c r="G387" s="139"/>
      <c r="H387" s="139"/>
      <c r="I387" s="139"/>
      <c r="J387" s="139"/>
      <c r="K387" s="139"/>
      <c r="L387" s="139"/>
      <c r="M387" s="184">
        <f>SUM(M386)</f>
        <v>0</v>
      </c>
      <c r="N387" s="184">
        <f t="shared" ref="N387:P387" si="4">SUM(N386)</f>
        <v>0</v>
      </c>
      <c r="O387" s="184">
        <f t="shared" si="4"/>
        <v>0</v>
      </c>
      <c r="P387" s="184">
        <f t="shared" si="4"/>
        <v>0</v>
      </c>
      <c r="Q387" s="139"/>
      <c r="R387" s="139"/>
      <c r="S387" s="139"/>
      <c r="T387" s="139"/>
      <c r="U387" s="139"/>
      <c r="V387" s="139"/>
      <c r="W387" s="139"/>
      <c r="X387" s="53">
        <v>100</v>
      </c>
    </row>
    <row r="388" spans="1:24" ht="18.75">
      <c r="A388" s="139">
        <v>1</v>
      </c>
      <c r="B388" s="140">
        <f>IF(OR(ISBLANK(C388),C388="TOTAL")," ",SUM(A$8:A388))</f>
        <v>74</v>
      </c>
      <c r="C388" s="71" t="s">
        <v>255</v>
      </c>
      <c r="D388" s="5" t="s">
        <v>254</v>
      </c>
      <c r="E388" s="7">
        <v>57</v>
      </c>
      <c r="F388" s="3" t="s">
        <v>0</v>
      </c>
      <c r="G388" s="139"/>
      <c r="H388" s="139"/>
      <c r="I388" s="139"/>
      <c r="J388" s="133" t="s">
        <v>773</v>
      </c>
      <c r="K388" s="133" t="s">
        <v>773</v>
      </c>
      <c r="L388" s="133" t="s">
        <v>773</v>
      </c>
      <c r="M388" s="77">
        <v>0</v>
      </c>
      <c r="N388" s="77">
        <v>0</v>
      </c>
      <c r="O388" s="77">
        <v>0</v>
      </c>
      <c r="P388" s="77">
        <v>0</v>
      </c>
      <c r="Q388" s="175" t="s">
        <v>772</v>
      </c>
      <c r="R388" s="175" t="s">
        <v>772</v>
      </c>
      <c r="S388" s="175" t="s">
        <v>772</v>
      </c>
      <c r="T388" s="139"/>
      <c r="U388" s="139"/>
      <c r="V388" s="139"/>
      <c r="W388" s="139"/>
      <c r="X388" s="139"/>
    </row>
    <row r="389" spans="1:24" ht="18.75">
      <c r="A389" s="139"/>
      <c r="B389" s="140" t="str">
        <f>IF(OR(ISBLANK(C389),C389="TOTAL")," ",SUM(A$8:A389))</f>
        <v xml:space="preserve"> </v>
      </c>
      <c r="C389" s="71"/>
      <c r="D389" s="5"/>
      <c r="E389" s="7"/>
      <c r="F389" s="3"/>
      <c r="G389" s="139"/>
      <c r="H389" s="139"/>
      <c r="I389" s="139"/>
      <c r="J389" s="139"/>
      <c r="K389" s="139"/>
      <c r="L389" s="139"/>
      <c r="M389" s="184">
        <v>0</v>
      </c>
      <c r="N389" s="184">
        <v>0</v>
      </c>
      <c r="O389" s="184">
        <v>0</v>
      </c>
      <c r="P389" s="184">
        <v>0</v>
      </c>
      <c r="Q389" s="139"/>
      <c r="R389" s="139"/>
      <c r="S389" s="139"/>
      <c r="T389" s="139"/>
      <c r="U389" s="139"/>
      <c r="V389" s="139"/>
      <c r="W389" s="139"/>
      <c r="X389" s="53">
        <v>100</v>
      </c>
    </row>
    <row r="390" spans="1:24" ht="18.75">
      <c r="A390" s="139">
        <v>1</v>
      </c>
      <c r="B390" s="140">
        <f>IF(OR(ISBLANK(C390),C390="TOTAL")," ",SUM(A$8:A390))</f>
        <v>75</v>
      </c>
      <c r="C390" s="71" t="s">
        <v>253</v>
      </c>
      <c r="D390" s="5" t="s">
        <v>252</v>
      </c>
      <c r="E390" s="7">
        <v>129.76</v>
      </c>
      <c r="F390" s="3" t="s">
        <v>0</v>
      </c>
      <c r="G390" s="139"/>
      <c r="H390" s="139"/>
      <c r="I390" s="139"/>
      <c r="J390" s="133" t="s">
        <v>773</v>
      </c>
      <c r="K390" s="133" t="s">
        <v>773</v>
      </c>
      <c r="L390" s="133" t="s">
        <v>773</v>
      </c>
      <c r="M390" s="77">
        <v>0</v>
      </c>
      <c r="N390" s="77">
        <v>0</v>
      </c>
      <c r="O390" s="77">
        <v>0</v>
      </c>
      <c r="P390" s="77">
        <v>0</v>
      </c>
      <c r="Q390" s="175" t="s">
        <v>772</v>
      </c>
      <c r="R390" s="175" t="s">
        <v>772</v>
      </c>
      <c r="S390" s="175" t="s">
        <v>772</v>
      </c>
      <c r="T390" s="139"/>
      <c r="U390" s="139"/>
      <c r="V390" s="139"/>
      <c r="W390" s="139"/>
      <c r="X390" s="139"/>
    </row>
    <row r="391" spans="1:24" ht="18.75">
      <c r="A391" s="139"/>
      <c r="B391" s="140" t="str">
        <f>IF(OR(ISBLANK(C391),C391="TOTAL")," ",SUM(A$8:A391))</f>
        <v xml:space="preserve"> </v>
      </c>
      <c r="C391" s="71"/>
      <c r="D391" s="5"/>
      <c r="E391" s="7"/>
      <c r="F391" s="3"/>
      <c r="G391" s="139"/>
      <c r="H391" s="139"/>
      <c r="I391" s="139"/>
      <c r="J391" s="139"/>
      <c r="K391" s="139"/>
      <c r="L391" s="139"/>
      <c r="M391" s="184">
        <v>0</v>
      </c>
      <c r="N391" s="184">
        <v>0</v>
      </c>
      <c r="O391" s="184">
        <v>0</v>
      </c>
      <c r="P391" s="184">
        <v>0</v>
      </c>
      <c r="Q391" s="139"/>
      <c r="R391" s="139"/>
      <c r="S391" s="139"/>
      <c r="T391" s="139"/>
      <c r="U391" s="139"/>
      <c r="V391" s="139"/>
      <c r="W391" s="139"/>
      <c r="X391" s="53">
        <v>100</v>
      </c>
    </row>
    <row r="392" spans="1:24" ht="18.75">
      <c r="A392" s="139">
        <v>1</v>
      </c>
      <c r="B392" s="140">
        <f>IF(OR(ISBLANK(C392),C392="TOTAL")," ",SUM(A$8:A392))</f>
        <v>76</v>
      </c>
      <c r="C392" s="71" t="s">
        <v>251</v>
      </c>
      <c r="D392" s="5" t="s">
        <v>250</v>
      </c>
      <c r="E392" s="7">
        <v>130.25</v>
      </c>
      <c r="F392" s="3" t="s">
        <v>0</v>
      </c>
      <c r="G392" s="139"/>
      <c r="H392" s="139"/>
      <c r="I392" s="139"/>
      <c r="J392" s="133" t="s">
        <v>773</v>
      </c>
      <c r="K392" s="133" t="s">
        <v>773</v>
      </c>
      <c r="L392" s="133" t="s">
        <v>773</v>
      </c>
      <c r="M392" s="77">
        <v>0</v>
      </c>
      <c r="N392" s="77">
        <v>0</v>
      </c>
      <c r="O392" s="77">
        <v>0</v>
      </c>
      <c r="P392" s="77">
        <v>0</v>
      </c>
      <c r="Q392" s="175" t="s">
        <v>772</v>
      </c>
      <c r="R392" s="175" t="s">
        <v>772</v>
      </c>
      <c r="S392" s="175" t="s">
        <v>772</v>
      </c>
      <c r="T392" s="139"/>
      <c r="U392" s="139"/>
      <c r="V392" s="139"/>
      <c r="W392" s="139"/>
      <c r="X392" s="139"/>
    </row>
    <row r="393" spans="1:24" ht="18.75">
      <c r="A393" s="139"/>
      <c r="B393" s="140" t="str">
        <f>IF(OR(ISBLANK(C393),C393="TOTAL")," ",SUM(A$8:A393))</f>
        <v xml:space="preserve"> </v>
      </c>
      <c r="C393" s="71"/>
      <c r="D393" s="5"/>
      <c r="E393" s="7"/>
      <c r="F393" s="3"/>
      <c r="G393" s="139"/>
      <c r="H393" s="139"/>
      <c r="I393" s="139"/>
      <c r="J393" s="139"/>
      <c r="K393" s="139"/>
      <c r="L393" s="139"/>
      <c r="M393" s="184">
        <v>0</v>
      </c>
      <c r="N393" s="184">
        <v>0</v>
      </c>
      <c r="O393" s="184">
        <v>0</v>
      </c>
      <c r="P393" s="184">
        <v>0</v>
      </c>
      <c r="Q393" s="139"/>
      <c r="R393" s="139"/>
      <c r="S393" s="139"/>
      <c r="T393" s="139"/>
      <c r="U393" s="139"/>
      <c r="V393" s="139"/>
      <c r="W393" s="139"/>
      <c r="X393" s="53">
        <v>100</v>
      </c>
    </row>
    <row r="394" spans="1:24" ht="38.25">
      <c r="A394" s="139">
        <v>1</v>
      </c>
      <c r="B394" s="140">
        <f>IF(OR(ISBLANK(C394),C394="TOTAL")," ",SUM(A$8:A394))</f>
        <v>77</v>
      </c>
      <c r="C394" s="71" t="s">
        <v>249</v>
      </c>
      <c r="D394" s="5" t="s">
        <v>248</v>
      </c>
      <c r="E394" s="7">
        <v>77</v>
      </c>
      <c r="F394" s="3" t="s">
        <v>0</v>
      </c>
      <c r="G394" s="139"/>
      <c r="H394" s="83">
        <v>43082.463888888888</v>
      </c>
      <c r="I394" s="83">
        <v>43082.484722222223</v>
      </c>
      <c r="J394" s="133" t="s">
        <v>773</v>
      </c>
      <c r="K394" s="133" t="s">
        <v>773</v>
      </c>
      <c r="L394" s="133" t="s">
        <v>773</v>
      </c>
      <c r="M394" s="77">
        <v>2.0833333335758653E-2</v>
      </c>
      <c r="N394" s="77">
        <v>0</v>
      </c>
      <c r="O394" s="77">
        <v>0</v>
      </c>
      <c r="P394" s="77">
        <v>0</v>
      </c>
      <c r="Q394" s="175" t="s">
        <v>772</v>
      </c>
      <c r="R394" s="175" t="s">
        <v>772</v>
      </c>
      <c r="S394" s="175" t="s">
        <v>772</v>
      </c>
      <c r="T394" s="180" t="s">
        <v>1406</v>
      </c>
      <c r="U394" s="38" t="s">
        <v>450</v>
      </c>
      <c r="V394" s="42" t="s">
        <v>1407</v>
      </c>
      <c r="W394" s="139"/>
      <c r="X394" s="139"/>
    </row>
    <row r="395" spans="1:24" ht="38.25">
      <c r="A395" s="139"/>
      <c r="B395" s="140" t="str">
        <f>IF(OR(ISBLANK(C395),C395="TOTAL")," ",SUM(A$8:A395))</f>
        <v xml:space="preserve"> </v>
      </c>
      <c r="C395" s="71"/>
      <c r="D395" s="5"/>
      <c r="E395" s="7"/>
      <c r="F395" s="3"/>
      <c r="G395" s="139"/>
      <c r="H395" s="83">
        <v>43084.65902777778</v>
      </c>
      <c r="I395" s="83">
        <v>43084.715277777781</v>
      </c>
      <c r="J395" s="133" t="s">
        <v>773</v>
      </c>
      <c r="K395" s="133" t="s">
        <v>773</v>
      </c>
      <c r="L395" s="133" t="s">
        <v>773</v>
      </c>
      <c r="M395" s="77">
        <v>0</v>
      </c>
      <c r="N395" s="77">
        <v>0</v>
      </c>
      <c r="O395" s="77">
        <v>0</v>
      </c>
      <c r="P395" s="77">
        <v>5.6250000001455192E-2</v>
      </c>
      <c r="Q395" s="175" t="s">
        <v>772</v>
      </c>
      <c r="R395" s="175" t="s">
        <v>772</v>
      </c>
      <c r="S395" s="175" t="s">
        <v>772</v>
      </c>
      <c r="T395" s="180" t="s">
        <v>1408</v>
      </c>
      <c r="U395" s="38" t="s">
        <v>516</v>
      </c>
      <c r="V395" s="42" t="s">
        <v>1409</v>
      </c>
      <c r="W395" s="139"/>
      <c r="X395" s="139"/>
    </row>
    <row r="396" spans="1:24" ht="38.25">
      <c r="A396" s="139"/>
      <c r="B396" s="140" t="str">
        <f>IF(OR(ISBLANK(C396),C396="TOTAL")," ",SUM(A$8:A396))</f>
        <v xml:space="preserve"> </v>
      </c>
      <c r="C396" s="71"/>
      <c r="D396" s="5"/>
      <c r="E396" s="7"/>
      <c r="F396" s="3"/>
      <c r="G396" s="139"/>
      <c r="H396" s="83">
        <v>43093.722916666666</v>
      </c>
      <c r="I396" s="83">
        <v>43093.76458333333</v>
      </c>
      <c r="J396" s="133" t="s">
        <v>773</v>
      </c>
      <c r="K396" s="133" t="s">
        <v>773</v>
      </c>
      <c r="L396" s="133" t="s">
        <v>773</v>
      </c>
      <c r="M396" s="77">
        <v>0</v>
      </c>
      <c r="N396" s="77">
        <v>4.1666666664241347E-2</v>
      </c>
      <c r="O396" s="77">
        <v>0</v>
      </c>
      <c r="P396" s="77">
        <v>0</v>
      </c>
      <c r="Q396" s="175" t="s">
        <v>772</v>
      </c>
      <c r="R396" s="175" t="s">
        <v>772</v>
      </c>
      <c r="S396" s="175" t="s">
        <v>772</v>
      </c>
      <c r="T396" s="180" t="s">
        <v>1410</v>
      </c>
      <c r="U396" s="38" t="s">
        <v>444</v>
      </c>
      <c r="V396" s="42" t="s">
        <v>1411</v>
      </c>
      <c r="W396" s="139"/>
      <c r="X396" s="139"/>
    </row>
    <row r="397" spans="1:24" ht="18.75">
      <c r="A397" s="139"/>
      <c r="B397" s="140" t="str">
        <f>IF(OR(ISBLANK(C397),C397="TOTAL")," ",SUM(A$8:A397))</f>
        <v xml:space="preserve"> </v>
      </c>
      <c r="C397" s="71"/>
      <c r="D397" s="5"/>
      <c r="E397" s="7"/>
      <c r="F397" s="3"/>
      <c r="G397" s="139"/>
      <c r="H397" s="139"/>
      <c r="I397" s="139"/>
      <c r="J397" s="139"/>
      <c r="K397" s="139"/>
      <c r="L397" s="139"/>
      <c r="M397" s="184">
        <v>2.0833333335758653E-2</v>
      </c>
      <c r="N397" s="184">
        <v>4.1666666664241347E-2</v>
      </c>
      <c r="O397" s="184">
        <v>0</v>
      </c>
      <c r="P397" s="184">
        <v>5.6250000001455192E-2</v>
      </c>
      <c r="Q397" s="139"/>
      <c r="R397" s="139"/>
      <c r="S397" s="139"/>
      <c r="T397" s="139"/>
      <c r="U397" s="139"/>
      <c r="V397" s="139"/>
      <c r="W397" s="139"/>
      <c r="X397" s="53">
        <v>99.93</v>
      </c>
    </row>
    <row r="398" spans="1:24" ht="25.5">
      <c r="A398" s="139">
        <v>1</v>
      </c>
      <c r="B398" s="140">
        <f>IF(OR(ISBLANK(C398),C398="TOTAL")," ",SUM(A$8:A398))</f>
        <v>78</v>
      </c>
      <c r="C398" s="71" t="s">
        <v>247</v>
      </c>
      <c r="D398" s="5" t="s">
        <v>246</v>
      </c>
      <c r="E398" s="7">
        <v>20.518999999999998</v>
      </c>
      <c r="F398" s="3" t="s">
        <v>0</v>
      </c>
      <c r="G398" s="139"/>
      <c r="H398" s="83">
        <v>43070</v>
      </c>
      <c r="I398" s="83">
        <v>43070.215277777781</v>
      </c>
      <c r="J398" s="133" t="s">
        <v>773</v>
      </c>
      <c r="K398" s="133" t="s">
        <v>773</v>
      </c>
      <c r="L398" s="133" t="s">
        <v>773</v>
      </c>
      <c r="M398" s="77">
        <v>0</v>
      </c>
      <c r="N398" s="77">
        <v>0</v>
      </c>
      <c r="O398" s="77">
        <v>0</v>
      </c>
      <c r="P398" s="77">
        <v>0.21527777778101154</v>
      </c>
      <c r="Q398" s="175" t="s">
        <v>772</v>
      </c>
      <c r="R398" s="175" t="s">
        <v>772</v>
      </c>
      <c r="S398" s="175" t="s">
        <v>772</v>
      </c>
      <c r="T398" s="179" t="s">
        <v>1011</v>
      </c>
      <c r="U398" s="85" t="s">
        <v>447</v>
      </c>
      <c r="V398" s="32" t="s">
        <v>1412</v>
      </c>
      <c r="W398" s="139"/>
      <c r="X398" s="139"/>
    </row>
    <row r="399" spans="1:24" ht="25.5">
      <c r="A399" s="139"/>
      <c r="B399" s="140" t="str">
        <f>IF(OR(ISBLANK(C399),C399="TOTAL")," ",SUM(A$8:A399))</f>
        <v xml:space="preserve"> </v>
      </c>
      <c r="C399" s="71"/>
      <c r="D399" s="5"/>
      <c r="E399" s="7"/>
      <c r="F399" s="3"/>
      <c r="G399" s="139"/>
      <c r="H399" s="83">
        <v>43071.845833333333</v>
      </c>
      <c r="I399" s="83">
        <v>43072.209027777775</v>
      </c>
      <c r="J399" s="133" t="s">
        <v>773</v>
      </c>
      <c r="K399" s="133" t="s">
        <v>773</v>
      </c>
      <c r="L399" s="133" t="s">
        <v>773</v>
      </c>
      <c r="M399" s="77">
        <v>0</v>
      </c>
      <c r="N399" s="77">
        <v>0</v>
      </c>
      <c r="O399" s="77">
        <v>0</v>
      </c>
      <c r="P399" s="77">
        <v>0.3631944444423425</v>
      </c>
      <c r="Q399" s="175" t="s">
        <v>772</v>
      </c>
      <c r="R399" s="175" t="s">
        <v>772</v>
      </c>
      <c r="S399" s="175" t="s">
        <v>772</v>
      </c>
      <c r="T399" s="179" t="s">
        <v>1413</v>
      </c>
      <c r="U399" s="85" t="s">
        <v>447</v>
      </c>
      <c r="V399" s="32" t="s">
        <v>1412</v>
      </c>
      <c r="W399" s="139"/>
      <c r="X399" s="139"/>
    </row>
    <row r="400" spans="1:24" ht="25.5">
      <c r="A400" s="139"/>
      <c r="B400" s="140" t="str">
        <f>IF(OR(ISBLANK(C400),C400="TOTAL")," ",SUM(A$8:A400))</f>
        <v xml:space="preserve"> </v>
      </c>
      <c r="C400" s="71"/>
      <c r="D400" s="5"/>
      <c r="E400" s="7"/>
      <c r="F400" s="3"/>
      <c r="G400" s="139"/>
      <c r="H400" s="83">
        <v>43085.345833333333</v>
      </c>
      <c r="I400" s="83">
        <v>43085.674305555556</v>
      </c>
      <c r="J400" s="133" t="s">
        <v>773</v>
      </c>
      <c r="K400" s="133" t="s">
        <v>773</v>
      </c>
      <c r="L400" s="133" t="s">
        <v>773</v>
      </c>
      <c r="M400" s="77">
        <v>0</v>
      </c>
      <c r="N400" s="77">
        <v>0</v>
      </c>
      <c r="O400" s="77">
        <v>0</v>
      </c>
      <c r="P400" s="77">
        <v>0.32847222222335404</v>
      </c>
      <c r="Q400" s="175" t="s">
        <v>772</v>
      </c>
      <c r="R400" s="175" t="s">
        <v>772</v>
      </c>
      <c r="S400" s="175" t="s">
        <v>772</v>
      </c>
      <c r="T400" s="180" t="s">
        <v>1414</v>
      </c>
      <c r="U400" s="38" t="s">
        <v>447</v>
      </c>
      <c r="V400" s="32" t="s">
        <v>1412</v>
      </c>
      <c r="W400" s="139"/>
      <c r="X400" s="139"/>
    </row>
    <row r="401" spans="1:24" ht="25.5">
      <c r="A401" s="139"/>
      <c r="B401" s="140" t="str">
        <f>IF(OR(ISBLANK(C401),C401="TOTAL")," ",SUM(A$8:A401))</f>
        <v xml:space="preserve"> </v>
      </c>
      <c r="C401" s="71"/>
      <c r="D401" s="5"/>
      <c r="E401" s="7"/>
      <c r="F401" s="3"/>
      <c r="G401" s="139"/>
      <c r="H401" s="83">
        <v>43087.379861111112</v>
      </c>
      <c r="I401" s="83">
        <v>43087.71875</v>
      </c>
      <c r="J401" s="133" t="s">
        <v>773</v>
      </c>
      <c r="K401" s="133" t="s">
        <v>773</v>
      </c>
      <c r="L401" s="133" t="s">
        <v>773</v>
      </c>
      <c r="M401" s="77">
        <v>0</v>
      </c>
      <c r="N401" s="77">
        <v>0</v>
      </c>
      <c r="O401" s="77">
        <v>0</v>
      </c>
      <c r="P401" s="77">
        <v>0.33888888888759539</v>
      </c>
      <c r="Q401" s="175" t="s">
        <v>772</v>
      </c>
      <c r="R401" s="175" t="s">
        <v>772</v>
      </c>
      <c r="S401" s="175" t="s">
        <v>772</v>
      </c>
      <c r="T401" s="180" t="s">
        <v>1415</v>
      </c>
      <c r="U401" s="38" t="s">
        <v>447</v>
      </c>
      <c r="V401" s="32" t="s">
        <v>1412</v>
      </c>
      <c r="W401" s="139"/>
      <c r="X401" s="139"/>
    </row>
    <row r="402" spans="1:24" ht="25.5">
      <c r="A402" s="139"/>
      <c r="B402" s="140" t="str">
        <f>IF(OR(ISBLANK(C402),C402="TOTAL")," ",SUM(A$8:A402))</f>
        <v xml:space="preserve"> </v>
      </c>
      <c r="C402" s="71"/>
      <c r="D402" s="5"/>
      <c r="E402" s="7"/>
      <c r="F402" s="3"/>
      <c r="G402" s="139"/>
      <c r="H402" s="83">
        <v>43088.350694444445</v>
      </c>
      <c r="I402" s="83">
        <v>43088.716666666667</v>
      </c>
      <c r="J402" s="133" t="s">
        <v>773</v>
      </c>
      <c r="K402" s="133" t="s">
        <v>773</v>
      </c>
      <c r="L402" s="133" t="s">
        <v>773</v>
      </c>
      <c r="M402" s="77">
        <v>0</v>
      </c>
      <c r="N402" s="77">
        <v>0</v>
      </c>
      <c r="O402" s="77">
        <v>0</v>
      </c>
      <c r="P402" s="77">
        <v>0.36597222222189885</v>
      </c>
      <c r="Q402" s="175" t="s">
        <v>772</v>
      </c>
      <c r="R402" s="175" t="s">
        <v>772</v>
      </c>
      <c r="S402" s="175" t="s">
        <v>772</v>
      </c>
      <c r="T402" s="179" t="s">
        <v>1416</v>
      </c>
      <c r="U402" s="85" t="s">
        <v>447</v>
      </c>
      <c r="V402" s="32" t="s">
        <v>1412</v>
      </c>
      <c r="W402" s="139"/>
      <c r="X402" s="139"/>
    </row>
    <row r="403" spans="1:24" ht="18.75">
      <c r="A403" s="139"/>
      <c r="B403" s="140" t="str">
        <f>IF(OR(ISBLANK(C403),C403="TOTAL")," ",SUM(A$8:A403))</f>
        <v xml:space="preserve"> </v>
      </c>
      <c r="C403" s="71"/>
      <c r="D403" s="5"/>
      <c r="E403" s="7"/>
      <c r="F403" s="3"/>
      <c r="G403" s="139"/>
      <c r="H403" s="83"/>
      <c r="I403" s="83"/>
      <c r="J403" s="139"/>
      <c r="K403" s="139"/>
      <c r="L403" s="139"/>
      <c r="M403" s="184">
        <v>0</v>
      </c>
      <c r="N403" s="184">
        <v>0</v>
      </c>
      <c r="O403" s="184">
        <v>0</v>
      </c>
      <c r="P403" s="184">
        <v>1.6118055555562023</v>
      </c>
      <c r="Q403" s="139"/>
      <c r="R403" s="139"/>
      <c r="S403" s="139"/>
      <c r="T403" s="179"/>
      <c r="U403" s="85"/>
      <c r="V403" s="102"/>
      <c r="W403" s="139"/>
      <c r="X403" s="53">
        <v>100</v>
      </c>
    </row>
    <row r="404" spans="1:24" ht="25.5">
      <c r="A404" s="139">
        <v>1</v>
      </c>
      <c r="B404" s="140">
        <f>IF(OR(ISBLANK(C404),C404="TOTAL")," ",SUM(A$8:A404))</f>
        <v>79</v>
      </c>
      <c r="C404" s="71" t="s">
        <v>245</v>
      </c>
      <c r="D404" s="5" t="s">
        <v>244</v>
      </c>
      <c r="E404" s="7">
        <v>126.48099999999999</v>
      </c>
      <c r="F404" s="3" t="s">
        <v>0</v>
      </c>
      <c r="G404" s="139"/>
      <c r="H404" s="83">
        <v>43070</v>
      </c>
      <c r="I404" s="83">
        <v>43070.206944444442</v>
      </c>
      <c r="J404" s="133" t="s">
        <v>773</v>
      </c>
      <c r="K404" s="133" t="s">
        <v>773</v>
      </c>
      <c r="L404" s="133" t="s">
        <v>773</v>
      </c>
      <c r="M404" s="77">
        <v>0</v>
      </c>
      <c r="N404" s="77">
        <v>0</v>
      </c>
      <c r="O404" s="77">
        <v>0</v>
      </c>
      <c r="P404" s="77">
        <v>0.2069444444423425</v>
      </c>
      <c r="Q404" s="175" t="s">
        <v>772</v>
      </c>
      <c r="R404" s="175" t="s">
        <v>772</v>
      </c>
      <c r="S404" s="175" t="s">
        <v>772</v>
      </c>
      <c r="T404" s="179" t="s">
        <v>1011</v>
      </c>
      <c r="U404" s="85" t="s">
        <v>447</v>
      </c>
      <c r="V404" s="32" t="s">
        <v>1412</v>
      </c>
      <c r="W404" s="139"/>
      <c r="X404" s="139"/>
    </row>
    <row r="405" spans="1:24" ht="25.5">
      <c r="A405" s="139"/>
      <c r="B405" s="140" t="str">
        <f>IF(OR(ISBLANK(C405),C405="TOTAL")," ",SUM(A$8:A405))</f>
        <v xml:space="preserve"> </v>
      </c>
      <c r="C405" s="71"/>
      <c r="D405" s="5"/>
      <c r="E405" s="7"/>
      <c r="F405" s="3"/>
      <c r="G405" s="139"/>
      <c r="H405" s="83">
        <v>43070.888888888891</v>
      </c>
      <c r="I405" s="83">
        <v>43071.22152777778</v>
      </c>
      <c r="J405" s="133" t="s">
        <v>773</v>
      </c>
      <c r="K405" s="133" t="s">
        <v>773</v>
      </c>
      <c r="L405" s="133" t="s">
        <v>773</v>
      </c>
      <c r="M405" s="77">
        <v>0</v>
      </c>
      <c r="N405" s="77">
        <v>0</v>
      </c>
      <c r="O405" s="77">
        <v>0</v>
      </c>
      <c r="P405" s="77">
        <v>0.33263888888905058</v>
      </c>
      <c r="Q405" s="175" t="s">
        <v>772</v>
      </c>
      <c r="R405" s="175" t="s">
        <v>772</v>
      </c>
      <c r="S405" s="175" t="s">
        <v>772</v>
      </c>
      <c r="T405" s="179" t="s">
        <v>1342</v>
      </c>
      <c r="U405" s="85" t="s">
        <v>470</v>
      </c>
      <c r="V405" s="32" t="s">
        <v>879</v>
      </c>
      <c r="W405" s="139"/>
      <c r="X405" s="139"/>
    </row>
    <row r="406" spans="1:24" ht="25.5">
      <c r="A406" s="139"/>
      <c r="B406" s="140" t="str">
        <f>IF(OR(ISBLANK(C406),C406="TOTAL")," ",SUM(A$8:A406))</f>
        <v xml:space="preserve"> </v>
      </c>
      <c r="C406" s="71"/>
      <c r="D406" s="5"/>
      <c r="E406" s="7"/>
      <c r="F406" s="3"/>
      <c r="G406" s="139"/>
      <c r="H406" s="83">
        <v>43071.847222222219</v>
      </c>
      <c r="I406" s="83">
        <v>43072.197222222225</v>
      </c>
      <c r="J406" s="133" t="s">
        <v>773</v>
      </c>
      <c r="K406" s="133" t="s">
        <v>773</v>
      </c>
      <c r="L406" s="133" t="s">
        <v>773</v>
      </c>
      <c r="M406" s="77">
        <v>0</v>
      </c>
      <c r="N406" s="77">
        <v>0</v>
      </c>
      <c r="O406" s="77">
        <v>0</v>
      </c>
      <c r="P406" s="77">
        <v>0.35000000000582077</v>
      </c>
      <c r="Q406" s="175" t="s">
        <v>772</v>
      </c>
      <c r="R406" s="175" t="s">
        <v>772</v>
      </c>
      <c r="S406" s="175" t="s">
        <v>772</v>
      </c>
      <c r="T406" s="179" t="s">
        <v>1417</v>
      </c>
      <c r="U406" s="85" t="s">
        <v>447</v>
      </c>
      <c r="V406" s="32" t="s">
        <v>1412</v>
      </c>
      <c r="W406" s="139"/>
      <c r="X406" s="139"/>
    </row>
    <row r="407" spans="1:24" ht="25.5">
      <c r="A407" s="139"/>
      <c r="B407" s="140" t="str">
        <f>IF(OR(ISBLANK(C407),C407="TOTAL")," ",SUM(A$8:A407))</f>
        <v xml:space="preserve"> </v>
      </c>
      <c r="C407" s="71"/>
      <c r="D407" s="5"/>
      <c r="E407" s="7"/>
      <c r="F407" s="3"/>
      <c r="G407" s="139"/>
      <c r="H407" s="83">
        <v>43073.904861111114</v>
      </c>
      <c r="I407" s="83">
        <v>43074.229166666664</v>
      </c>
      <c r="J407" s="133" t="s">
        <v>773</v>
      </c>
      <c r="K407" s="133" t="s">
        <v>773</v>
      </c>
      <c r="L407" s="133" t="s">
        <v>773</v>
      </c>
      <c r="M407" s="77">
        <v>0</v>
      </c>
      <c r="N407" s="77">
        <v>0</v>
      </c>
      <c r="O407" s="77">
        <v>0</v>
      </c>
      <c r="P407" s="77">
        <v>0.32430555555038154</v>
      </c>
      <c r="Q407" s="175" t="s">
        <v>772</v>
      </c>
      <c r="R407" s="175" t="s">
        <v>772</v>
      </c>
      <c r="S407" s="175" t="s">
        <v>772</v>
      </c>
      <c r="T407" s="179" t="s">
        <v>1343</v>
      </c>
      <c r="U407" s="85" t="s">
        <v>470</v>
      </c>
      <c r="V407" s="102" t="s">
        <v>890</v>
      </c>
      <c r="W407" s="139"/>
      <c r="X407" s="139"/>
    </row>
    <row r="408" spans="1:24" ht="25.5">
      <c r="A408" s="139"/>
      <c r="B408" s="140" t="str">
        <f>IF(OR(ISBLANK(C408),C408="TOTAL")," ",SUM(A$8:A408))</f>
        <v xml:space="preserve"> </v>
      </c>
      <c r="C408" s="71"/>
      <c r="D408" s="5"/>
      <c r="E408" s="7"/>
      <c r="F408" s="3"/>
      <c r="G408" s="139"/>
      <c r="H408" s="83">
        <v>43078.84375</v>
      </c>
      <c r="I408" s="83">
        <v>43079.242361111108</v>
      </c>
      <c r="J408" s="133" t="s">
        <v>773</v>
      </c>
      <c r="K408" s="133" t="s">
        <v>773</v>
      </c>
      <c r="L408" s="133" t="s">
        <v>773</v>
      </c>
      <c r="M408" s="77">
        <v>0</v>
      </c>
      <c r="N408" s="77">
        <v>0</v>
      </c>
      <c r="O408" s="77">
        <v>0</v>
      </c>
      <c r="P408" s="77">
        <v>0.39861111110803904</v>
      </c>
      <c r="Q408" s="175" t="s">
        <v>772</v>
      </c>
      <c r="R408" s="175" t="s">
        <v>772</v>
      </c>
      <c r="S408" s="175" t="s">
        <v>772</v>
      </c>
      <c r="T408" s="79" t="s">
        <v>1253</v>
      </c>
      <c r="U408" s="85" t="s">
        <v>470</v>
      </c>
      <c r="V408" s="102" t="s">
        <v>897</v>
      </c>
      <c r="W408" s="139"/>
      <c r="X408" s="139"/>
    </row>
    <row r="409" spans="1:24" ht="25.5">
      <c r="A409" s="139"/>
      <c r="B409" s="140" t="str">
        <f>IF(OR(ISBLANK(C409),C409="TOTAL")," ",SUM(A$8:A409))</f>
        <v xml:space="preserve"> </v>
      </c>
      <c r="C409" s="71"/>
      <c r="D409" s="5"/>
      <c r="E409" s="7"/>
      <c r="F409" s="3"/>
      <c r="G409" s="139"/>
      <c r="H409" s="83">
        <v>43081.897916666669</v>
      </c>
      <c r="I409" s="83">
        <v>43082.231944444444</v>
      </c>
      <c r="J409" s="133" t="s">
        <v>773</v>
      </c>
      <c r="K409" s="133" t="s">
        <v>773</v>
      </c>
      <c r="L409" s="133" t="s">
        <v>773</v>
      </c>
      <c r="M409" s="77">
        <v>0</v>
      </c>
      <c r="N409" s="77">
        <v>0</v>
      </c>
      <c r="O409" s="77">
        <v>0</v>
      </c>
      <c r="P409" s="77">
        <v>0.33402777777519077</v>
      </c>
      <c r="Q409" s="175" t="s">
        <v>772</v>
      </c>
      <c r="R409" s="175" t="s">
        <v>772</v>
      </c>
      <c r="S409" s="175" t="s">
        <v>772</v>
      </c>
      <c r="T409" s="79" t="s">
        <v>1295</v>
      </c>
      <c r="U409" s="85" t="s">
        <v>470</v>
      </c>
      <c r="V409" s="102" t="s">
        <v>897</v>
      </c>
      <c r="W409" s="139"/>
      <c r="X409" s="139"/>
    </row>
    <row r="410" spans="1:24" ht="25.5">
      <c r="A410" s="139"/>
      <c r="B410" s="140" t="str">
        <f>IF(OR(ISBLANK(C410),C410="TOTAL")," ",SUM(A$8:A410))</f>
        <v xml:space="preserve"> </v>
      </c>
      <c r="C410" s="71"/>
      <c r="D410" s="5"/>
      <c r="E410" s="7"/>
      <c r="F410" s="3"/>
      <c r="G410" s="139"/>
      <c r="H410" s="83">
        <v>43085.916666666664</v>
      </c>
      <c r="I410" s="83">
        <v>43086.244444444441</v>
      </c>
      <c r="J410" s="133" t="s">
        <v>773</v>
      </c>
      <c r="K410" s="133" t="s">
        <v>773</v>
      </c>
      <c r="L410" s="133" t="s">
        <v>773</v>
      </c>
      <c r="M410" s="77">
        <v>0</v>
      </c>
      <c r="N410" s="77">
        <v>0</v>
      </c>
      <c r="O410" s="77">
        <v>0</v>
      </c>
      <c r="P410" s="77">
        <v>0.32777777777664596</v>
      </c>
      <c r="Q410" s="175" t="s">
        <v>772</v>
      </c>
      <c r="R410" s="175" t="s">
        <v>772</v>
      </c>
      <c r="S410" s="175" t="s">
        <v>772</v>
      </c>
      <c r="T410" s="179" t="s">
        <v>1334</v>
      </c>
      <c r="U410" s="85" t="s">
        <v>470</v>
      </c>
      <c r="V410" s="102" t="s">
        <v>1300</v>
      </c>
      <c r="W410" s="139"/>
      <c r="X410" s="139"/>
    </row>
    <row r="411" spans="1:24" ht="25.5">
      <c r="A411" s="139"/>
      <c r="B411" s="140" t="str">
        <f>IF(OR(ISBLANK(C411),C411="TOTAL")," ",SUM(A$8:A411))</f>
        <v xml:space="preserve"> </v>
      </c>
      <c r="C411" s="71"/>
      <c r="D411" s="5"/>
      <c r="E411" s="7"/>
      <c r="F411" s="3"/>
      <c r="G411" s="139"/>
      <c r="H411" s="83">
        <v>43086.879166666666</v>
      </c>
      <c r="I411" s="83">
        <v>43087.222916666666</v>
      </c>
      <c r="J411" s="133" t="s">
        <v>773</v>
      </c>
      <c r="K411" s="133" t="s">
        <v>773</v>
      </c>
      <c r="L411" s="133" t="s">
        <v>773</v>
      </c>
      <c r="M411" s="77">
        <v>0</v>
      </c>
      <c r="N411" s="77">
        <v>0</v>
      </c>
      <c r="O411" s="77">
        <v>0</v>
      </c>
      <c r="P411" s="77">
        <v>0.34375</v>
      </c>
      <c r="Q411" s="175" t="s">
        <v>772</v>
      </c>
      <c r="R411" s="175" t="s">
        <v>772</v>
      </c>
      <c r="S411" s="175" t="s">
        <v>772</v>
      </c>
      <c r="T411" s="180" t="s">
        <v>1392</v>
      </c>
      <c r="U411" s="85" t="s">
        <v>470</v>
      </c>
      <c r="V411" s="102" t="s">
        <v>1289</v>
      </c>
      <c r="W411" s="139"/>
      <c r="X411" s="139"/>
    </row>
    <row r="412" spans="1:24" ht="25.5">
      <c r="A412" s="139"/>
      <c r="B412" s="140" t="str">
        <f>IF(OR(ISBLANK(C412),C412="TOTAL")," ",SUM(A$8:A412))</f>
        <v xml:space="preserve"> </v>
      </c>
      <c r="C412" s="71"/>
      <c r="D412" s="5"/>
      <c r="E412" s="7"/>
      <c r="F412" s="3"/>
      <c r="G412" s="139"/>
      <c r="H412" s="83">
        <v>43087.854861111111</v>
      </c>
      <c r="I412" s="83">
        <v>43088.23541666667</v>
      </c>
      <c r="J412" s="133" t="s">
        <v>773</v>
      </c>
      <c r="K412" s="133" t="s">
        <v>773</v>
      </c>
      <c r="L412" s="133" t="s">
        <v>773</v>
      </c>
      <c r="M412" s="77">
        <v>0</v>
      </c>
      <c r="N412" s="77">
        <v>0</v>
      </c>
      <c r="O412" s="77">
        <v>0</v>
      </c>
      <c r="P412" s="77">
        <v>0.38055555555911269</v>
      </c>
      <c r="Q412" s="175" t="s">
        <v>772</v>
      </c>
      <c r="R412" s="175" t="s">
        <v>772</v>
      </c>
      <c r="S412" s="175" t="s">
        <v>772</v>
      </c>
      <c r="T412" s="179" t="s">
        <v>1356</v>
      </c>
      <c r="U412" s="85" t="s">
        <v>470</v>
      </c>
      <c r="V412" s="102" t="s">
        <v>1300</v>
      </c>
      <c r="W412" s="139"/>
      <c r="X412" s="139"/>
    </row>
    <row r="413" spans="1:24" ht="25.5">
      <c r="A413" s="139"/>
      <c r="B413" s="140" t="str">
        <f>IF(OR(ISBLANK(C413),C413="TOTAL")," ",SUM(A$8:A413))</f>
        <v xml:space="preserve"> </v>
      </c>
      <c r="C413" s="71"/>
      <c r="D413" s="5"/>
      <c r="E413" s="7"/>
      <c r="F413" s="3"/>
      <c r="G413" s="139"/>
      <c r="H413" s="83">
        <v>43089.336111111108</v>
      </c>
      <c r="I413" s="83">
        <v>43089.710416666669</v>
      </c>
      <c r="J413" s="133" t="s">
        <v>773</v>
      </c>
      <c r="K413" s="133" t="s">
        <v>773</v>
      </c>
      <c r="L413" s="133" t="s">
        <v>773</v>
      </c>
      <c r="M413" s="77">
        <v>0</v>
      </c>
      <c r="N413" s="77">
        <v>0</v>
      </c>
      <c r="O413" s="77">
        <v>0</v>
      </c>
      <c r="P413" s="77">
        <v>0.37430555556056788</v>
      </c>
      <c r="Q413" s="175" t="s">
        <v>772</v>
      </c>
      <c r="R413" s="175" t="s">
        <v>772</v>
      </c>
      <c r="S413" s="175" t="s">
        <v>772</v>
      </c>
      <c r="T413" s="179" t="s">
        <v>1418</v>
      </c>
      <c r="U413" s="85" t="s">
        <v>447</v>
      </c>
      <c r="V413" s="32" t="s">
        <v>1412</v>
      </c>
      <c r="W413" s="139"/>
      <c r="X413" s="139"/>
    </row>
    <row r="414" spans="1:24" ht="25.5">
      <c r="A414" s="139"/>
      <c r="B414" s="140" t="str">
        <f>IF(OR(ISBLANK(C414),C414="TOTAL")," ",SUM(A$8:A414))</f>
        <v xml:space="preserve"> </v>
      </c>
      <c r="C414" s="71"/>
      <c r="D414" s="5"/>
      <c r="E414" s="7"/>
      <c r="F414" s="3"/>
      <c r="G414" s="139"/>
      <c r="H414" s="83">
        <v>43090.348611111112</v>
      </c>
      <c r="I414" s="83">
        <v>43090.713888888888</v>
      </c>
      <c r="J414" s="133" t="s">
        <v>773</v>
      </c>
      <c r="K414" s="133" t="s">
        <v>773</v>
      </c>
      <c r="L414" s="133" t="s">
        <v>773</v>
      </c>
      <c r="M414" s="77">
        <v>0</v>
      </c>
      <c r="N414" s="77">
        <v>0</v>
      </c>
      <c r="O414" s="77">
        <v>0</v>
      </c>
      <c r="P414" s="77">
        <v>0.36527777777519077</v>
      </c>
      <c r="Q414" s="175" t="s">
        <v>772</v>
      </c>
      <c r="R414" s="175" t="s">
        <v>772</v>
      </c>
      <c r="S414" s="175" t="s">
        <v>772</v>
      </c>
      <c r="T414" s="179" t="s">
        <v>1419</v>
      </c>
      <c r="U414" s="85" t="s">
        <v>447</v>
      </c>
      <c r="V414" s="32" t="s">
        <v>1412</v>
      </c>
      <c r="W414" s="139"/>
      <c r="X414" s="139"/>
    </row>
    <row r="415" spans="1:24" ht="25.5">
      <c r="A415" s="139"/>
      <c r="B415" s="140" t="str">
        <f>IF(OR(ISBLANK(C415),C415="TOTAL")," ",SUM(A$8:A415))</f>
        <v xml:space="preserve"> </v>
      </c>
      <c r="C415" s="71"/>
      <c r="D415" s="5"/>
      <c r="E415" s="7"/>
      <c r="F415" s="3"/>
      <c r="G415" s="139"/>
      <c r="H415" s="83">
        <v>43090.9</v>
      </c>
      <c r="I415" s="83">
        <v>43091.237500000003</v>
      </c>
      <c r="J415" s="133" t="s">
        <v>773</v>
      </c>
      <c r="K415" s="133" t="s">
        <v>773</v>
      </c>
      <c r="L415" s="133" t="s">
        <v>773</v>
      </c>
      <c r="M415" s="77">
        <v>0</v>
      </c>
      <c r="N415" s="77">
        <v>0</v>
      </c>
      <c r="O415" s="77">
        <v>0</v>
      </c>
      <c r="P415" s="77">
        <v>0.33750000000145519</v>
      </c>
      <c r="Q415" s="175" t="s">
        <v>772</v>
      </c>
      <c r="R415" s="175" t="s">
        <v>772</v>
      </c>
      <c r="S415" s="175" t="s">
        <v>772</v>
      </c>
      <c r="T415" s="179" t="s">
        <v>1336</v>
      </c>
      <c r="U415" s="85" t="s">
        <v>470</v>
      </c>
      <c r="V415" s="102" t="s">
        <v>1289</v>
      </c>
      <c r="W415" s="139"/>
      <c r="X415" s="139"/>
    </row>
    <row r="416" spans="1:24" ht="25.5">
      <c r="A416" s="139"/>
      <c r="B416" s="140" t="str">
        <f>IF(OR(ISBLANK(C416),C416="TOTAL")," ",SUM(A$8:A416))</f>
        <v xml:space="preserve"> </v>
      </c>
      <c r="C416" s="71"/>
      <c r="D416" s="5"/>
      <c r="E416" s="7"/>
      <c r="F416" s="3"/>
      <c r="G416" s="139"/>
      <c r="H416" s="83">
        <v>43091.34375</v>
      </c>
      <c r="I416" s="83">
        <v>43091.709027777775</v>
      </c>
      <c r="J416" s="133" t="s">
        <v>773</v>
      </c>
      <c r="K416" s="133" t="s">
        <v>773</v>
      </c>
      <c r="L416" s="133" t="s">
        <v>773</v>
      </c>
      <c r="M416" s="77">
        <v>0</v>
      </c>
      <c r="N416" s="77">
        <v>0</v>
      </c>
      <c r="O416" s="77">
        <v>0</v>
      </c>
      <c r="P416" s="77">
        <v>0.36527777777519077</v>
      </c>
      <c r="Q416" s="175" t="s">
        <v>772</v>
      </c>
      <c r="R416" s="175" t="s">
        <v>772</v>
      </c>
      <c r="S416" s="175" t="s">
        <v>772</v>
      </c>
      <c r="T416" s="180" t="s">
        <v>1321</v>
      </c>
      <c r="U416" s="85" t="s">
        <v>447</v>
      </c>
      <c r="V416" s="32" t="s">
        <v>1412</v>
      </c>
      <c r="W416" s="139"/>
      <c r="X416" s="139"/>
    </row>
    <row r="417" spans="1:24" ht="25.5">
      <c r="A417" s="139"/>
      <c r="B417" s="140" t="str">
        <f>IF(OR(ISBLANK(C417),C417="TOTAL")," ",SUM(A$8:A417))</f>
        <v xml:space="preserve"> </v>
      </c>
      <c r="C417" s="71"/>
      <c r="D417" s="5"/>
      <c r="E417" s="7"/>
      <c r="F417" s="3"/>
      <c r="G417" s="139"/>
      <c r="H417" s="83">
        <v>43092.347916666666</v>
      </c>
      <c r="I417" s="83">
        <v>43092.720138888886</v>
      </c>
      <c r="J417" s="133" t="s">
        <v>773</v>
      </c>
      <c r="K417" s="133" t="s">
        <v>773</v>
      </c>
      <c r="L417" s="133" t="s">
        <v>773</v>
      </c>
      <c r="M417" s="77">
        <v>0</v>
      </c>
      <c r="N417" s="77">
        <v>0</v>
      </c>
      <c r="O417" s="77">
        <v>0</v>
      </c>
      <c r="P417" s="77">
        <v>0.37222222222044365</v>
      </c>
      <c r="Q417" s="175" t="s">
        <v>772</v>
      </c>
      <c r="R417" s="175" t="s">
        <v>772</v>
      </c>
      <c r="S417" s="175" t="s">
        <v>772</v>
      </c>
      <c r="T417" s="180" t="s">
        <v>1420</v>
      </c>
      <c r="U417" s="85" t="s">
        <v>447</v>
      </c>
      <c r="V417" s="32" t="s">
        <v>1412</v>
      </c>
      <c r="W417" s="139"/>
      <c r="X417" s="139"/>
    </row>
    <row r="418" spans="1:24" ht="25.5">
      <c r="A418" s="139"/>
      <c r="B418" s="140" t="str">
        <f>IF(OR(ISBLANK(C418),C418="TOTAL")," ",SUM(A$8:A418))</f>
        <v xml:space="preserve"> </v>
      </c>
      <c r="C418" s="71"/>
      <c r="D418" s="5"/>
      <c r="E418" s="7"/>
      <c r="F418" s="3"/>
      <c r="G418" s="139"/>
      <c r="H418" s="83">
        <v>43092.936805555553</v>
      </c>
      <c r="I418" s="83">
        <v>43093.229166666664</v>
      </c>
      <c r="J418" s="133" t="s">
        <v>773</v>
      </c>
      <c r="K418" s="133" t="s">
        <v>773</v>
      </c>
      <c r="L418" s="133" t="s">
        <v>773</v>
      </c>
      <c r="M418" s="77">
        <v>0</v>
      </c>
      <c r="N418" s="77">
        <v>0</v>
      </c>
      <c r="O418" s="77">
        <v>0</v>
      </c>
      <c r="P418" s="77">
        <v>0.29236111111094942</v>
      </c>
      <c r="Q418" s="175" t="s">
        <v>772</v>
      </c>
      <c r="R418" s="175" t="s">
        <v>772</v>
      </c>
      <c r="S418" s="175" t="s">
        <v>772</v>
      </c>
      <c r="T418" s="180" t="s">
        <v>1338</v>
      </c>
      <c r="U418" s="85" t="s">
        <v>470</v>
      </c>
      <c r="V418" s="102" t="s">
        <v>893</v>
      </c>
      <c r="W418" s="139"/>
      <c r="X418" s="139"/>
    </row>
    <row r="419" spans="1:24" ht="25.5">
      <c r="A419" s="139"/>
      <c r="B419" s="140" t="str">
        <f>IF(OR(ISBLANK(C419),C419="TOTAL")," ",SUM(A$8:A419))</f>
        <v xml:space="preserve"> </v>
      </c>
      <c r="C419" s="71"/>
      <c r="D419" s="5"/>
      <c r="E419" s="7"/>
      <c r="F419" s="3"/>
      <c r="G419" s="139"/>
      <c r="H419" s="83">
        <v>43095.015277777777</v>
      </c>
      <c r="I419" s="83">
        <v>43095.238194444442</v>
      </c>
      <c r="J419" s="133" t="s">
        <v>773</v>
      </c>
      <c r="K419" s="133" t="s">
        <v>773</v>
      </c>
      <c r="L419" s="133" t="s">
        <v>773</v>
      </c>
      <c r="M419" s="77">
        <v>0</v>
      </c>
      <c r="N419" s="77">
        <v>0</v>
      </c>
      <c r="O419" s="77">
        <v>0</v>
      </c>
      <c r="P419" s="77">
        <v>0.22291666666569654</v>
      </c>
      <c r="Q419" s="175" t="s">
        <v>772</v>
      </c>
      <c r="R419" s="175" t="s">
        <v>772</v>
      </c>
      <c r="S419" s="175" t="s">
        <v>772</v>
      </c>
      <c r="T419" s="180" t="s">
        <v>1421</v>
      </c>
      <c r="U419" s="85" t="s">
        <v>470</v>
      </c>
      <c r="V419" s="102" t="s">
        <v>1311</v>
      </c>
      <c r="W419" s="139"/>
      <c r="X419" s="139"/>
    </row>
    <row r="420" spans="1:24" ht="25.5">
      <c r="A420" s="139"/>
      <c r="B420" s="140" t="str">
        <f>IF(OR(ISBLANK(C420),C420="TOTAL")," ",SUM(A$8:A420))</f>
        <v xml:space="preserve"> </v>
      </c>
      <c r="C420" s="71"/>
      <c r="D420" s="5"/>
      <c r="E420" s="7"/>
      <c r="F420" s="3"/>
      <c r="G420" s="139"/>
      <c r="H420" s="83">
        <v>43095.879166666666</v>
      </c>
      <c r="I420" s="83">
        <v>43096.236805555556</v>
      </c>
      <c r="J420" s="133" t="s">
        <v>773</v>
      </c>
      <c r="K420" s="133" t="s">
        <v>773</v>
      </c>
      <c r="L420" s="133" t="s">
        <v>773</v>
      </c>
      <c r="M420" s="77">
        <v>0</v>
      </c>
      <c r="N420" s="77">
        <v>0</v>
      </c>
      <c r="O420" s="77">
        <v>0</v>
      </c>
      <c r="P420" s="77">
        <v>0.35763888889050577</v>
      </c>
      <c r="Q420" s="175" t="s">
        <v>772</v>
      </c>
      <c r="R420" s="175" t="s">
        <v>772</v>
      </c>
      <c r="S420" s="175" t="s">
        <v>772</v>
      </c>
      <c r="T420" s="180" t="s">
        <v>1299</v>
      </c>
      <c r="U420" s="85" t="s">
        <v>470</v>
      </c>
      <c r="V420" s="102" t="s">
        <v>1300</v>
      </c>
      <c r="W420" s="139"/>
      <c r="X420" s="139"/>
    </row>
    <row r="421" spans="1:24" ht="25.5">
      <c r="A421" s="139"/>
      <c r="B421" s="140" t="str">
        <f>IF(OR(ISBLANK(C421),C421="TOTAL")," ",SUM(A$8:A421))</f>
        <v xml:space="preserve"> </v>
      </c>
      <c r="C421" s="71"/>
      <c r="D421" s="5"/>
      <c r="E421" s="7"/>
      <c r="F421" s="3"/>
      <c r="G421" s="139"/>
      <c r="H421" s="83">
        <v>43097.970833333333</v>
      </c>
      <c r="I421" s="83">
        <v>43098.239583333336</v>
      </c>
      <c r="J421" s="133" t="s">
        <v>773</v>
      </c>
      <c r="K421" s="133" t="s">
        <v>773</v>
      </c>
      <c r="L421" s="133" t="s">
        <v>773</v>
      </c>
      <c r="M421" s="77">
        <v>0</v>
      </c>
      <c r="N421" s="77">
        <v>0</v>
      </c>
      <c r="O421" s="77">
        <v>0</v>
      </c>
      <c r="P421" s="77">
        <v>0.26875000000291038</v>
      </c>
      <c r="Q421" s="175" t="s">
        <v>772</v>
      </c>
      <c r="R421" s="175" t="s">
        <v>772</v>
      </c>
      <c r="S421" s="175" t="s">
        <v>772</v>
      </c>
      <c r="T421" s="179" t="s">
        <v>1278</v>
      </c>
      <c r="U421" s="85" t="s">
        <v>470</v>
      </c>
      <c r="V421" s="102" t="s">
        <v>879</v>
      </c>
      <c r="W421" s="139"/>
      <c r="X421" s="139"/>
    </row>
    <row r="422" spans="1:24" ht="25.5">
      <c r="A422" s="139"/>
      <c r="B422" s="140" t="str">
        <f>IF(OR(ISBLANK(C422),C422="TOTAL")," ",SUM(A$8:A422))</f>
        <v xml:space="preserve"> </v>
      </c>
      <c r="C422" s="71"/>
      <c r="D422" s="5"/>
      <c r="E422" s="7"/>
      <c r="F422" s="3"/>
      <c r="G422" s="139"/>
      <c r="H422" s="83">
        <v>43098.869444444441</v>
      </c>
      <c r="I422" s="83">
        <v>43099.234027777777</v>
      </c>
      <c r="J422" s="133" t="s">
        <v>773</v>
      </c>
      <c r="K422" s="133" t="s">
        <v>773</v>
      </c>
      <c r="L422" s="133" t="s">
        <v>773</v>
      </c>
      <c r="M422" s="77">
        <v>0</v>
      </c>
      <c r="N422" s="77">
        <v>0</v>
      </c>
      <c r="O422" s="77">
        <v>0</v>
      </c>
      <c r="P422" s="77">
        <v>0.36458333333575865</v>
      </c>
      <c r="Q422" s="175" t="s">
        <v>772</v>
      </c>
      <c r="R422" s="175" t="s">
        <v>772</v>
      </c>
      <c r="S422" s="175" t="s">
        <v>772</v>
      </c>
      <c r="T422" s="179" t="s">
        <v>1340</v>
      </c>
      <c r="U422" s="85" t="s">
        <v>470</v>
      </c>
      <c r="V422" s="102" t="s">
        <v>879</v>
      </c>
      <c r="W422" s="139"/>
      <c r="X422" s="139"/>
    </row>
    <row r="423" spans="1:24" ht="25.5">
      <c r="A423" s="139"/>
      <c r="B423" s="140" t="str">
        <f>IF(OR(ISBLANK(C423),C423="TOTAL")," ",SUM(A$8:A423))</f>
        <v xml:space="preserve"> </v>
      </c>
      <c r="C423" s="71"/>
      <c r="D423" s="5"/>
      <c r="E423" s="7"/>
      <c r="F423" s="3"/>
      <c r="G423" s="139"/>
      <c r="H423" s="83">
        <v>43100.895833333336</v>
      </c>
      <c r="I423" s="83">
        <v>43101</v>
      </c>
      <c r="J423" s="133" t="s">
        <v>773</v>
      </c>
      <c r="K423" s="133" t="s">
        <v>773</v>
      </c>
      <c r="L423" s="133" t="s">
        <v>773</v>
      </c>
      <c r="M423" s="77">
        <v>0</v>
      </c>
      <c r="N423" s="77">
        <v>0</v>
      </c>
      <c r="O423" s="77">
        <v>0</v>
      </c>
      <c r="P423" s="77">
        <v>0.10416666666424135</v>
      </c>
      <c r="Q423" s="175" t="s">
        <v>772</v>
      </c>
      <c r="R423" s="175" t="s">
        <v>772</v>
      </c>
      <c r="S423" s="175" t="s">
        <v>772</v>
      </c>
      <c r="T423" s="77" t="s">
        <v>1323</v>
      </c>
      <c r="U423" s="43" t="s">
        <v>470</v>
      </c>
      <c r="V423" s="44" t="s">
        <v>1422</v>
      </c>
      <c r="W423" s="139"/>
      <c r="X423" s="139"/>
    </row>
    <row r="424" spans="1:24" ht="18.75">
      <c r="A424" s="139"/>
      <c r="B424" s="140" t="str">
        <f>IF(OR(ISBLANK(C424),C424="TOTAL")," ",SUM(A$8:A424))</f>
        <v xml:space="preserve"> </v>
      </c>
      <c r="C424" s="71"/>
      <c r="D424" s="5"/>
      <c r="E424" s="7"/>
      <c r="F424" s="3"/>
      <c r="G424" s="139"/>
      <c r="H424" s="83"/>
      <c r="I424" s="83"/>
      <c r="J424" s="139"/>
      <c r="K424" s="139"/>
      <c r="L424" s="139"/>
      <c r="M424" s="184">
        <v>0</v>
      </c>
      <c r="N424" s="184">
        <v>0</v>
      </c>
      <c r="O424" s="184">
        <v>0</v>
      </c>
      <c r="P424" s="184">
        <v>6.4236111111094942</v>
      </c>
      <c r="Q424" s="139"/>
      <c r="R424" s="139"/>
      <c r="S424" s="139"/>
      <c r="T424" s="139"/>
      <c r="U424" s="139"/>
      <c r="V424" s="139"/>
      <c r="W424" s="139"/>
      <c r="X424" s="53">
        <v>100</v>
      </c>
    </row>
    <row r="425" spans="1:24" ht="25.5">
      <c r="A425" s="139">
        <v>1</v>
      </c>
      <c r="B425" s="140">
        <f>IF(OR(ISBLANK(C425),C425="TOTAL")," ",SUM(A$8:A425))</f>
        <v>80</v>
      </c>
      <c r="C425" s="71" t="s">
        <v>243</v>
      </c>
      <c r="D425" s="5" t="s">
        <v>242</v>
      </c>
      <c r="E425" s="72">
        <v>0.88400000000000001</v>
      </c>
      <c r="F425" s="3" t="s">
        <v>0</v>
      </c>
      <c r="G425" s="139"/>
      <c r="H425" s="83">
        <v>43083.40902777778</v>
      </c>
      <c r="I425" s="83">
        <v>43084.777777777781</v>
      </c>
      <c r="J425" s="133" t="s">
        <v>773</v>
      </c>
      <c r="K425" s="133" t="s">
        <v>773</v>
      </c>
      <c r="L425" s="133" t="s">
        <v>773</v>
      </c>
      <c r="M425" s="77">
        <v>0</v>
      </c>
      <c r="N425" s="77">
        <v>0</v>
      </c>
      <c r="O425" s="77">
        <v>0</v>
      </c>
      <c r="P425" s="77">
        <v>1.3687500000014552</v>
      </c>
      <c r="Q425" s="175" t="s">
        <v>772</v>
      </c>
      <c r="R425" s="175" t="s">
        <v>772</v>
      </c>
      <c r="S425" s="175" t="s">
        <v>772</v>
      </c>
      <c r="T425" s="180" t="s">
        <v>1423</v>
      </c>
      <c r="U425" s="38" t="s">
        <v>447</v>
      </c>
      <c r="V425" s="39" t="s">
        <v>1424</v>
      </c>
      <c r="W425" s="139"/>
      <c r="X425" s="139"/>
    </row>
    <row r="426" spans="1:24" ht="18.75">
      <c r="A426" s="139"/>
      <c r="B426" s="140" t="str">
        <f>IF(OR(ISBLANK(C426),C426="TOTAL")," ",SUM(A$8:A426))</f>
        <v xml:space="preserve"> </v>
      </c>
      <c r="C426" s="71"/>
      <c r="D426" s="5"/>
      <c r="E426" s="72"/>
      <c r="F426" s="3"/>
      <c r="G426" s="139"/>
      <c r="H426" s="83"/>
      <c r="I426" s="83"/>
      <c r="J426" s="139"/>
      <c r="K426" s="139"/>
      <c r="L426" s="139"/>
      <c r="M426" s="184">
        <v>0</v>
      </c>
      <c r="N426" s="184">
        <v>0</v>
      </c>
      <c r="O426" s="184">
        <v>0</v>
      </c>
      <c r="P426" s="184">
        <v>1.3687500000014552</v>
      </c>
      <c r="Q426" s="139"/>
      <c r="R426" s="139"/>
      <c r="S426" s="139"/>
      <c r="T426" s="180"/>
      <c r="U426" s="38"/>
      <c r="V426" s="39"/>
      <c r="W426" s="139"/>
      <c r="X426" s="53">
        <v>100</v>
      </c>
    </row>
    <row r="427" spans="1:24" ht="25.5">
      <c r="A427" s="139">
        <v>1</v>
      </c>
      <c r="B427" s="140">
        <f>IF(OR(ISBLANK(C427),C427="TOTAL")," ",SUM(A$8:A427))</f>
        <v>81</v>
      </c>
      <c r="C427" s="71" t="s">
        <v>241</v>
      </c>
      <c r="D427" s="5" t="s">
        <v>240</v>
      </c>
      <c r="E427" s="72">
        <v>20.518999999999998</v>
      </c>
      <c r="F427" s="3" t="s">
        <v>0</v>
      </c>
      <c r="G427" s="139"/>
      <c r="H427" s="83">
        <v>43070</v>
      </c>
      <c r="I427" s="83">
        <v>43070.213888888888</v>
      </c>
      <c r="J427" s="133" t="s">
        <v>773</v>
      </c>
      <c r="K427" s="133" t="s">
        <v>773</v>
      </c>
      <c r="L427" s="133" t="s">
        <v>773</v>
      </c>
      <c r="M427" s="77">
        <v>0</v>
      </c>
      <c r="N427" s="77">
        <v>0</v>
      </c>
      <c r="O427" s="77">
        <v>0</v>
      </c>
      <c r="P427" s="77">
        <v>0.21388888888759539</v>
      </c>
      <c r="Q427" s="175" t="s">
        <v>772</v>
      </c>
      <c r="R427" s="175" t="s">
        <v>772</v>
      </c>
      <c r="S427" s="175" t="s">
        <v>772</v>
      </c>
      <c r="T427" s="179" t="s">
        <v>1011</v>
      </c>
      <c r="U427" s="85" t="s">
        <v>447</v>
      </c>
      <c r="V427" s="32" t="s">
        <v>1425</v>
      </c>
      <c r="W427" s="139"/>
      <c r="X427" s="139"/>
    </row>
    <row r="428" spans="1:24" ht="25.5">
      <c r="A428" s="139"/>
      <c r="B428" s="140" t="str">
        <f>IF(OR(ISBLANK(C428),C428="TOTAL")," ",SUM(A$8:A428))</f>
        <v xml:space="preserve"> </v>
      </c>
      <c r="C428" s="71"/>
      <c r="D428" s="5"/>
      <c r="E428" s="72"/>
      <c r="F428" s="3"/>
      <c r="G428" s="139"/>
      <c r="H428" s="83">
        <v>43071.848611111112</v>
      </c>
      <c r="I428" s="83">
        <v>43072.211111111108</v>
      </c>
      <c r="J428" s="133" t="s">
        <v>773</v>
      </c>
      <c r="K428" s="133" t="s">
        <v>773</v>
      </c>
      <c r="L428" s="133" t="s">
        <v>773</v>
      </c>
      <c r="M428" s="77">
        <v>0</v>
      </c>
      <c r="N428" s="77">
        <v>0</v>
      </c>
      <c r="O428" s="77">
        <v>0</v>
      </c>
      <c r="P428" s="77">
        <v>0.36249999999563443</v>
      </c>
      <c r="Q428" s="175" t="s">
        <v>772</v>
      </c>
      <c r="R428" s="175" t="s">
        <v>772</v>
      </c>
      <c r="S428" s="175" t="s">
        <v>772</v>
      </c>
      <c r="T428" s="179" t="s">
        <v>1413</v>
      </c>
      <c r="U428" s="85" t="s">
        <v>447</v>
      </c>
      <c r="V428" s="32" t="s">
        <v>1425</v>
      </c>
      <c r="W428" s="139"/>
      <c r="X428" s="139"/>
    </row>
    <row r="429" spans="1:24" ht="25.5">
      <c r="A429" s="139"/>
      <c r="B429" s="140" t="str">
        <f>IF(OR(ISBLANK(C429),C429="TOTAL")," ",SUM(A$8:A429))</f>
        <v xml:space="preserve"> </v>
      </c>
      <c r="C429" s="71"/>
      <c r="D429" s="5"/>
      <c r="E429" s="72"/>
      <c r="F429" s="3"/>
      <c r="G429" s="139"/>
      <c r="H429" s="83">
        <v>43080.356249999997</v>
      </c>
      <c r="I429" s="83">
        <v>43080.709027777775</v>
      </c>
      <c r="J429" s="133" t="s">
        <v>773</v>
      </c>
      <c r="K429" s="133" t="s">
        <v>773</v>
      </c>
      <c r="L429" s="133" t="s">
        <v>773</v>
      </c>
      <c r="M429" s="77">
        <v>0</v>
      </c>
      <c r="N429" s="77">
        <v>0</v>
      </c>
      <c r="O429" s="77">
        <v>0</v>
      </c>
      <c r="P429" s="77">
        <v>0.35277777777810115</v>
      </c>
      <c r="Q429" s="175" t="s">
        <v>772</v>
      </c>
      <c r="R429" s="175" t="s">
        <v>772</v>
      </c>
      <c r="S429" s="175" t="s">
        <v>772</v>
      </c>
      <c r="T429" s="179" t="s">
        <v>1426</v>
      </c>
      <c r="U429" s="85" t="s">
        <v>447</v>
      </c>
      <c r="V429" s="32" t="s">
        <v>1425</v>
      </c>
      <c r="W429" s="139"/>
      <c r="X429" s="139"/>
    </row>
    <row r="430" spans="1:24" ht="25.5">
      <c r="A430" s="139"/>
      <c r="B430" s="140" t="str">
        <f>IF(OR(ISBLANK(C430),C430="TOTAL")," ",SUM(A$8:A430))</f>
        <v xml:space="preserve"> </v>
      </c>
      <c r="C430" s="71"/>
      <c r="D430" s="5"/>
      <c r="E430" s="72"/>
      <c r="F430" s="3"/>
      <c r="G430" s="139"/>
      <c r="H430" s="83">
        <v>43081.357638888891</v>
      </c>
      <c r="I430" s="83">
        <v>43081.700694444444</v>
      </c>
      <c r="J430" s="133" t="s">
        <v>773</v>
      </c>
      <c r="K430" s="133" t="s">
        <v>773</v>
      </c>
      <c r="L430" s="133" t="s">
        <v>773</v>
      </c>
      <c r="M430" s="77">
        <v>0</v>
      </c>
      <c r="N430" s="77">
        <v>0</v>
      </c>
      <c r="O430" s="77">
        <v>0</v>
      </c>
      <c r="P430" s="77">
        <v>0.34305555555329192</v>
      </c>
      <c r="Q430" s="175" t="s">
        <v>772</v>
      </c>
      <c r="R430" s="175" t="s">
        <v>772</v>
      </c>
      <c r="S430" s="175" t="s">
        <v>772</v>
      </c>
      <c r="T430" s="179" t="s">
        <v>1427</v>
      </c>
      <c r="U430" s="85" t="s">
        <v>447</v>
      </c>
      <c r="V430" s="32" t="s">
        <v>1425</v>
      </c>
      <c r="W430" s="139"/>
      <c r="X430" s="139"/>
    </row>
    <row r="431" spans="1:24" ht="25.5">
      <c r="A431" s="139"/>
      <c r="B431" s="140" t="str">
        <f>IF(OR(ISBLANK(C431),C431="TOTAL")," ",SUM(A$8:A431))</f>
        <v xml:space="preserve"> </v>
      </c>
      <c r="C431" s="71"/>
      <c r="D431" s="5"/>
      <c r="E431" s="72"/>
      <c r="F431" s="3"/>
      <c r="G431" s="139"/>
      <c r="H431" s="83">
        <v>43082.345138888886</v>
      </c>
      <c r="I431" s="83">
        <v>43082.69027777778</v>
      </c>
      <c r="J431" s="133" t="s">
        <v>773</v>
      </c>
      <c r="K431" s="133" t="s">
        <v>773</v>
      </c>
      <c r="L431" s="133" t="s">
        <v>773</v>
      </c>
      <c r="M431" s="77">
        <v>0</v>
      </c>
      <c r="N431" s="77">
        <v>0</v>
      </c>
      <c r="O431" s="77">
        <v>0</v>
      </c>
      <c r="P431" s="77">
        <v>0.34513888889341615</v>
      </c>
      <c r="Q431" s="175" t="s">
        <v>772</v>
      </c>
      <c r="R431" s="175" t="s">
        <v>772</v>
      </c>
      <c r="S431" s="175" t="s">
        <v>772</v>
      </c>
      <c r="T431" s="51" t="s">
        <v>1428</v>
      </c>
      <c r="U431" s="38" t="s">
        <v>447</v>
      </c>
      <c r="V431" s="32" t="s">
        <v>1425</v>
      </c>
      <c r="W431" s="139"/>
      <c r="X431" s="139"/>
    </row>
    <row r="432" spans="1:24" ht="25.5">
      <c r="A432" s="139"/>
      <c r="B432" s="140" t="str">
        <f>IF(OR(ISBLANK(C432),C432="TOTAL")," ",SUM(A$8:A432))</f>
        <v xml:space="preserve"> </v>
      </c>
      <c r="C432" s="71"/>
      <c r="D432" s="5"/>
      <c r="E432" s="72"/>
      <c r="F432" s="3"/>
      <c r="G432" s="139"/>
      <c r="H432" s="83">
        <v>43083.340277777781</v>
      </c>
      <c r="I432" s="83">
        <v>43083.668055555558</v>
      </c>
      <c r="J432" s="133" t="s">
        <v>773</v>
      </c>
      <c r="K432" s="133" t="s">
        <v>773</v>
      </c>
      <c r="L432" s="133" t="s">
        <v>773</v>
      </c>
      <c r="M432" s="77">
        <v>0</v>
      </c>
      <c r="N432" s="77">
        <v>0</v>
      </c>
      <c r="O432" s="77">
        <v>0</v>
      </c>
      <c r="P432" s="77">
        <v>0.32777777777664596</v>
      </c>
      <c r="Q432" s="175" t="s">
        <v>772</v>
      </c>
      <c r="R432" s="175" t="s">
        <v>772</v>
      </c>
      <c r="S432" s="175" t="s">
        <v>772</v>
      </c>
      <c r="T432" s="51" t="s">
        <v>1429</v>
      </c>
      <c r="U432" s="38" t="s">
        <v>447</v>
      </c>
      <c r="V432" s="32" t="s">
        <v>1425</v>
      </c>
      <c r="W432" s="139"/>
      <c r="X432" s="139"/>
    </row>
    <row r="433" spans="1:24" ht="25.5">
      <c r="A433" s="139"/>
      <c r="B433" s="140" t="str">
        <f>IF(OR(ISBLANK(C433),C433="TOTAL")," ",SUM(A$8:A433))</f>
        <v xml:space="preserve"> </v>
      </c>
      <c r="C433" s="71"/>
      <c r="D433" s="5"/>
      <c r="E433" s="72"/>
      <c r="F433" s="3"/>
      <c r="G433" s="139"/>
      <c r="H433" s="83">
        <v>43084.367361111108</v>
      </c>
      <c r="I433" s="83">
        <v>43084.681944444441</v>
      </c>
      <c r="J433" s="133" t="s">
        <v>773</v>
      </c>
      <c r="K433" s="133" t="s">
        <v>773</v>
      </c>
      <c r="L433" s="133" t="s">
        <v>773</v>
      </c>
      <c r="M433" s="77">
        <v>0</v>
      </c>
      <c r="N433" s="77">
        <v>0</v>
      </c>
      <c r="O433" s="77">
        <v>0</v>
      </c>
      <c r="P433" s="77">
        <v>0.31458333333284827</v>
      </c>
      <c r="Q433" s="175" t="s">
        <v>772</v>
      </c>
      <c r="R433" s="175" t="s">
        <v>772</v>
      </c>
      <c r="S433" s="175" t="s">
        <v>772</v>
      </c>
      <c r="T433" s="51" t="s">
        <v>1430</v>
      </c>
      <c r="U433" s="38" t="s">
        <v>447</v>
      </c>
      <c r="V433" s="32" t="s">
        <v>1425</v>
      </c>
      <c r="W433" s="139"/>
      <c r="X433" s="139"/>
    </row>
    <row r="434" spans="1:24" ht="18.75">
      <c r="A434" s="139"/>
      <c r="B434" s="140" t="str">
        <f>IF(OR(ISBLANK(C434),C434="TOTAL")," ",SUM(A$8:A434))</f>
        <v xml:space="preserve"> </v>
      </c>
      <c r="C434" s="71"/>
      <c r="D434" s="5"/>
      <c r="E434" s="72"/>
      <c r="F434" s="3"/>
      <c r="G434" s="139"/>
      <c r="H434" s="83"/>
      <c r="I434" s="83"/>
      <c r="J434" s="139"/>
      <c r="K434" s="139"/>
      <c r="L434" s="139"/>
      <c r="M434" s="184">
        <v>0</v>
      </c>
      <c r="N434" s="184">
        <v>0</v>
      </c>
      <c r="O434" s="184">
        <v>0</v>
      </c>
      <c r="P434" s="184">
        <v>2.2597222222175333</v>
      </c>
      <c r="Q434" s="139"/>
      <c r="R434" s="139"/>
      <c r="S434" s="139"/>
      <c r="T434" s="51"/>
      <c r="U434" s="38"/>
      <c r="V434" s="42"/>
      <c r="W434" s="139"/>
      <c r="X434" s="53">
        <v>100</v>
      </c>
    </row>
    <row r="435" spans="1:24" ht="25.5">
      <c r="A435" s="139">
        <v>1</v>
      </c>
      <c r="B435" s="140">
        <f>IF(OR(ISBLANK(C435),C435="TOTAL")," ",SUM(A$8:A435))</f>
        <v>82</v>
      </c>
      <c r="C435" s="71" t="s">
        <v>239</v>
      </c>
      <c r="D435" s="5" t="s">
        <v>238</v>
      </c>
      <c r="E435" s="72">
        <v>126.48099999999999</v>
      </c>
      <c r="F435" s="3" t="s">
        <v>0</v>
      </c>
      <c r="G435" s="139"/>
      <c r="H435" s="83">
        <v>43070</v>
      </c>
      <c r="I435" s="83">
        <v>43070.217361111114</v>
      </c>
      <c r="J435" s="133" t="s">
        <v>773</v>
      </c>
      <c r="K435" s="133" t="s">
        <v>773</v>
      </c>
      <c r="L435" s="133" t="s">
        <v>773</v>
      </c>
      <c r="M435" s="77">
        <v>0</v>
      </c>
      <c r="N435" s="77">
        <v>0</v>
      </c>
      <c r="O435" s="77">
        <v>0</v>
      </c>
      <c r="P435" s="77">
        <v>0.21736111111385981</v>
      </c>
      <c r="Q435" s="175" t="s">
        <v>772</v>
      </c>
      <c r="R435" s="175" t="s">
        <v>772</v>
      </c>
      <c r="S435" s="175" t="s">
        <v>772</v>
      </c>
      <c r="T435" s="79" t="s">
        <v>1011</v>
      </c>
      <c r="U435" s="85" t="s">
        <v>447</v>
      </c>
      <c r="V435" s="32" t="s">
        <v>1425</v>
      </c>
      <c r="W435" s="139"/>
      <c r="X435" s="139"/>
    </row>
    <row r="436" spans="1:24" ht="25.5">
      <c r="A436" s="139"/>
      <c r="B436" s="140" t="str">
        <f>IF(OR(ISBLANK(C436),C436="TOTAL")," ",SUM(A$8:A436))</f>
        <v xml:space="preserve"> </v>
      </c>
      <c r="C436" s="71"/>
      <c r="D436" s="5"/>
      <c r="E436" s="72"/>
      <c r="F436" s="3"/>
      <c r="G436" s="139"/>
      <c r="H436" s="83">
        <v>43071.847222222219</v>
      </c>
      <c r="I436" s="83">
        <v>43072.222222222219</v>
      </c>
      <c r="J436" s="133" t="s">
        <v>773</v>
      </c>
      <c r="K436" s="133" t="s">
        <v>773</v>
      </c>
      <c r="L436" s="133" t="s">
        <v>773</v>
      </c>
      <c r="M436" s="77">
        <v>0</v>
      </c>
      <c r="N436" s="77">
        <v>0</v>
      </c>
      <c r="O436" s="77">
        <v>0</v>
      </c>
      <c r="P436" s="77">
        <v>0.375</v>
      </c>
      <c r="Q436" s="175" t="s">
        <v>772</v>
      </c>
      <c r="R436" s="175" t="s">
        <v>772</v>
      </c>
      <c r="S436" s="175" t="s">
        <v>772</v>
      </c>
      <c r="T436" s="79" t="s">
        <v>1417</v>
      </c>
      <c r="U436" s="85" t="s">
        <v>447</v>
      </c>
      <c r="V436" s="32" t="s">
        <v>1425</v>
      </c>
      <c r="W436" s="139"/>
      <c r="X436" s="139"/>
    </row>
    <row r="437" spans="1:24" ht="25.5">
      <c r="A437" s="139"/>
      <c r="B437" s="140" t="str">
        <f>IF(OR(ISBLANK(C437),C437="TOTAL")," ",SUM(A$8:A437))</f>
        <v xml:space="preserve"> </v>
      </c>
      <c r="C437" s="71"/>
      <c r="D437" s="5"/>
      <c r="E437" s="72"/>
      <c r="F437" s="3"/>
      <c r="G437" s="139"/>
      <c r="H437" s="83">
        <v>43072.845833333333</v>
      </c>
      <c r="I437" s="83">
        <v>43073.21875</v>
      </c>
      <c r="J437" s="133" t="s">
        <v>773</v>
      </c>
      <c r="K437" s="133" t="s">
        <v>773</v>
      </c>
      <c r="L437" s="133" t="s">
        <v>773</v>
      </c>
      <c r="M437" s="77">
        <v>0</v>
      </c>
      <c r="N437" s="77">
        <v>0</v>
      </c>
      <c r="O437" s="77">
        <v>0</v>
      </c>
      <c r="P437" s="77">
        <v>0.37291666666715173</v>
      </c>
      <c r="Q437" s="175" t="s">
        <v>772</v>
      </c>
      <c r="R437" s="175" t="s">
        <v>772</v>
      </c>
      <c r="S437" s="175" t="s">
        <v>772</v>
      </c>
      <c r="T437" s="79" t="s">
        <v>1290</v>
      </c>
      <c r="U437" s="85" t="s">
        <v>470</v>
      </c>
      <c r="V437" s="32" t="s">
        <v>1289</v>
      </c>
      <c r="W437" s="139"/>
      <c r="X437" s="139"/>
    </row>
    <row r="438" spans="1:24" ht="25.5">
      <c r="A438" s="139"/>
      <c r="B438" s="140" t="str">
        <f>IF(OR(ISBLANK(C438),C438="TOTAL")," ",SUM(A$8:A438))</f>
        <v xml:space="preserve"> </v>
      </c>
      <c r="C438" s="71"/>
      <c r="D438" s="5"/>
      <c r="E438" s="72"/>
      <c r="F438" s="3"/>
      <c r="G438" s="139"/>
      <c r="H438" s="83">
        <v>43074.89166666667</v>
      </c>
      <c r="I438" s="83">
        <v>43075.222222222219</v>
      </c>
      <c r="J438" s="133" t="s">
        <v>773</v>
      </c>
      <c r="K438" s="133" t="s">
        <v>773</v>
      </c>
      <c r="L438" s="133" t="s">
        <v>773</v>
      </c>
      <c r="M438" s="77">
        <v>0</v>
      </c>
      <c r="N438" s="77">
        <v>0</v>
      </c>
      <c r="O438" s="77">
        <v>0</v>
      </c>
      <c r="P438" s="77">
        <v>0.33055555554892635</v>
      </c>
      <c r="Q438" s="175" t="s">
        <v>772</v>
      </c>
      <c r="R438" s="175" t="s">
        <v>772</v>
      </c>
      <c r="S438" s="175" t="s">
        <v>772</v>
      </c>
      <c r="T438" s="79" t="s">
        <v>1291</v>
      </c>
      <c r="U438" s="85" t="s">
        <v>470</v>
      </c>
      <c r="V438" s="32" t="s">
        <v>890</v>
      </c>
      <c r="W438" s="139"/>
      <c r="X438" s="139"/>
    </row>
    <row r="439" spans="1:24" ht="25.5">
      <c r="A439" s="139"/>
      <c r="B439" s="140" t="str">
        <f>IF(OR(ISBLANK(C439),C439="TOTAL")," ",SUM(A$8:A439))</f>
        <v xml:space="preserve"> </v>
      </c>
      <c r="C439" s="71"/>
      <c r="D439" s="5"/>
      <c r="E439" s="72"/>
      <c r="F439" s="3"/>
      <c r="G439" s="139"/>
      <c r="H439" s="83">
        <v>43075.909722222219</v>
      </c>
      <c r="I439" s="83">
        <v>43076.226388888892</v>
      </c>
      <c r="J439" s="133" t="s">
        <v>773</v>
      </c>
      <c r="K439" s="133" t="s">
        <v>773</v>
      </c>
      <c r="L439" s="133" t="s">
        <v>773</v>
      </c>
      <c r="M439" s="77">
        <v>0</v>
      </c>
      <c r="N439" s="77">
        <v>0</v>
      </c>
      <c r="O439" s="77">
        <v>0</v>
      </c>
      <c r="P439" s="77">
        <v>0.3166666666729725</v>
      </c>
      <c r="Q439" s="175" t="s">
        <v>772</v>
      </c>
      <c r="R439" s="175" t="s">
        <v>772</v>
      </c>
      <c r="S439" s="175" t="s">
        <v>772</v>
      </c>
      <c r="T439" s="79" t="s">
        <v>1327</v>
      </c>
      <c r="U439" s="85" t="s">
        <v>470</v>
      </c>
      <c r="V439" s="102" t="s">
        <v>897</v>
      </c>
      <c r="W439" s="139"/>
      <c r="X439" s="139"/>
    </row>
    <row r="440" spans="1:24" ht="25.5">
      <c r="A440" s="139"/>
      <c r="B440" s="140" t="str">
        <f>IF(OR(ISBLANK(C440),C440="TOTAL")," ",SUM(A$8:A440))</f>
        <v xml:space="preserve"> </v>
      </c>
      <c r="C440" s="71"/>
      <c r="D440" s="5"/>
      <c r="E440" s="72"/>
      <c r="F440" s="3"/>
      <c r="G440" s="139"/>
      <c r="H440" s="83">
        <v>43076.849305555559</v>
      </c>
      <c r="I440" s="83">
        <v>43077.23541666667</v>
      </c>
      <c r="J440" s="133" t="s">
        <v>773</v>
      </c>
      <c r="K440" s="133" t="s">
        <v>773</v>
      </c>
      <c r="L440" s="133" t="s">
        <v>773</v>
      </c>
      <c r="M440" s="77">
        <v>0</v>
      </c>
      <c r="N440" s="77">
        <v>0</v>
      </c>
      <c r="O440" s="77">
        <v>0</v>
      </c>
      <c r="P440" s="77">
        <v>0.38611111111094942</v>
      </c>
      <c r="Q440" s="175" t="s">
        <v>772</v>
      </c>
      <c r="R440" s="175" t="s">
        <v>772</v>
      </c>
      <c r="S440" s="175" t="s">
        <v>772</v>
      </c>
      <c r="T440" s="79" t="s">
        <v>1431</v>
      </c>
      <c r="U440" s="85" t="s">
        <v>470</v>
      </c>
      <c r="V440" s="102" t="s">
        <v>895</v>
      </c>
      <c r="W440" s="139"/>
      <c r="X440" s="139"/>
    </row>
    <row r="441" spans="1:24" ht="25.5">
      <c r="A441" s="139"/>
      <c r="B441" s="140" t="str">
        <f>IF(OR(ISBLANK(C441),C441="TOTAL")," ",SUM(A$8:A441))</f>
        <v xml:space="preserve"> </v>
      </c>
      <c r="C441" s="71"/>
      <c r="D441" s="5"/>
      <c r="E441" s="72"/>
      <c r="F441" s="3"/>
      <c r="G441" s="139"/>
      <c r="H441" s="83">
        <v>43077.870138888888</v>
      </c>
      <c r="I441" s="83">
        <v>43078.251388888886</v>
      </c>
      <c r="J441" s="133" t="s">
        <v>773</v>
      </c>
      <c r="K441" s="133" t="s">
        <v>773</v>
      </c>
      <c r="L441" s="133" t="s">
        <v>773</v>
      </c>
      <c r="M441" s="77">
        <v>0</v>
      </c>
      <c r="N441" s="77">
        <v>0</v>
      </c>
      <c r="O441" s="77">
        <v>0</v>
      </c>
      <c r="P441" s="77">
        <v>0.38124999999854481</v>
      </c>
      <c r="Q441" s="175" t="s">
        <v>772</v>
      </c>
      <c r="R441" s="175" t="s">
        <v>772</v>
      </c>
      <c r="S441" s="175" t="s">
        <v>772</v>
      </c>
      <c r="T441" s="51" t="s">
        <v>1432</v>
      </c>
      <c r="U441" s="85" t="s">
        <v>470</v>
      </c>
      <c r="V441" s="102" t="s">
        <v>895</v>
      </c>
      <c r="W441" s="139"/>
      <c r="X441" s="139"/>
    </row>
    <row r="442" spans="1:24" ht="25.5">
      <c r="A442" s="139"/>
      <c r="B442" s="140" t="str">
        <f>IF(OR(ISBLANK(C442),C442="TOTAL")," ",SUM(A$8:A442))</f>
        <v xml:space="preserve"> </v>
      </c>
      <c r="C442" s="71"/>
      <c r="D442" s="5"/>
      <c r="E442" s="72"/>
      <c r="F442" s="3"/>
      <c r="G442" s="139"/>
      <c r="H442" s="83">
        <v>43079.829861111109</v>
      </c>
      <c r="I442" s="83">
        <v>43080.226388888892</v>
      </c>
      <c r="J442" s="133" t="s">
        <v>773</v>
      </c>
      <c r="K442" s="133" t="s">
        <v>773</v>
      </c>
      <c r="L442" s="133" t="s">
        <v>773</v>
      </c>
      <c r="M442" s="77">
        <v>0</v>
      </c>
      <c r="N442" s="77">
        <v>0</v>
      </c>
      <c r="O442" s="77">
        <v>0</v>
      </c>
      <c r="P442" s="77">
        <v>0.39652777778246673</v>
      </c>
      <c r="Q442" s="175" t="s">
        <v>772</v>
      </c>
      <c r="R442" s="175" t="s">
        <v>772</v>
      </c>
      <c r="S442" s="175" t="s">
        <v>772</v>
      </c>
      <c r="T442" s="79" t="s">
        <v>1292</v>
      </c>
      <c r="U442" s="85" t="s">
        <v>470</v>
      </c>
      <c r="V442" s="102" t="s">
        <v>895</v>
      </c>
      <c r="W442" s="139"/>
      <c r="X442" s="139"/>
    </row>
    <row r="443" spans="1:24" ht="25.5">
      <c r="A443" s="139"/>
      <c r="B443" s="140" t="str">
        <f>IF(OR(ISBLANK(C443),C443="TOTAL")," ",SUM(A$8:A443))</f>
        <v xml:space="preserve"> </v>
      </c>
      <c r="C443" s="71"/>
      <c r="D443" s="5"/>
      <c r="E443" s="72"/>
      <c r="F443" s="3"/>
      <c r="G443" s="139"/>
      <c r="H443" s="83">
        <v>43080.82916666667</v>
      </c>
      <c r="I443" s="83">
        <v>43081.215277777781</v>
      </c>
      <c r="J443" s="133" t="s">
        <v>773</v>
      </c>
      <c r="K443" s="133" t="s">
        <v>773</v>
      </c>
      <c r="L443" s="133" t="s">
        <v>773</v>
      </c>
      <c r="M443" s="77">
        <v>0</v>
      </c>
      <c r="N443" s="77">
        <v>0</v>
      </c>
      <c r="O443" s="77">
        <v>0</v>
      </c>
      <c r="P443" s="77">
        <v>0.38611111111094942</v>
      </c>
      <c r="Q443" s="175" t="s">
        <v>772</v>
      </c>
      <c r="R443" s="175" t="s">
        <v>772</v>
      </c>
      <c r="S443" s="175" t="s">
        <v>772</v>
      </c>
      <c r="T443" s="79" t="s">
        <v>1313</v>
      </c>
      <c r="U443" s="85" t="s">
        <v>470</v>
      </c>
      <c r="V443" s="102" t="s">
        <v>897</v>
      </c>
      <c r="W443" s="139"/>
      <c r="X443" s="139"/>
    </row>
    <row r="444" spans="1:24" ht="25.5">
      <c r="A444" s="139"/>
      <c r="B444" s="140" t="str">
        <f>IF(OR(ISBLANK(C444),C444="TOTAL")," ",SUM(A$8:A444))</f>
        <v xml:space="preserve"> </v>
      </c>
      <c r="C444" s="71"/>
      <c r="D444" s="5"/>
      <c r="E444" s="72"/>
      <c r="F444" s="3"/>
      <c r="G444" s="139"/>
      <c r="H444" s="83">
        <v>43082.90347222222</v>
      </c>
      <c r="I444" s="83">
        <v>43083.238888888889</v>
      </c>
      <c r="J444" s="133" t="s">
        <v>773</v>
      </c>
      <c r="K444" s="133" t="s">
        <v>773</v>
      </c>
      <c r="L444" s="133" t="s">
        <v>773</v>
      </c>
      <c r="M444" s="77">
        <v>0</v>
      </c>
      <c r="N444" s="77">
        <v>0</v>
      </c>
      <c r="O444" s="77">
        <v>0</v>
      </c>
      <c r="P444" s="77">
        <v>0.33541666666860692</v>
      </c>
      <c r="Q444" s="175" t="s">
        <v>772</v>
      </c>
      <c r="R444" s="175" t="s">
        <v>772</v>
      </c>
      <c r="S444" s="175" t="s">
        <v>772</v>
      </c>
      <c r="T444" s="51" t="s">
        <v>1259</v>
      </c>
      <c r="U444" s="38" t="s">
        <v>470</v>
      </c>
      <c r="V444" s="42" t="s">
        <v>897</v>
      </c>
      <c r="W444" s="139"/>
      <c r="X444" s="139"/>
    </row>
    <row r="445" spans="1:24" ht="25.5">
      <c r="A445" s="139"/>
      <c r="B445" s="140" t="str">
        <f>IF(OR(ISBLANK(C445),C445="TOTAL")," ",SUM(A$8:A445))</f>
        <v xml:space="preserve"> </v>
      </c>
      <c r="C445" s="71"/>
      <c r="D445" s="5"/>
      <c r="E445" s="72"/>
      <c r="F445" s="3"/>
      <c r="G445" s="139"/>
      <c r="H445" s="83">
        <v>43083.900694444441</v>
      </c>
      <c r="I445" s="83">
        <v>43084.222222222219</v>
      </c>
      <c r="J445" s="133" t="s">
        <v>773</v>
      </c>
      <c r="K445" s="133" t="s">
        <v>773</v>
      </c>
      <c r="L445" s="133" t="s">
        <v>773</v>
      </c>
      <c r="M445" s="77">
        <v>0</v>
      </c>
      <c r="N445" s="77">
        <v>0</v>
      </c>
      <c r="O445" s="77">
        <v>0</v>
      </c>
      <c r="P445" s="77">
        <v>0.32152777777810115</v>
      </c>
      <c r="Q445" s="175" t="s">
        <v>772</v>
      </c>
      <c r="R445" s="175" t="s">
        <v>772</v>
      </c>
      <c r="S445" s="175" t="s">
        <v>772</v>
      </c>
      <c r="T445" s="51" t="s">
        <v>1261</v>
      </c>
      <c r="U445" s="38" t="s">
        <v>470</v>
      </c>
      <c r="V445" s="42" t="s">
        <v>897</v>
      </c>
      <c r="W445" s="139"/>
      <c r="X445" s="139"/>
    </row>
    <row r="446" spans="1:24" ht="25.5">
      <c r="A446" s="139"/>
      <c r="B446" s="140" t="str">
        <f>IF(OR(ISBLANK(C446),C446="TOTAL")," ",SUM(A$8:A446))</f>
        <v xml:space="preserve"> </v>
      </c>
      <c r="C446" s="71"/>
      <c r="D446" s="5"/>
      <c r="E446" s="72"/>
      <c r="F446" s="3"/>
      <c r="G446" s="139"/>
      <c r="H446" s="83">
        <v>43084.844444444447</v>
      </c>
      <c r="I446" s="83">
        <v>43085.212500000001</v>
      </c>
      <c r="J446" s="133" t="s">
        <v>773</v>
      </c>
      <c r="K446" s="133" t="s">
        <v>773</v>
      </c>
      <c r="L446" s="133" t="s">
        <v>773</v>
      </c>
      <c r="M446" s="77">
        <v>0</v>
      </c>
      <c r="N446" s="77">
        <v>0</v>
      </c>
      <c r="O446" s="77">
        <v>0</v>
      </c>
      <c r="P446" s="77">
        <v>0.36805555555474712</v>
      </c>
      <c r="Q446" s="175" t="s">
        <v>772</v>
      </c>
      <c r="R446" s="175" t="s">
        <v>772</v>
      </c>
      <c r="S446" s="175" t="s">
        <v>772</v>
      </c>
      <c r="T446" s="51" t="s">
        <v>1262</v>
      </c>
      <c r="U446" s="38" t="s">
        <v>470</v>
      </c>
      <c r="V446" s="42" t="s">
        <v>897</v>
      </c>
      <c r="W446" s="139"/>
      <c r="X446" s="139"/>
    </row>
    <row r="447" spans="1:24" ht="25.5">
      <c r="A447" s="139"/>
      <c r="B447" s="140" t="str">
        <f>IF(OR(ISBLANK(C447),C447="TOTAL")," ",SUM(A$8:A447))</f>
        <v xml:space="preserve"> </v>
      </c>
      <c r="C447" s="71"/>
      <c r="D447" s="5"/>
      <c r="E447" s="72"/>
      <c r="F447" s="3"/>
      <c r="G447" s="139"/>
      <c r="H447" s="83">
        <v>43088.849305555559</v>
      </c>
      <c r="I447" s="83">
        <v>43089.231944444444</v>
      </c>
      <c r="J447" s="133" t="s">
        <v>773</v>
      </c>
      <c r="K447" s="133" t="s">
        <v>773</v>
      </c>
      <c r="L447" s="133" t="s">
        <v>773</v>
      </c>
      <c r="M447" s="77">
        <v>0</v>
      </c>
      <c r="N447" s="77">
        <v>0</v>
      </c>
      <c r="O447" s="77">
        <v>0</v>
      </c>
      <c r="P447" s="77">
        <v>0.382638888884685</v>
      </c>
      <c r="Q447" s="175" t="s">
        <v>772</v>
      </c>
      <c r="R447" s="175" t="s">
        <v>772</v>
      </c>
      <c r="S447" s="175" t="s">
        <v>772</v>
      </c>
      <c r="T447" s="51" t="s">
        <v>1375</v>
      </c>
      <c r="U447" s="85" t="s">
        <v>470</v>
      </c>
      <c r="V447" s="102" t="s">
        <v>1300</v>
      </c>
      <c r="W447" s="139"/>
      <c r="X447" s="139"/>
    </row>
    <row r="448" spans="1:24" ht="25.5">
      <c r="A448" s="139"/>
      <c r="B448" s="140" t="str">
        <f>IF(OR(ISBLANK(C448),C448="TOTAL")," ",SUM(A$8:A448))</f>
        <v xml:space="preserve"> </v>
      </c>
      <c r="C448" s="71"/>
      <c r="D448" s="5"/>
      <c r="E448" s="72"/>
      <c r="F448" s="3"/>
      <c r="G448" s="139"/>
      <c r="H448" s="83">
        <v>43090.012499999997</v>
      </c>
      <c r="I448" s="83">
        <v>43090.228472222225</v>
      </c>
      <c r="J448" s="133" t="s">
        <v>773</v>
      </c>
      <c r="K448" s="133" t="s">
        <v>773</v>
      </c>
      <c r="L448" s="133" t="s">
        <v>773</v>
      </c>
      <c r="M448" s="77">
        <v>0</v>
      </c>
      <c r="N448" s="77">
        <v>0</v>
      </c>
      <c r="O448" s="77">
        <v>0</v>
      </c>
      <c r="P448" s="77">
        <v>0.21597222222771961</v>
      </c>
      <c r="Q448" s="175" t="s">
        <v>772</v>
      </c>
      <c r="R448" s="175" t="s">
        <v>772</v>
      </c>
      <c r="S448" s="175" t="s">
        <v>772</v>
      </c>
      <c r="T448" s="51" t="s">
        <v>1268</v>
      </c>
      <c r="U448" s="85" t="s">
        <v>470</v>
      </c>
      <c r="V448" s="102" t="s">
        <v>897</v>
      </c>
      <c r="W448" s="139"/>
      <c r="X448" s="139"/>
    </row>
    <row r="449" spans="1:24" ht="25.5">
      <c r="A449" s="139"/>
      <c r="B449" s="140" t="str">
        <f>IF(OR(ISBLANK(C449),C449="TOTAL")," ",SUM(A$8:A449))</f>
        <v xml:space="preserve"> </v>
      </c>
      <c r="C449" s="71"/>
      <c r="D449" s="5"/>
      <c r="E449" s="72"/>
      <c r="F449" s="3"/>
      <c r="G449" s="139"/>
      <c r="H449" s="83">
        <v>43091.897222222222</v>
      </c>
      <c r="I449" s="83">
        <v>43092.238888888889</v>
      </c>
      <c r="J449" s="133" t="s">
        <v>773</v>
      </c>
      <c r="K449" s="133" t="s">
        <v>773</v>
      </c>
      <c r="L449" s="133" t="s">
        <v>773</v>
      </c>
      <c r="M449" s="77">
        <v>0</v>
      </c>
      <c r="N449" s="77">
        <v>0</v>
      </c>
      <c r="O449" s="77">
        <v>0</v>
      </c>
      <c r="P449" s="77">
        <v>0.34166666666715173</v>
      </c>
      <c r="Q449" s="175" t="s">
        <v>772</v>
      </c>
      <c r="R449" s="175" t="s">
        <v>772</v>
      </c>
      <c r="S449" s="175" t="s">
        <v>772</v>
      </c>
      <c r="T449" s="79" t="s">
        <v>1347</v>
      </c>
      <c r="U449" s="85" t="s">
        <v>470</v>
      </c>
      <c r="V449" s="102" t="s">
        <v>897</v>
      </c>
      <c r="W449" s="139"/>
      <c r="X449" s="139"/>
    </row>
    <row r="450" spans="1:24" ht="25.5">
      <c r="A450" s="139"/>
      <c r="B450" s="140" t="str">
        <f>IF(OR(ISBLANK(C450),C450="TOTAL")," ",SUM(A$8:A450))</f>
        <v xml:space="preserve"> </v>
      </c>
      <c r="C450" s="71"/>
      <c r="D450" s="5"/>
      <c r="E450" s="72"/>
      <c r="F450" s="3"/>
      <c r="G450" s="139"/>
      <c r="H450" s="83">
        <v>43093.894444444442</v>
      </c>
      <c r="I450" s="83">
        <v>43094.25</v>
      </c>
      <c r="J450" s="133" t="s">
        <v>773</v>
      </c>
      <c r="K450" s="133" t="s">
        <v>773</v>
      </c>
      <c r="L450" s="133" t="s">
        <v>773</v>
      </c>
      <c r="M450" s="77">
        <v>0</v>
      </c>
      <c r="N450" s="77">
        <v>0</v>
      </c>
      <c r="O450" s="77">
        <v>0</v>
      </c>
      <c r="P450" s="77">
        <v>0.3555555555576575</v>
      </c>
      <c r="Q450" s="175" t="s">
        <v>772</v>
      </c>
      <c r="R450" s="175" t="s">
        <v>772</v>
      </c>
      <c r="S450" s="175" t="s">
        <v>772</v>
      </c>
      <c r="T450" s="51" t="s">
        <v>1348</v>
      </c>
      <c r="U450" s="85" t="s">
        <v>470</v>
      </c>
      <c r="V450" s="102" t="s">
        <v>1311</v>
      </c>
      <c r="W450" s="139"/>
      <c r="X450" s="139"/>
    </row>
    <row r="451" spans="1:24" ht="25.5">
      <c r="A451" s="139"/>
      <c r="B451" s="140" t="str">
        <f>IF(OR(ISBLANK(C451),C451="TOTAL")," ",SUM(A$8:A451))</f>
        <v xml:space="preserve"> </v>
      </c>
      <c r="C451" s="71"/>
      <c r="D451" s="5"/>
      <c r="E451" s="72"/>
      <c r="F451" s="3"/>
      <c r="G451" s="139"/>
      <c r="H451" s="83">
        <v>43096.336111111108</v>
      </c>
      <c r="I451" s="83">
        <v>43096.708333333336</v>
      </c>
      <c r="J451" s="133" t="s">
        <v>773</v>
      </c>
      <c r="K451" s="133" t="s">
        <v>773</v>
      </c>
      <c r="L451" s="133" t="s">
        <v>773</v>
      </c>
      <c r="M451" s="77">
        <v>0</v>
      </c>
      <c r="N451" s="77">
        <v>0</v>
      </c>
      <c r="O451" s="77">
        <v>0</v>
      </c>
      <c r="P451" s="77">
        <v>0.37222222222771961</v>
      </c>
      <c r="Q451" s="175" t="s">
        <v>772</v>
      </c>
      <c r="R451" s="175" t="s">
        <v>772</v>
      </c>
      <c r="S451" s="175" t="s">
        <v>772</v>
      </c>
      <c r="T451" s="179" t="s">
        <v>1433</v>
      </c>
      <c r="U451" s="85" t="s">
        <v>447</v>
      </c>
      <c r="V451" s="32" t="s">
        <v>1434</v>
      </c>
      <c r="W451" s="139"/>
      <c r="X451" s="139"/>
    </row>
    <row r="452" spans="1:24" ht="25.5">
      <c r="A452" s="139"/>
      <c r="B452" s="140" t="str">
        <f>IF(OR(ISBLANK(C452),C452="TOTAL")," ",SUM(A$8:A452))</f>
        <v xml:space="preserve"> </v>
      </c>
      <c r="C452" s="71"/>
      <c r="D452" s="5"/>
      <c r="E452" s="72"/>
      <c r="F452" s="3"/>
      <c r="G452" s="139"/>
      <c r="H452" s="83">
        <v>43096.906944444447</v>
      </c>
      <c r="I452" s="83">
        <v>43097.224999999999</v>
      </c>
      <c r="J452" s="133" t="s">
        <v>773</v>
      </c>
      <c r="K452" s="133" t="s">
        <v>773</v>
      </c>
      <c r="L452" s="133" t="s">
        <v>773</v>
      </c>
      <c r="M452" s="77">
        <v>0</v>
      </c>
      <c r="N452" s="77">
        <v>0</v>
      </c>
      <c r="O452" s="77">
        <v>0</v>
      </c>
      <c r="P452" s="77">
        <v>0.31805555555183673</v>
      </c>
      <c r="Q452" s="175" t="s">
        <v>772</v>
      </c>
      <c r="R452" s="175" t="s">
        <v>772</v>
      </c>
      <c r="S452" s="175" t="s">
        <v>772</v>
      </c>
      <c r="T452" s="177" t="s">
        <v>1277</v>
      </c>
      <c r="U452" s="85" t="s">
        <v>470</v>
      </c>
      <c r="V452" s="102" t="s">
        <v>890</v>
      </c>
      <c r="W452" s="139"/>
      <c r="X452" s="139"/>
    </row>
    <row r="453" spans="1:24" ht="25.5">
      <c r="A453" s="139"/>
      <c r="B453" s="140" t="str">
        <f>IF(OR(ISBLANK(C453),C453="TOTAL")," ",SUM(A$8:A453))</f>
        <v xml:space="preserve"> </v>
      </c>
      <c r="C453" s="71"/>
      <c r="D453" s="5"/>
      <c r="E453" s="72"/>
      <c r="F453" s="3"/>
      <c r="G453" s="139"/>
      <c r="H453" s="83">
        <v>43097.392361111109</v>
      </c>
      <c r="I453" s="83">
        <v>43097.7</v>
      </c>
      <c r="J453" s="133" t="s">
        <v>773</v>
      </c>
      <c r="K453" s="133" t="s">
        <v>773</v>
      </c>
      <c r="L453" s="133" t="s">
        <v>773</v>
      </c>
      <c r="M453" s="77">
        <v>0</v>
      </c>
      <c r="N453" s="77">
        <v>0</v>
      </c>
      <c r="O453" s="77">
        <v>0</v>
      </c>
      <c r="P453" s="77">
        <v>0.30763888888759539</v>
      </c>
      <c r="Q453" s="175" t="s">
        <v>772</v>
      </c>
      <c r="R453" s="175" t="s">
        <v>772</v>
      </c>
      <c r="S453" s="175" t="s">
        <v>772</v>
      </c>
      <c r="T453" s="177" t="s">
        <v>1435</v>
      </c>
      <c r="U453" s="85" t="s">
        <v>447</v>
      </c>
      <c r="V453" s="32" t="s">
        <v>1434</v>
      </c>
      <c r="W453" s="139"/>
      <c r="X453" s="139"/>
    </row>
    <row r="454" spans="1:24" ht="25.5">
      <c r="A454" s="139"/>
      <c r="B454" s="140" t="str">
        <f>IF(OR(ISBLANK(C454),C454="TOTAL")," ",SUM(A$8:A454))</f>
        <v xml:space="preserve"> </v>
      </c>
      <c r="C454" s="71"/>
      <c r="D454" s="5"/>
      <c r="E454" s="72"/>
      <c r="F454" s="3"/>
      <c r="G454" s="139"/>
      <c r="H454" s="83">
        <v>43099.904166666667</v>
      </c>
      <c r="I454" s="83">
        <v>43100.231944444444</v>
      </c>
      <c r="J454" s="133" t="s">
        <v>773</v>
      </c>
      <c r="K454" s="133" t="s">
        <v>773</v>
      </c>
      <c r="L454" s="133" t="s">
        <v>773</v>
      </c>
      <c r="M454" s="77">
        <v>0</v>
      </c>
      <c r="N454" s="77">
        <v>0</v>
      </c>
      <c r="O454" s="77">
        <v>0</v>
      </c>
      <c r="P454" s="77">
        <v>0.32777777777664596</v>
      </c>
      <c r="Q454" s="175" t="s">
        <v>772</v>
      </c>
      <c r="R454" s="175" t="s">
        <v>772</v>
      </c>
      <c r="S454" s="175" t="s">
        <v>772</v>
      </c>
      <c r="T454" s="177" t="s">
        <v>1436</v>
      </c>
      <c r="U454" s="85" t="s">
        <v>470</v>
      </c>
      <c r="V454" s="32" t="s">
        <v>897</v>
      </c>
      <c r="W454" s="139"/>
      <c r="X454" s="139"/>
    </row>
    <row r="455" spans="1:24" ht="18.75">
      <c r="A455" s="139"/>
      <c r="B455" s="140" t="str">
        <f>IF(OR(ISBLANK(C455),C455="TOTAL")," ",SUM(A$8:A455))</f>
        <v xml:space="preserve"> </v>
      </c>
      <c r="C455" s="71"/>
      <c r="D455" s="5"/>
      <c r="E455" s="72"/>
      <c r="F455" s="3"/>
      <c r="G455" s="139"/>
      <c r="H455" s="83"/>
      <c r="I455" s="83"/>
      <c r="J455" s="139"/>
      <c r="K455" s="139"/>
      <c r="L455" s="139"/>
      <c r="M455" s="184">
        <v>0</v>
      </c>
      <c r="N455" s="184">
        <v>0</v>
      </c>
      <c r="O455" s="184">
        <v>0</v>
      </c>
      <c r="P455" s="184">
        <v>6.8090277777882875</v>
      </c>
      <c r="Q455" s="139"/>
      <c r="R455" s="139"/>
      <c r="S455" s="139"/>
      <c r="T455" s="177"/>
      <c r="U455" s="85"/>
      <c r="V455" s="32"/>
      <c r="W455" s="139"/>
      <c r="X455" s="53">
        <v>100</v>
      </c>
    </row>
    <row r="456" spans="1:24" ht="30">
      <c r="A456" s="139">
        <v>1</v>
      </c>
      <c r="B456" s="140">
        <f>IF(OR(ISBLANK(C456),C456="TOTAL")," ",SUM(A$8:A456))</f>
        <v>83</v>
      </c>
      <c r="C456" s="71" t="s">
        <v>237</v>
      </c>
      <c r="D456" s="5" t="s">
        <v>236</v>
      </c>
      <c r="E456" s="72">
        <v>155</v>
      </c>
      <c r="F456" s="3" t="s">
        <v>0</v>
      </c>
      <c r="G456" s="139"/>
      <c r="H456" s="83">
        <v>43100.865277777775</v>
      </c>
      <c r="I456" s="83">
        <v>43100.972222222219</v>
      </c>
      <c r="J456" s="133" t="s">
        <v>773</v>
      </c>
      <c r="K456" s="133" t="s">
        <v>773</v>
      </c>
      <c r="L456" s="133" t="s">
        <v>773</v>
      </c>
      <c r="M456" s="77">
        <v>0</v>
      </c>
      <c r="N456" s="77">
        <v>0.10694444444379769</v>
      </c>
      <c r="O456" s="77">
        <v>0</v>
      </c>
      <c r="P456" s="77">
        <v>0</v>
      </c>
      <c r="Q456" s="175" t="s">
        <v>772</v>
      </c>
      <c r="R456" s="175" t="s">
        <v>772</v>
      </c>
      <c r="S456" s="175" t="s">
        <v>772</v>
      </c>
      <c r="T456" s="77" t="s">
        <v>1437</v>
      </c>
      <c r="U456" s="77" t="s">
        <v>444</v>
      </c>
      <c r="V456" s="49" t="s">
        <v>1438</v>
      </c>
      <c r="W456" s="139"/>
      <c r="X456" s="139"/>
    </row>
    <row r="457" spans="1:24" ht="18.75">
      <c r="A457" s="139"/>
      <c r="B457" s="140" t="str">
        <f>IF(OR(ISBLANK(C457),C457="TOTAL")," ",SUM(A$8:A457))</f>
        <v xml:space="preserve"> </v>
      </c>
      <c r="C457" s="71"/>
      <c r="D457" s="5"/>
      <c r="E457" s="72"/>
      <c r="F457" s="3"/>
      <c r="G457" s="139"/>
      <c r="H457" s="83"/>
      <c r="I457" s="83"/>
      <c r="J457" s="139"/>
      <c r="K457" s="139"/>
      <c r="L457" s="139"/>
      <c r="M457" s="184">
        <v>0</v>
      </c>
      <c r="N457" s="184">
        <v>0.10694444444379769</v>
      </c>
      <c r="O457" s="184">
        <v>0</v>
      </c>
      <c r="P457" s="184">
        <v>0</v>
      </c>
      <c r="Q457" s="139"/>
      <c r="R457" s="139"/>
      <c r="S457" s="139"/>
      <c r="T457" s="177"/>
      <c r="U457" s="85"/>
      <c r="V457" s="32"/>
      <c r="W457" s="139"/>
      <c r="X457" s="53">
        <v>100</v>
      </c>
    </row>
    <row r="458" spans="1:24" ht="25.5">
      <c r="A458" s="139">
        <v>1</v>
      </c>
      <c r="B458" s="140">
        <f>IF(OR(ISBLANK(C458),C458="TOTAL")," ",SUM(A$8:A458))</f>
        <v>84</v>
      </c>
      <c r="C458" s="71" t="s">
        <v>235</v>
      </c>
      <c r="D458" s="5" t="s">
        <v>234</v>
      </c>
      <c r="E458" s="72">
        <v>125</v>
      </c>
      <c r="F458" s="3" t="s">
        <v>0</v>
      </c>
      <c r="G458" s="139"/>
      <c r="H458" s="83">
        <v>43074.006249999999</v>
      </c>
      <c r="I458" s="83">
        <v>43074.231249999997</v>
      </c>
      <c r="J458" s="133" t="s">
        <v>773</v>
      </c>
      <c r="K458" s="133" t="s">
        <v>773</v>
      </c>
      <c r="L458" s="133" t="s">
        <v>773</v>
      </c>
      <c r="M458" s="77">
        <v>0</v>
      </c>
      <c r="N458" s="77">
        <v>0</v>
      </c>
      <c r="O458" s="77">
        <v>0</v>
      </c>
      <c r="P458" s="77">
        <v>0.22499999999854481</v>
      </c>
      <c r="Q458" s="175" t="s">
        <v>772</v>
      </c>
      <c r="R458" s="175" t="s">
        <v>772</v>
      </c>
      <c r="S458" s="175" t="s">
        <v>772</v>
      </c>
      <c r="T458" s="79" t="s">
        <v>1439</v>
      </c>
      <c r="U458" s="85" t="s">
        <v>470</v>
      </c>
      <c r="V458" s="102" t="s">
        <v>1440</v>
      </c>
      <c r="W458" s="139"/>
      <c r="X458" s="139"/>
    </row>
    <row r="459" spans="1:24" ht="25.5">
      <c r="A459" s="139"/>
      <c r="B459" s="140" t="str">
        <f>IF(OR(ISBLANK(C459),C459="TOTAL")," ",SUM(A$8:A459))</f>
        <v xml:space="preserve"> </v>
      </c>
      <c r="C459" s="71"/>
      <c r="D459" s="5"/>
      <c r="E459" s="72"/>
      <c r="F459" s="3"/>
      <c r="G459" s="139"/>
      <c r="H459" s="83">
        <v>43075.022222222222</v>
      </c>
      <c r="I459" s="83">
        <v>43075.24722222222</v>
      </c>
      <c r="J459" s="133" t="s">
        <v>773</v>
      </c>
      <c r="K459" s="133" t="s">
        <v>773</v>
      </c>
      <c r="L459" s="133" t="s">
        <v>773</v>
      </c>
      <c r="M459" s="77">
        <v>0</v>
      </c>
      <c r="N459" s="77">
        <v>0</v>
      </c>
      <c r="O459" s="77">
        <v>0</v>
      </c>
      <c r="P459" s="77">
        <v>0.22499999999854481</v>
      </c>
      <c r="Q459" s="175" t="s">
        <v>772</v>
      </c>
      <c r="R459" s="175" t="s">
        <v>772</v>
      </c>
      <c r="S459" s="175" t="s">
        <v>772</v>
      </c>
      <c r="T459" s="79" t="s">
        <v>1441</v>
      </c>
      <c r="U459" s="85" t="s">
        <v>470</v>
      </c>
      <c r="V459" s="32" t="s">
        <v>899</v>
      </c>
      <c r="W459" s="139"/>
      <c r="X459" s="139"/>
    </row>
    <row r="460" spans="1:24" ht="25.5">
      <c r="A460" s="139"/>
      <c r="B460" s="140" t="str">
        <f>IF(OR(ISBLANK(C460),C460="TOTAL")," ",SUM(A$8:A460))</f>
        <v xml:space="preserve"> </v>
      </c>
      <c r="C460" s="71"/>
      <c r="D460" s="5"/>
      <c r="E460" s="72"/>
      <c r="F460" s="3"/>
      <c r="G460" s="139"/>
      <c r="H460" s="83">
        <v>43079.968055555553</v>
      </c>
      <c r="I460" s="83">
        <v>43080.295138888891</v>
      </c>
      <c r="J460" s="133" t="s">
        <v>773</v>
      </c>
      <c r="K460" s="133" t="s">
        <v>773</v>
      </c>
      <c r="L460" s="133" t="s">
        <v>773</v>
      </c>
      <c r="M460" s="77">
        <v>0</v>
      </c>
      <c r="N460" s="77">
        <v>0</v>
      </c>
      <c r="O460" s="77">
        <v>0</v>
      </c>
      <c r="P460" s="77">
        <v>0.32708333333721384</v>
      </c>
      <c r="Q460" s="175" t="s">
        <v>772</v>
      </c>
      <c r="R460" s="175" t="s">
        <v>772</v>
      </c>
      <c r="S460" s="175" t="s">
        <v>772</v>
      </c>
      <c r="T460" s="79" t="s">
        <v>1331</v>
      </c>
      <c r="U460" s="85" t="s">
        <v>470</v>
      </c>
      <c r="V460" s="32" t="s">
        <v>899</v>
      </c>
      <c r="W460" s="139"/>
      <c r="X460" s="139"/>
    </row>
    <row r="461" spans="1:24" ht="25.5">
      <c r="A461" s="139"/>
      <c r="B461" s="140" t="str">
        <f>IF(OR(ISBLANK(C461),C461="TOTAL")," ",SUM(A$8:A461))</f>
        <v xml:space="preserve"> </v>
      </c>
      <c r="C461" s="71"/>
      <c r="D461" s="5"/>
      <c r="E461" s="72"/>
      <c r="F461" s="3"/>
      <c r="G461" s="139"/>
      <c r="H461" s="83">
        <v>43080.96875</v>
      </c>
      <c r="I461" s="83">
        <v>43081.306250000001</v>
      </c>
      <c r="J461" s="133" t="s">
        <v>773</v>
      </c>
      <c r="K461" s="133" t="s">
        <v>773</v>
      </c>
      <c r="L461" s="133" t="s">
        <v>773</v>
      </c>
      <c r="M461" s="77">
        <v>0</v>
      </c>
      <c r="N461" s="77">
        <v>0</v>
      </c>
      <c r="O461" s="77">
        <v>0</v>
      </c>
      <c r="P461" s="77">
        <v>0.33750000000145519</v>
      </c>
      <c r="Q461" s="175" t="s">
        <v>772</v>
      </c>
      <c r="R461" s="175" t="s">
        <v>772</v>
      </c>
      <c r="S461" s="175" t="s">
        <v>772</v>
      </c>
      <c r="T461" s="79" t="s">
        <v>1442</v>
      </c>
      <c r="U461" s="85" t="s">
        <v>470</v>
      </c>
      <c r="V461" s="102" t="s">
        <v>1443</v>
      </c>
      <c r="W461" s="139"/>
      <c r="X461" s="139"/>
    </row>
    <row r="462" spans="1:24" ht="38.25">
      <c r="A462" s="139"/>
      <c r="B462" s="140" t="str">
        <f>IF(OR(ISBLANK(C462),C462="TOTAL")," ",SUM(A$8:A462))</f>
        <v xml:space="preserve"> </v>
      </c>
      <c r="C462" s="71"/>
      <c r="D462" s="5"/>
      <c r="E462" s="72"/>
      <c r="F462" s="3"/>
      <c r="G462" s="139"/>
      <c r="H462" s="83">
        <v>43081.482638888891</v>
      </c>
      <c r="I462" s="83">
        <v>43081.539583333331</v>
      </c>
      <c r="J462" s="133" t="s">
        <v>773</v>
      </c>
      <c r="K462" s="133" t="s">
        <v>773</v>
      </c>
      <c r="L462" s="133" t="s">
        <v>773</v>
      </c>
      <c r="M462" s="77">
        <v>0</v>
      </c>
      <c r="N462" s="77">
        <v>5.694444444088731E-2</v>
      </c>
      <c r="O462" s="77">
        <v>0</v>
      </c>
      <c r="P462" s="77">
        <v>0</v>
      </c>
      <c r="Q462" s="175" t="s">
        <v>772</v>
      </c>
      <c r="R462" s="175" t="s">
        <v>772</v>
      </c>
      <c r="S462" s="175" t="s">
        <v>772</v>
      </c>
      <c r="T462" s="79" t="s">
        <v>1444</v>
      </c>
      <c r="U462" s="85" t="s">
        <v>444</v>
      </c>
      <c r="V462" s="102" t="s">
        <v>1445</v>
      </c>
      <c r="W462" s="139"/>
      <c r="X462" s="139"/>
    </row>
    <row r="463" spans="1:24" ht="25.5">
      <c r="A463" s="139"/>
      <c r="B463" s="140" t="str">
        <f>IF(OR(ISBLANK(C463),C463="TOTAL")," ",SUM(A$8:A463))</f>
        <v xml:space="preserve"> </v>
      </c>
      <c r="C463" s="71"/>
      <c r="D463" s="5"/>
      <c r="E463" s="72"/>
      <c r="F463" s="3"/>
      <c r="G463" s="139"/>
      <c r="H463" s="83">
        <v>43085.056250000001</v>
      </c>
      <c r="I463" s="83">
        <v>43085.28125</v>
      </c>
      <c r="J463" s="133" t="s">
        <v>773</v>
      </c>
      <c r="K463" s="133" t="s">
        <v>773</v>
      </c>
      <c r="L463" s="133" t="s">
        <v>773</v>
      </c>
      <c r="M463" s="77">
        <v>0</v>
      </c>
      <c r="N463" s="77">
        <v>0</v>
      </c>
      <c r="O463" s="77">
        <v>0</v>
      </c>
      <c r="P463" s="77">
        <v>0.22499999999854481</v>
      </c>
      <c r="Q463" s="175" t="s">
        <v>772</v>
      </c>
      <c r="R463" s="175" t="s">
        <v>772</v>
      </c>
      <c r="S463" s="175" t="s">
        <v>772</v>
      </c>
      <c r="T463" s="51" t="s">
        <v>1391</v>
      </c>
      <c r="U463" s="38" t="s">
        <v>470</v>
      </c>
      <c r="V463" s="42" t="s">
        <v>940</v>
      </c>
      <c r="W463" s="139"/>
      <c r="X463" s="139"/>
    </row>
    <row r="464" spans="1:24" ht="25.5">
      <c r="A464" s="139"/>
      <c r="B464" s="140" t="str">
        <f>IF(OR(ISBLANK(C464),C464="TOTAL")," ",SUM(A$8:A464))</f>
        <v xml:space="preserve"> </v>
      </c>
      <c r="C464" s="71"/>
      <c r="D464" s="5"/>
      <c r="E464" s="72"/>
      <c r="F464" s="3"/>
      <c r="G464" s="139"/>
      <c r="H464" s="83">
        <v>43085.990277777775</v>
      </c>
      <c r="I464" s="83">
        <v>43086.287499999999</v>
      </c>
      <c r="J464" s="133" t="s">
        <v>773</v>
      </c>
      <c r="K464" s="133" t="s">
        <v>773</v>
      </c>
      <c r="L464" s="133" t="s">
        <v>773</v>
      </c>
      <c r="M464" s="77">
        <v>0</v>
      </c>
      <c r="N464" s="77">
        <v>0</v>
      </c>
      <c r="O464" s="77">
        <v>0</v>
      </c>
      <c r="P464" s="77">
        <v>0.29722222222335404</v>
      </c>
      <c r="Q464" s="175" t="s">
        <v>772</v>
      </c>
      <c r="R464" s="175" t="s">
        <v>772</v>
      </c>
      <c r="S464" s="175" t="s">
        <v>772</v>
      </c>
      <c r="T464" s="79" t="s">
        <v>1399</v>
      </c>
      <c r="U464" s="85" t="s">
        <v>470</v>
      </c>
      <c r="V464" s="102" t="s">
        <v>899</v>
      </c>
      <c r="W464" s="139"/>
      <c r="X464" s="139"/>
    </row>
    <row r="465" spans="1:24" ht="25.5">
      <c r="A465" s="139"/>
      <c r="B465" s="140" t="str">
        <f>IF(OR(ISBLANK(C465),C465="TOTAL")," ",SUM(A$8:A465))</f>
        <v xml:space="preserve"> </v>
      </c>
      <c r="C465" s="71"/>
      <c r="D465" s="5"/>
      <c r="E465" s="72"/>
      <c r="F465" s="3"/>
      <c r="G465" s="139"/>
      <c r="H465" s="83">
        <v>43087.022222222222</v>
      </c>
      <c r="I465" s="83">
        <v>43087.256944444445</v>
      </c>
      <c r="J465" s="133" t="s">
        <v>773</v>
      </c>
      <c r="K465" s="133" t="s">
        <v>773</v>
      </c>
      <c r="L465" s="133" t="s">
        <v>773</v>
      </c>
      <c r="M465" s="77">
        <v>0</v>
      </c>
      <c r="N465" s="77">
        <v>0</v>
      </c>
      <c r="O465" s="77">
        <v>0</v>
      </c>
      <c r="P465" s="77">
        <v>0.23472222222335404</v>
      </c>
      <c r="Q465" s="175" t="s">
        <v>772</v>
      </c>
      <c r="R465" s="175" t="s">
        <v>772</v>
      </c>
      <c r="S465" s="175" t="s">
        <v>772</v>
      </c>
      <c r="T465" s="79" t="s">
        <v>1446</v>
      </c>
      <c r="U465" s="85" t="s">
        <v>470</v>
      </c>
      <c r="V465" s="32" t="s">
        <v>928</v>
      </c>
      <c r="W465" s="139"/>
      <c r="X465" s="139"/>
    </row>
    <row r="466" spans="1:24" ht="25.5">
      <c r="A466" s="139"/>
      <c r="B466" s="140" t="str">
        <f>IF(OR(ISBLANK(C466),C466="TOTAL")," ",SUM(A$8:A466))</f>
        <v xml:space="preserve"> </v>
      </c>
      <c r="C466" s="71"/>
      <c r="D466" s="5"/>
      <c r="E466" s="72"/>
      <c r="F466" s="3"/>
      <c r="G466" s="139"/>
      <c r="H466" s="83">
        <v>43095.354861111111</v>
      </c>
      <c r="I466" s="83">
        <v>43095.779861111114</v>
      </c>
      <c r="J466" s="133" t="s">
        <v>773</v>
      </c>
      <c r="K466" s="133" t="s">
        <v>773</v>
      </c>
      <c r="L466" s="133" t="s">
        <v>773</v>
      </c>
      <c r="M466" s="77">
        <v>0</v>
      </c>
      <c r="N466" s="77">
        <v>0</v>
      </c>
      <c r="O466" s="77">
        <v>0</v>
      </c>
      <c r="P466" s="77">
        <v>0.42500000000291038</v>
      </c>
      <c r="Q466" s="175" t="s">
        <v>772</v>
      </c>
      <c r="R466" s="175" t="s">
        <v>772</v>
      </c>
      <c r="S466" s="175" t="s">
        <v>772</v>
      </c>
      <c r="T466" s="51" t="s">
        <v>1447</v>
      </c>
      <c r="U466" s="38" t="s">
        <v>447</v>
      </c>
      <c r="V466" s="39" t="s">
        <v>1448</v>
      </c>
      <c r="W466" s="139"/>
      <c r="X466" s="139"/>
    </row>
    <row r="467" spans="1:24" ht="18.75">
      <c r="A467" s="139"/>
      <c r="B467" s="140" t="str">
        <f>IF(OR(ISBLANK(C467),C467="TOTAL")," ",SUM(A$8:A467))</f>
        <v xml:space="preserve"> </v>
      </c>
      <c r="C467" s="71"/>
      <c r="D467" s="5"/>
      <c r="E467" s="72"/>
      <c r="F467" s="3"/>
      <c r="G467" s="139"/>
      <c r="H467" s="139"/>
      <c r="I467" s="139"/>
      <c r="J467" s="139"/>
      <c r="K467" s="139"/>
      <c r="L467" s="139"/>
      <c r="M467" s="184">
        <v>0</v>
      </c>
      <c r="N467" s="184">
        <v>5.694444444088731E-2</v>
      </c>
      <c r="O467" s="184">
        <v>0</v>
      </c>
      <c r="P467" s="184">
        <v>2.2965277777839219</v>
      </c>
      <c r="Q467" s="139"/>
      <c r="R467" s="139"/>
      <c r="S467" s="139"/>
      <c r="T467" s="139"/>
      <c r="U467" s="139"/>
      <c r="V467" s="139"/>
      <c r="W467" s="139"/>
      <c r="X467" s="53">
        <v>100</v>
      </c>
    </row>
    <row r="468" spans="1:24" ht="18.75">
      <c r="A468" s="139">
        <v>1</v>
      </c>
      <c r="B468" s="140">
        <f>IF(OR(ISBLANK(C468),C468="TOTAL")," ",SUM(A$8:A468))</f>
        <v>85</v>
      </c>
      <c r="C468" s="71" t="s">
        <v>233</v>
      </c>
      <c r="D468" s="5" t="s">
        <v>232</v>
      </c>
      <c r="E468" s="72">
        <v>206</v>
      </c>
      <c r="F468" s="3" t="s">
        <v>0</v>
      </c>
      <c r="G468" s="139"/>
      <c r="H468" s="139"/>
      <c r="I468" s="139"/>
      <c r="J468" s="133" t="s">
        <v>773</v>
      </c>
      <c r="K468" s="133" t="s">
        <v>773</v>
      </c>
      <c r="L468" s="133" t="s">
        <v>773</v>
      </c>
      <c r="M468" s="77">
        <v>0</v>
      </c>
      <c r="N468" s="77">
        <v>0</v>
      </c>
      <c r="O468" s="77">
        <v>0</v>
      </c>
      <c r="P468" s="77">
        <v>0</v>
      </c>
      <c r="Q468" s="175" t="s">
        <v>772</v>
      </c>
      <c r="R468" s="175" t="s">
        <v>772</v>
      </c>
      <c r="S468" s="175" t="s">
        <v>772</v>
      </c>
      <c r="T468" s="139"/>
      <c r="U468" s="139"/>
      <c r="V468" s="139"/>
      <c r="W468" s="139"/>
      <c r="X468" s="139"/>
    </row>
    <row r="469" spans="1:24" ht="18.75">
      <c r="A469" s="139"/>
      <c r="B469" s="140" t="str">
        <f>IF(OR(ISBLANK(C469),C469="TOTAL")," ",SUM(A$8:A469))</f>
        <v xml:space="preserve"> </v>
      </c>
      <c r="C469" s="71"/>
      <c r="D469" s="5"/>
      <c r="E469" s="72"/>
      <c r="F469" s="3"/>
      <c r="G469" s="139"/>
      <c r="H469" s="139"/>
      <c r="I469" s="139"/>
      <c r="J469" s="139"/>
      <c r="K469" s="139"/>
      <c r="L469" s="139"/>
      <c r="M469" s="184">
        <v>0</v>
      </c>
      <c r="N469" s="184">
        <v>0</v>
      </c>
      <c r="O469" s="184">
        <v>0</v>
      </c>
      <c r="P469" s="184">
        <v>0</v>
      </c>
      <c r="Q469" s="139"/>
      <c r="R469" s="139"/>
      <c r="S469" s="139"/>
      <c r="T469" s="139"/>
      <c r="U469" s="139"/>
      <c r="V469" s="139"/>
      <c r="W469" s="139"/>
      <c r="X469" s="53">
        <v>100</v>
      </c>
    </row>
    <row r="470" spans="1:24" ht="18.75">
      <c r="A470" s="139">
        <v>1</v>
      </c>
      <c r="B470" s="140">
        <f>IF(OR(ISBLANK(C470),C470="TOTAL")," ",SUM(A$8:A470))</f>
        <v>86</v>
      </c>
      <c r="C470" s="71" t="s">
        <v>231</v>
      </c>
      <c r="D470" s="5" t="s">
        <v>230</v>
      </c>
      <c r="E470" s="72">
        <v>206</v>
      </c>
      <c r="F470" s="3" t="s">
        <v>0</v>
      </c>
      <c r="G470" s="139"/>
      <c r="H470" s="139"/>
      <c r="I470" s="139"/>
      <c r="J470" s="133" t="s">
        <v>773</v>
      </c>
      <c r="K470" s="133" t="s">
        <v>773</v>
      </c>
      <c r="L470" s="133" t="s">
        <v>773</v>
      </c>
      <c r="M470" s="77">
        <v>0</v>
      </c>
      <c r="N470" s="77">
        <v>0</v>
      </c>
      <c r="O470" s="77">
        <v>0</v>
      </c>
      <c r="P470" s="77">
        <v>0</v>
      </c>
      <c r="Q470" s="175" t="s">
        <v>772</v>
      </c>
      <c r="R470" s="175" t="s">
        <v>772</v>
      </c>
      <c r="S470" s="175" t="s">
        <v>772</v>
      </c>
      <c r="T470" s="139"/>
      <c r="U470" s="139"/>
      <c r="V470" s="139"/>
      <c r="W470" s="139"/>
      <c r="X470" s="139"/>
    </row>
    <row r="471" spans="1:24" ht="18.75">
      <c r="A471" s="139"/>
      <c r="B471" s="140" t="str">
        <f>IF(OR(ISBLANK(C471),C471="TOTAL")," ",SUM(A$8:A471))</f>
        <v xml:space="preserve"> </v>
      </c>
      <c r="C471" s="71"/>
      <c r="D471" s="5"/>
      <c r="E471" s="72"/>
      <c r="F471" s="3"/>
      <c r="G471" s="139"/>
      <c r="H471" s="139"/>
      <c r="I471" s="139"/>
      <c r="J471" s="139"/>
      <c r="K471" s="139"/>
      <c r="L471" s="139"/>
      <c r="M471" s="184">
        <v>0</v>
      </c>
      <c r="N471" s="184">
        <v>0</v>
      </c>
      <c r="O471" s="184">
        <v>0</v>
      </c>
      <c r="P471" s="184">
        <v>0</v>
      </c>
      <c r="Q471" s="139"/>
      <c r="R471" s="139"/>
      <c r="S471" s="139"/>
      <c r="T471" s="139"/>
      <c r="U471" s="139"/>
      <c r="V471" s="139"/>
      <c r="W471" s="139"/>
      <c r="X471" s="53">
        <v>100</v>
      </c>
    </row>
    <row r="472" spans="1:24" ht="25.5">
      <c r="A472" s="139">
        <v>1</v>
      </c>
      <c r="B472" s="140">
        <f>IF(OR(ISBLANK(C472),C472="TOTAL")," ",SUM(A$8:A472))</f>
        <v>87</v>
      </c>
      <c r="C472" s="71" t="s">
        <v>229</v>
      </c>
      <c r="D472" s="5" t="s">
        <v>228</v>
      </c>
      <c r="E472" s="8">
        <v>51.65</v>
      </c>
      <c r="F472" s="3" t="s">
        <v>0</v>
      </c>
      <c r="G472" s="139"/>
      <c r="H472" s="83">
        <v>43080.893055555556</v>
      </c>
      <c r="I472" s="83">
        <v>43081.293749999997</v>
      </c>
      <c r="J472" s="133" t="s">
        <v>773</v>
      </c>
      <c r="K472" s="133" t="s">
        <v>773</v>
      </c>
      <c r="L472" s="133" t="s">
        <v>773</v>
      </c>
      <c r="M472" s="77">
        <v>0</v>
      </c>
      <c r="N472" s="77">
        <v>0</v>
      </c>
      <c r="O472" s="77">
        <v>0</v>
      </c>
      <c r="P472" s="77">
        <v>0.40069444444088731</v>
      </c>
      <c r="Q472" s="175" t="s">
        <v>772</v>
      </c>
      <c r="R472" s="175" t="s">
        <v>772</v>
      </c>
      <c r="S472" s="175" t="s">
        <v>772</v>
      </c>
      <c r="T472" s="79" t="s">
        <v>1293</v>
      </c>
      <c r="U472" s="85" t="s">
        <v>470</v>
      </c>
      <c r="V472" s="102" t="s">
        <v>1050</v>
      </c>
      <c r="W472" s="139"/>
      <c r="X472" s="139"/>
    </row>
    <row r="473" spans="1:24" ht="25.5">
      <c r="A473" s="139"/>
      <c r="B473" s="140" t="str">
        <f>IF(OR(ISBLANK(C473),C473="TOTAL")," ",SUM(A$8:A473))</f>
        <v xml:space="preserve"> </v>
      </c>
      <c r="C473" s="71"/>
      <c r="D473" s="5"/>
      <c r="E473" s="8"/>
      <c r="F473" s="3"/>
      <c r="G473" s="139"/>
      <c r="H473" s="83">
        <v>43082.027083333334</v>
      </c>
      <c r="I473" s="83">
        <v>43082.277777777781</v>
      </c>
      <c r="J473" s="133" t="s">
        <v>773</v>
      </c>
      <c r="K473" s="133" t="s">
        <v>773</v>
      </c>
      <c r="L473" s="133" t="s">
        <v>773</v>
      </c>
      <c r="M473" s="77">
        <v>0</v>
      </c>
      <c r="N473" s="77">
        <v>0</v>
      </c>
      <c r="O473" s="77">
        <v>0</v>
      </c>
      <c r="P473" s="77">
        <v>0.25069444444670808</v>
      </c>
      <c r="Q473" s="175" t="s">
        <v>772</v>
      </c>
      <c r="R473" s="175" t="s">
        <v>772</v>
      </c>
      <c r="S473" s="175" t="s">
        <v>772</v>
      </c>
      <c r="T473" s="79" t="s">
        <v>1449</v>
      </c>
      <c r="U473" s="85" t="s">
        <v>470</v>
      </c>
      <c r="V473" s="102" t="s">
        <v>1065</v>
      </c>
      <c r="W473" s="139"/>
      <c r="X473" s="139"/>
    </row>
    <row r="474" spans="1:24" ht="18.75">
      <c r="A474" s="139"/>
      <c r="B474" s="140" t="str">
        <f>IF(OR(ISBLANK(C474),C474="TOTAL")," ",SUM(A$8:A474))</f>
        <v xml:space="preserve"> </v>
      </c>
      <c r="C474" s="71"/>
      <c r="D474" s="5"/>
      <c r="E474" s="8"/>
      <c r="F474" s="3"/>
      <c r="G474" s="139"/>
      <c r="H474" s="139"/>
      <c r="I474" s="139"/>
      <c r="J474" s="139"/>
      <c r="K474" s="139"/>
      <c r="L474" s="139"/>
      <c r="M474" s="184">
        <v>0</v>
      </c>
      <c r="N474" s="184">
        <v>0</v>
      </c>
      <c r="O474" s="184">
        <v>0</v>
      </c>
      <c r="P474" s="184">
        <v>0.65138888888759539</v>
      </c>
      <c r="Q474" s="139"/>
      <c r="R474" s="139"/>
      <c r="S474" s="139"/>
      <c r="T474" s="139"/>
      <c r="U474" s="139"/>
      <c r="V474" s="139"/>
      <c r="W474" s="139"/>
      <c r="X474" s="53">
        <v>100</v>
      </c>
    </row>
    <row r="475" spans="1:24" ht="18.75">
      <c r="A475" s="139">
        <v>1</v>
      </c>
      <c r="B475" s="140">
        <f>IF(OR(ISBLANK(C475),C475="TOTAL")," ",SUM(A$8:A475))</f>
        <v>88</v>
      </c>
      <c r="C475" s="71" t="s">
        <v>227</v>
      </c>
      <c r="D475" s="5" t="s">
        <v>226</v>
      </c>
      <c r="E475" s="8">
        <v>51.65</v>
      </c>
      <c r="F475" s="3" t="s">
        <v>0</v>
      </c>
      <c r="G475" s="139"/>
      <c r="H475" s="139"/>
      <c r="I475" s="139"/>
      <c r="J475" s="133" t="s">
        <v>773</v>
      </c>
      <c r="K475" s="133" t="s">
        <v>773</v>
      </c>
      <c r="L475" s="133" t="s">
        <v>773</v>
      </c>
      <c r="M475" s="77">
        <v>0</v>
      </c>
      <c r="N475" s="77">
        <v>0</v>
      </c>
      <c r="O475" s="77">
        <v>0</v>
      </c>
      <c r="P475" s="77">
        <v>0</v>
      </c>
      <c r="Q475" s="175" t="s">
        <v>772</v>
      </c>
      <c r="R475" s="175" t="s">
        <v>772</v>
      </c>
      <c r="S475" s="175" t="s">
        <v>772</v>
      </c>
      <c r="T475" s="139"/>
      <c r="U475" s="139"/>
      <c r="V475" s="139"/>
      <c r="W475" s="139"/>
      <c r="X475" s="139"/>
    </row>
    <row r="476" spans="1:24" ht="18.75">
      <c r="A476" s="139"/>
      <c r="B476" s="140" t="str">
        <f>IF(OR(ISBLANK(C476),C476="TOTAL")," ",SUM(A$8:A476))</f>
        <v xml:space="preserve"> </v>
      </c>
      <c r="C476" s="71"/>
      <c r="D476" s="5"/>
      <c r="E476" s="8"/>
      <c r="F476" s="3"/>
      <c r="G476" s="139"/>
      <c r="H476" s="139"/>
      <c r="I476" s="139"/>
      <c r="J476" s="139"/>
      <c r="K476" s="139"/>
      <c r="L476" s="139"/>
      <c r="M476" s="184">
        <v>0</v>
      </c>
      <c r="N476" s="184">
        <v>0</v>
      </c>
      <c r="O476" s="184">
        <v>0</v>
      </c>
      <c r="P476" s="184">
        <v>0</v>
      </c>
      <c r="Q476" s="139"/>
      <c r="R476" s="139"/>
      <c r="S476" s="139"/>
      <c r="T476" s="139"/>
      <c r="U476" s="139"/>
      <c r="V476" s="139"/>
      <c r="W476" s="139"/>
      <c r="X476" s="53">
        <v>100</v>
      </c>
    </row>
    <row r="477" spans="1:24" ht="26.25">
      <c r="A477" s="139">
        <v>1</v>
      </c>
      <c r="B477" s="140">
        <f>IF(OR(ISBLANK(C477),C477="TOTAL")," ",SUM(A$8:A477))</f>
        <v>89</v>
      </c>
      <c r="C477" s="71" t="s">
        <v>225</v>
      </c>
      <c r="D477" s="5" t="s">
        <v>224</v>
      </c>
      <c r="E477" s="8">
        <v>124.66</v>
      </c>
      <c r="F477" s="3" t="s">
        <v>0</v>
      </c>
      <c r="G477" s="139"/>
      <c r="H477" s="83">
        <v>43070</v>
      </c>
      <c r="I477" s="83">
        <v>43070.269444444442</v>
      </c>
      <c r="J477" s="133" t="s">
        <v>773</v>
      </c>
      <c r="K477" s="133" t="s">
        <v>773</v>
      </c>
      <c r="L477" s="133" t="s">
        <v>773</v>
      </c>
      <c r="M477" s="77">
        <v>0</v>
      </c>
      <c r="N477" s="77">
        <v>0</v>
      </c>
      <c r="O477" s="77">
        <v>0</v>
      </c>
      <c r="P477" s="77">
        <v>0.2694444444423425</v>
      </c>
      <c r="Q477" s="175" t="s">
        <v>772</v>
      </c>
      <c r="R477" s="175" t="s">
        <v>772</v>
      </c>
      <c r="S477" s="175" t="s">
        <v>772</v>
      </c>
      <c r="T477" s="50" t="s">
        <v>983</v>
      </c>
      <c r="U477" s="85" t="s">
        <v>470</v>
      </c>
      <c r="V477" s="37" t="s">
        <v>1065</v>
      </c>
      <c r="W477" s="139"/>
      <c r="X477" s="139"/>
    </row>
    <row r="478" spans="1:24" ht="26.25">
      <c r="A478" s="139"/>
      <c r="B478" s="140" t="str">
        <f>IF(OR(ISBLANK(C478),C478="TOTAL")," ",SUM(A$8:A478))</f>
        <v xml:space="preserve"> </v>
      </c>
      <c r="C478" s="71"/>
      <c r="D478" s="5"/>
      <c r="E478" s="8"/>
      <c r="F478" s="3"/>
      <c r="G478" s="139"/>
      <c r="H478" s="83">
        <v>43071.052083333336</v>
      </c>
      <c r="I478" s="83">
        <v>43071.255555555559</v>
      </c>
      <c r="J478" s="133" t="s">
        <v>773</v>
      </c>
      <c r="K478" s="133" t="s">
        <v>773</v>
      </c>
      <c r="L478" s="133" t="s">
        <v>773</v>
      </c>
      <c r="M478" s="77">
        <v>0</v>
      </c>
      <c r="N478" s="77">
        <v>0</v>
      </c>
      <c r="O478" s="77">
        <v>0</v>
      </c>
      <c r="P478" s="77">
        <v>0.20347222222335404</v>
      </c>
      <c r="Q478" s="175" t="s">
        <v>772</v>
      </c>
      <c r="R478" s="175" t="s">
        <v>772</v>
      </c>
      <c r="S478" s="175" t="s">
        <v>772</v>
      </c>
      <c r="T478" s="79" t="s">
        <v>1450</v>
      </c>
      <c r="U478" s="85" t="s">
        <v>470</v>
      </c>
      <c r="V478" s="37" t="s">
        <v>1065</v>
      </c>
      <c r="W478" s="139"/>
      <c r="X478" s="139"/>
    </row>
    <row r="479" spans="1:24" ht="26.25">
      <c r="A479" s="139"/>
      <c r="B479" s="140" t="str">
        <f>IF(OR(ISBLANK(C479),C479="TOTAL")," ",SUM(A$8:A479))</f>
        <v xml:space="preserve"> </v>
      </c>
      <c r="C479" s="71"/>
      <c r="D479" s="5"/>
      <c r="E479" s="8"/>
      <c r="F479" s="3"/>
      <c r="G479" s="139"/>
      <c r="H479" s="83">
        <v>43071.87222222222</v>
      </c>
      <c r="I479" s="83">
        <v>43073.283333333333</v>
      </c>
      <c r="J479" s="133" t="s">
        <v>773</v>
      </c>
      <c r="K479" s="133" t="s">
        <v>773</v>
      </c>
      <c r="L479" s="133" t="s">
        <v>773</v>
      </c>
      <c r="M479" s="77">
        <v>0</v>
      </c>
      <c r="N479" s="77">
        <v>0</v>
      </c>
      <c r="O479" s="77">
        <v>0</v>
      </c>
      <c r="P479" s="77">
        <v>1.4111111111124046</v>
      </c>
      <c r="Q479" s="175" t="s">
        <v>772</v>
      </c>
      <c r="R479" s="175" t="s">
        <v>772</v>
      </c>
      <c r="S479" s="175" t="s">
        <v>772</v>
      </c>
      <c r="T479" s="79" t="s">
        <v>1451</v>
      </c>
      <c r="U479" s="85" t="s">
        <v>470</v>
      </c>
      <c r="V479" s="37" t="s">
        <v>1065</v>
      </c>
      <c r="W479" s="139"/>
      <c r="X479" s="139"/>
    </row>
    <row r="480" spans="1:24" ht="25.5">
      <c r="A480" s="139"/>
      <c r="B480" s="140" t="str">
        <f>IF(OR(ISBLANK(C480),C480="TOTAL")," ",SUM(A$8:A480))</f>
        <v xml:space="preserve"> </v>
      </c>
      <c r="C480" s="71"/>
      <c r="D480" s="5"/>
      <c r="E480" s="8"/>
      <c r="F480" s="3"/>
      <c r="G480" s="139"/>
      <c r="H480" s="83">
        <v>43073.913194444445</v>
      </c>
      <c r="I480" s="83">
        <v>43074.274305555555</v>
      </c>
      <c r="J480" s="133" t="s">
        <v>773</v>
      </c>
      <c r="K480" s="133" t="s">
        <v>773</v>
      </c>
      <c r="L480" s="133" t="s">
        <v>773</v>
      </c>
      <c r="M480" s="77">
        <v>0</v>
      </c>
      <c r="N480" s="77">
        <v>0</v>
      </c>
      <c r="O480" s="77">
        <v>0</v>
      </c>
      <c r="P480" s="77">
        <v>0.36111111110949423</v>
      </c>
      <c r="Q480" s="175" t="s">
        <v>772</v>
      </c>
      <c r="R480" s="175" t="s">
        <v>772</v>
      </c>
      <c r="S480" s="175" t="s">
        <v>772</v>
      </c>
      <c r="T480" s="79" t="s">
        <v>1343</v>
      </c>
      <c r="U480" s="85" t="s">
        <v>470</v>
      </c>
      <c r="V480" s="102" t="s">
        <v>1076</v>
      </c>
      <c r="W480" s="139"/>
      <c r="X480" s="139"/>
    </row>
    <row r="481" spans="1:24" ht="25.5">
      <c r="A481" s="139"/>
      <c r="B481" s="140" t="str">
        <f>IF(OR(ISBLANK(C481),C481="TOTAL")," ",SUM(A$8:A481))</f>
        <v xml:space="preserve"> </v>
      </c>
      <c r="C481" s="71"/>
      <c r="D481" s="5"/>
      <c r="E481" s="8"/>
      <c r="F481" s="3"/>
      <c r="G481" s="139"/>
      <c r="H481" s="83">
        <v>43074.867361111108</v>
      </c>
      <c r="I481" s="83">
        <v>43075.281944444447</v>
      </c>
      <c r="J481" s="133" t="s">
        <v>773</v>
      </c>
      <c r="K481" s="133" t="s">
        <v>773</v>
      </c>
      <c r="L481" s="133" t="s">
        <v>773</v>
      </c>
      <c r="M481" s="77">
        <v>0</v>
      </c>
      <c r="N481" s="77">
        <v>0</v>
      </c>
      <c r="O481" s="77">
        <v>0</v>
      </c>
      <c r="P481" s="77">
        <v>0.41458333333866904</v>
      </c>
      <c r="Q481" s="175" t="s">
        <v>772</v>
      </c>
      <c r="R481" s="175" t="s">
        <v>772</v>
      </c>
      <c r="S481" s="175" t="s">
        <v>772</v>
      </c>
      <c r="T481" s="79" t="s">
        <v>1452</v>
      </c>
      <c r="U481" s="85" t="s">
        <v>470</v>
      </c>
      <c r="V481" s="102" t="s">
        <v>1453</v>
      </c>
      <c r="W481" s="139"/>
      <c r="X481" s="139"/>
    </row>
    <row r="482" spans="1:24" ht="25.5">
      <c r="A482" s="139"/>
      <c r="B482" s="140" t="str">
        <f>IF(OR(ISBLANK(C482),C482="TOTAL")," ",SUM(A$8:A482))</f>
        <v xml:space="preserve"> </v>
      </c>
      <c r="C482" s="71"/>
      <c r="D482" s="5"/>
      <c r="E482" s="8"/>
      <c r="F482" s="3"/>
      <c r="G482" s="139"/>
      <c r="H482" s="83">
        <v>43075.4</v>
      </c>
      <c r="I482" s="83">
        <v>43075.829861111109</v>
      </c>
      <c r="J482" s="133" t="s">
        <v>773</v>
      </c>
      <c r="K482" s="133" t="s">
        <v>773</v>
      </c>
      <c r="L482" s="133" t="s">
        <v>773</v>
      </c>
      <c r="M482" s="77">
        <v>0</v>
      </c>
      <c r="N482" s="77">
        <v>0</v>
      </c>
      <c r="O482" s="77">
        <v>0</v>
      </c>
      <c r="P482" s="77">
        <v>0.42986111110803904</v>
      </c>
      <c r="Q482" s="175" t="s">
        <v>772</v>
      </c>
      <c r="R482" s="175" t="s">
        <v>772</v>
      </c>
      <c r="S482" s="175" t="s">
        <v>772</v>
      </c>
      <c r="T482" s="79" t="s">
        <v>1454</v>
      </c>
      <c r="U482" s="38" t="s">
        <v>516</v>
      </c>
      <c r="V482" s="39" t="s">
        <v>1386</v>
      </c>
      <c r="W482" s="139"/>
      <c r="X482" s="139"/>
    </row>
    <row r="483" spans="1:24" ht="25.5">
      <c r="A483" s="139"/>
      <c r="B483" s="140" t="str">
        <f>IF(OR(ISBLANK(C483),C483="TOTAL")," ",SUM(A$8:A483))</f>
        <v xml:space="preserve"> </v>
      </c>
      <c r="C483" s="71"/>
      <c r="D483" s="5"/>
      <c r="E483" s="8"/>
      <c r="F483" s="3"/>
      <c r="G483" s="139"/>
      <c r="H483" s="83">
        <v>43075.895833333336</v>
      </c>
      <c r="I483" s="83">
        <v>43076.252083333333</v>
      </c>
      <c r="J483" s="133" t="s">
        <v>773</v>
      </c>
      <c r="K483" s="133" t="s">
        <v>773</v>
      </c>
      <c r="L483" s="133" t="s">
        <v>773</v>
      </c>
      <c r="M483" s="77">
        <v>0</v>
      </c>
      <c r="N483" s="77">
        <v>0</v>
      </c>
      <c r="O483" s="77">
        <v>0</v>
      </c>
      <c r="P483" s="77">
        <v>0.35624999999708962</v>
      </c>
      <c r="Q483" s="175" t="s">
        <v>772</v>
      </c>
      <c r="R483" s="175" t="s">
        <v>772</v>
      </c>
      <c r="S483" s="175" t="s">
        <v>772</v>
      </c>
      <c r="T483" s="79" t="s">
        <v>1327</v>
      </c>
      <c r="U483" s="85" t="s">
        <v>470</v>
      </c>
      <c r="V483" s="102" t="s">
        <v>1067</v>
      </c>
      <c r="W483" s="139"/>
      <c r="X483" s="139"/>
    </row>
    <row r="484" spans="1:24" ht="25.5">
      <c r="A484" s="139"/>
      <c r="B484" s="140" t="str">
        <f>IF(OR(ISBLANK(C484),C484="TOTAL")," ",SUM(A$8:A484))</f>
        <v xml:space="preserve"> </v>
      </c>
      <c r="C484" s="71"/>
      <c r="D484" s="5"/>
      <c r="E484" s="8"/>
      <c r="F484" s="3"/>
      <c r="G484" s="139"/>
      <c r="H484" s="83">
        <v>43076.918749999997</v>
      </c>
      <c r="I484" s="83">
        <v>43077.323611111111</v>
      </c>
      <c r="J484" s="133" t="s">
        <v>773</v>
      </c>
      <c r="K484" s="133" t="s">
        <v>773</v>
      </c>
      <c r="L484" s="133" t="s">
        <v>773</v>
      </c>
      <c r="M484" s="77">
        <v>0</v>
      </c>
      <c r="N484" s="77">
        <v>0</v>
      </c>
      <c r="O484" s="77">
        <v>0</v>
      </c>
      <c r="P484" s="77">
        <v>0.40486111111385981</v>
      </c>
      <c r="Q484" s="175" t="s">
        <v>772</v>
      </c>
      <c r="R484" s="175" t="s">
        <v>772</v>
      </c>
      <c r="S484" s="175" t="s">
        <v>772</v>
      </c>
      <c r="T484" s="79" t="s">
        <v>1455</v>
      </c>
      <c r="U484" s="85" t="s">
        <v>470</v>
      </c>
      <c r="V484" s="102" t="s">
        <v>1076</v>
      </c>
      <c r="W484" s="139"/>
      <c r="X484" s="139"/>
    </row>
    <row r="485" spans="1:24" ht="25.5">
      <c r="A485" s="139"/>
      <c r="B485" s="140" t="str">
        <f>IF(OR(ISBLANK(C485),C485="TOTAL")," ",SUM(A$8:A485))</f>
        <v xml:space="preserve"> </v>
      </c>
      <c r="C485" s="71"/>
      <c r="D485" s="5"/>
      <c r="E485" s="8"/>
      <c r="F485" s="3"/>
      <c r="G485" s="139"/>
      <c r="H485" s="83">
        <v>43077.877083333333</v>
      </c>
      <c r="I485" s="83">
        <v>43078.329861111109</v>
      </c>
      <c r="J485" s="133" t="s">
        <v>773</v>
      </c>
      <c r="K485" s="133" t="s">
        <v>773</v>
      </c>
      <c r="L485" s="133" t="s">
        <v>773</v>
      </c>
      <c r="M485" s="77">
        <v>0</v>
      </c>
      <c r="N485" s="77">
        <v>0</v>
      </c>
      <c r="O485" s="77">
        <v>0</v>
      </c>
      <c r="P485" s="77">
        <v>0.45277777777664596</v>
      </c>
      <c r="Q485" s="175" t="s">
        <v>772</v>
      </c>
      <c r="R485" s="175" t="s">
        <v>772</v>
      </c>
      <c r="S485" s="175" t="s">
        <v>772</v>
      </c>
      <c r="T485" s="51" t="s">
        <v>1456</v>
      </c>
      <c r="U485" s="85" t="s">
        <v>470</v>
      </c>
      <c r="V485" s="102" t="s">
        <v>1049</v>
      </c>
      <c r="W485" s="139"/>
      <c r="X485" s="139"/>
    </row>
    <row r="486" spans="1:24" ht="25.5">
      <c r="A486" s="139"/>
      <c r="B486" s="140" t="str">
        <f>IF(OR(ISBLANK(C486),C486="TOTAL")," ",SUM(A$8:A486))</f>
        <v xml:space="preserve"> </v>
      </c>
      <c r="C486" s="71"/>
      <c r="D486" s="5"/>
      <c r="E486" s="8"/>
      <c r="F486" s="3"/>
      <c r="G486" s="139"/>
      <c r="H486" s="83">
        <v>43078.999305555553</v>
      </c>
      <c r="I486" s="83">
        <v>43079.263888888891</v>
      </c>
      <c r="J486" s="133" t="s">
        <v>773</v>
      </c>
      <c r="K486" s="133" t="s">
        <v>773</v>
      </c>
      <c r="L486" s="133" t="s">
        <v>773</v>
      </c>
      <c r="M486" s="77">
        <v>0</v>
      </c>
      <c r="N486" s="77">
        <v>0</v>
      </c>
      <c r="O486" s="77">
        <v>0</v>
      </c>
      <c r="P486" s="77">
        <v>0.26458333333721384</v>
      </c>
      <c r="Q486" s="175" t="s">
        <v>772</v>
      </c>
      <c r="R486" s="175" t="s">
        <v>772</v>
      </c>
      <c r="S486" s="175" t="s">
        <v>772</v>
      </c>
      <c r="T486" s="79" t="s">
        <v>1457</v>
      </c>
      <c r="U486" s="85" t="s">
        <v>470</v>
      </c>
      <c r="V486" s="102" t="s">
        <v>1057</v>
      </c>
      <c r="W486" s="139"/>
      <c r="X486" s="139"/>
    </row>
    <row r="487" spans="1:24" ht="25.5">
      <c r="A487" s="139"/>
      <c r="B487" s="140" t="str">
        <f>IF(OR(ISBLANK(C487),C487="TOTAL")," ",SUM(A$8:A487))</f>
        <v xml:space="preserve"> </v>
      </c>
      <c r="C487" s="71"/>
      <c r="D487" s="5"/>
      <c r="E487" s="8"/>
      <c r="F487" s="3"/>
      <c r="G487" s="139"/>
      <c r="H487" s="83">
        <v>43080.549305555556</v>
      </c>
      <c r="I487" s="83">
        <v>43081.300694444442</v>
      </c>
      <c r="J487" s="133" t="s">
        <v>773</v>
      </c>
      <c r="K487" s="133" t="s">
        <v>773</v>
      </c>
      <c r="L487" s="133" t="s">
        <v>773</v>
      </c>
      <c r="M487" s="77">
        <v>0</v>
      </c>
      <c r="N487" s="77">
        <v>0</v>
      </c>
      <c r="O487" s="77">
        <v>0</v>
      </c>
      <c r="P487" s="77">
        <v>0.75138888888614019</v>
      </c>
      <c r="Q487" s="175" t="s">
        <v>772</v>
      </c>
      <c r="R487" s="175" t="s">
        <v>772</v>
      </c>
      <c r="S487" s="175" t="s">
        <v>772</v>
      </c>
      <c r="T487" s="79" t="s">
        <v>1398</v>
      </c>
      <c r="U487" s="85" t="s">
        <v>470</v>
      </c>
      <c r="V487" s="102" t="s">
        <v>1050</v>
      </c>
      <c r="W487" s="139"/>
      <c r="X487" s="139"/>
    </row>
    <row r="488" spans="1:24" ht="25.5">
      <c r="A488" s="139"/>
      <c r="B488" s="140" t="str">
        <f>IF(OR(ISBLANK(C488),C488="TOTAL")," ",SUM(A$8:A488))</f>
        <v xml:space="preserve"> </v>
      </c>
      <c r="C488" s="71"/>
      <c r="D488" s="5"/>
      <c r="E488" s="8"/>
      <c r="F488" s="3"/>
      <c r="G488" s="139"/>
      <c r="H488" s="83">
        <v>43081.835416666669</v>
      </c>
      <c r="I488" s="83">
        <v>43082.279861111114</v>
      </c>
      <c r="J488" s="133" t="s">
        <v>773</v>
      </c>
      <c r="K488" s="133" t="s">
        <v>773</v>
      </c>
      <c r="L488" s="133" t="s">
        <v>773</v>
      </c>
      <c r="M488" s="77">
        <v>0</v>
      </c>
      <c r="N488" s="77">
        <v>0</v>
      </c>
      <c r="O488" s="77">
        <v>0</v>
      </c>
      <c r="P488" s="77">
        <v>0.44444444444525288</v>
      </c>
      <c r="Q488" s="175" t="s">
        <v>772</v>
      </c>
      <c r="R488" s="175" t="s">
        <v>772</v>
      </c>
      <c r="S488" s="175" t="s">
        <v>772</v>
      </c>
      <c r="T488" s="79" t="s">
        <v>1458</v>
      </c>
      <c r="U488" s="85" t="s">
        <v>470</v>
      </c>
      <c r="V488" s="102" t="s">
        <v>1064</v>
      </c>
      <c r="W488" s="139"/>
      <c r="X488" s="139"/>
    </row>
    <row r="489" spans="1:24" ht="25.5">
      <c r="A489" s="139"/>
      <c r="B489" s="140" t="str">
        <f>IF(OR(ISBLANK(C489),C489="TOTAL")," ",SUM(A$8:A489))</f>
        <v xml:space="preserve"> </v>
      </c>
      <c r="C489" s="71"/>
      <c r="D489" s="5"/>
      <c r="E489" s="8"/>
      <c r="F489" s="3"/>
      <c r="G489" s="139"/>
      <c r="H489" s="83">
        <v>43082.829861111109</v>
      </c>
      <c r="I489" s="83">
        <v>43083.439583333333</v>
      </c>
      <c r="J489" s="133" t="s">
        <v>773</v>
      </c>
      <c r="K489" s="133" t="s">
        <v>773</v>
      </c>
      <c r="L489" s="133" t="s">
        <v>773</v>
      </c>
      <c r="M489" s="77">
        <v>0</v>
      </c>
      <c r="N489" s="77">
        <v>0</v>
      </c>
      <c r="O489" s="77">
        <v>0</v>
      </c>
      <c r="P489" s="77">
        <v>0.60972222222335404</v>
      </c>
      <c r="Q489" s="175" t="s">
        <v>772</v>
      </c>
      <c r="R489" s="175" t="s">
        <v>772</v>
      </c>
      <c r="S489" s="175" t="s">
        <v>772</v>
      </c>
      <c r="T489" s="51" t="s">
        <v>1459</v>
      </c>
      <c r="U489" s="38" t="s">
        <v>470</v>
      </c>
      <c r="V489" s="42" t="s">
        <v>1065</v>
      </c>
      <c r="W489" s="139"/>
      <c r="X489" s="139"/>
    </row>
    <row r="490" spans="1:24" ht="25.5">
      <c r="A490" s="139"/>
      <c r="B490" s="140" t="str">
        <f>IF(OR(ISBLANK(C490),C490="TOTAL")," ",SUM(A$8:A490))</f>
        <v xml:space="preserve"> </v>
      </c>
      <c r="C490" s="71"/>
      <c r="D490" s="5"/>
      <c r="E490" s="8"/>
      <c r="F490" s="3"/>
      <c r="G490" s="139"/>
      <c r="H490" s="83">
        <v>43083.82708333333</v>
      </c>
      <c r="I490" s="83">
        <v>43084.318749999999</v>
      </c>
      <c r="J490" s="133" t="s">
        <v>773</v>
      </c>
      <c r="K490" s="133" t="s">
        <v>773</v>
      </c>
      <c r="L490" s="133" t="s">
        <v>773</v>
      </c>
      <c r="M490" s="77">
        <v>0</v>
      </c>
      <c r="N490" s="77">
        <v>0</v>
      </c>
      <c r="O490" s="77">
        <v>0</v>
      </c>
      <c r="P490" s="77">
        <v>0.49166666666860692</v>
      </c>
      <c r="Q490" s="175" t="s">
        <v>772</v>
      </c>
      <c r="R490" s="175" t="s">
        <v>772</v>
      </c>
      <c r="S490" s="175" t="s">
        <v>772</v>
      </c>
      <c r="T490" s="51" t="s">
        <v>1372</v>
      </c>
      <c r="U490" s="38" t="s">
        <v>470</v>
      </c>
      <c r="V490" s="42" t="s">
        <v>1460</v>
      </c>
      <c r="W490" s="139"/>
      <c r="X490" s="139"/>
    </row>
    <row r="491" spans="1:24" ht="25.5">
      <c r="A491" s="139"/>
      <c r="B491" s="140" t="str">
        <f>IF(OR(ISBLANK(C491),C491="TOTAL")," ",SUM(A$8:A491))</f>
        <v xml:space="preserve"> </v>
      </c>
      <c r="C491" s="71"/>
      <c r="D491" s="5"/>
      <c r="E491" s="8"/>
      <c r="F491" s="3"/>
      <c r="G491" s="139"/>
      <c r="H491" s="83">
        <v>43084.84652777778</v>
      </c>
      <c r="I491" s="83">
        <v>43085.318749999999</v>
      </c>
      <c r="J491" s="133" t="s">
        <v>773</v>
      </c>
      <c r="K491" s="133" t="s">
        <v>773</v>
      </c>
      <c r="L491" s="133" t="s">
        <v>773</v>
      </c>
      <c r="M491" s="77">
        <v>0</v>
      </c>
      <c r="N491" s="77">
        <v>0</v>
      </c>
      <c r="O491" s="77">
        <v>0</v>
      </c>
      <c r="P491" s="77">
        <v>0.47222222221898846</v>
      </c>
      <c r="Q491" s="175" t="s">
        <v>772</v>
      </c>
      <c r="R491" s="175" t="s">
        <v>772</v>
      </c>
      <c r="S491" s="175" t="s">
        <v>772</v>
      </c>
      <c r="T491" s="51" t="s">
        <v>1262</v>
      </c>
      <c r="U491" s="38" t="s">
        <v>470</v>
      </c>
      <c r="V491" s="42" t="s">
        <v>1065</v>
      </c>
      <c r="W491" s="139"/>
      <c r="X491" s="139"/>
    </row>
    <row r="492" spans="1:24" ht="25.5">
      <c r="A492" s="139"/>
      <c r="B492" s="140" t="str">
        <f>IF(OR(ISBLANK(C492),C492="TOTAL")," ",SUM(A$8:A492))</f>
        <v xml:space="preserve"> </v>
      </c>
      <c r="C492" s="71"/>
      <c r="D492" s="5"/>
      <c r="E492" s="8"/>
      <c r="F492" s="3"/>
      <c r="G492" s="139"/>
      <c r="H492" s="83">
        <v>43085.551388888889</v>
      </c>
      <c r="I492" s="83">
        <v>43086.334027777775</v>
      </c>
      <c r="J492" s="133" t="s">
        <v>773</v>
      </c>
      <c r="K492" s="133" t="s">
        <v>773</v>
      </c>
      <c r="L492" s="133" t="s">
        <v>773</v>
      </c>
      <c r="M492" s="77">
        <v>0</v>
      </c>
      <c r="N492" s="77">
        <v>0</v>
      </c>
      <c r="O492" s="77">
        <v>0</v>
      </c>
      <c r="P492" s="77">
        <v>0.78263888888614019</v>
      </c>
      <c r="Q492" s="175" t="s">
        <v>772</v>
      </c>
      <c r="R492" s="175" t="s">
        <v>772</v>
      </c>
      <c r="S492" s="175" t="s">
        <v>772</v>
      </c>
      <c r="T492" s="51" t="s">
        <v>1461</v>
      </c>
      <c r="U492" s="38" t="s">
        <v>470</v>
      </c>
      <c r="V492" s="42" t="s">
        <v>1453</v>
      </c>
      <c r="W492" s="139"/>
      <c r="X492" s="139"/>
    </row>
    <row r="493" spans="1:24" ht="25.5">
      <c r="A493" s="139"/>
      <c r="B493" s="140" t="str">
        <f>IF(OR(ISBLANK(C493),C493="TOTAL")," ",SUM(A$8:A493))</f>
        <v xml:space="preserve"> </v>
      </c>
      <c r="C493" s="71"/>
      <c r="D493" s="5"/>
      <c r="E493" s="8"/>
      <c r="F493" s="3"/>
      <c r="G493" s="139"/>
      <c r="H493" s="83">
        <v>43086.57708333333</v>
      </c>
      <c r="I493" s="83">
        <v>43087.23541666667</v>
      </c>
      <c r="J493" s="133" t="s">
        <v>773</v>
      </c>
      <c r="K493" s="133" t="s">
        <v>773</v>
      </c>
      <c r="L493" s="133" t="s">
        <v>773</v>
      </c>
      <c r="M493" s="77">
        <v>0</v>
      </c>
      <c r="N493" s="77">
        <v>0</v>
      </c>
      <c r="O493" s="77">
        <v>0</v>
      </c>
      <c r="P493" s="77">
        <v>0.65833333334012423</v>
      </c>
      <c r="Q493" s="175" t="s">
        <v>772</v>
      </c>
      <c r="R493" s="175" t="s">
        <v>772</v>
      </c>
      <c r="S493" s="175" t="s">
        <v>772</v>
      </c>
      <c r="T493" s="51" t="s">
        <v>1462</v>
      </c>
      <c r="U493" s="85" t="s">
        <v>470</v>
      </c>
      <c r="V493" s="102" t="s">
        <v>1453</v>
      </c>
      <c r="W493" s="139"/>
      <c r="X493" s="139"/>
    </row>
    <row r="494" spans="1:24" ht="25.5">
      <c r="A494" s="139"/>
      <c r="B494" s="140" t="str">
        <f>IF(OR(ISBLANK(C494),C494="TOTAL")," ",SUM(A$8:A494))</f>
        <v xml:space="preserve"> </v>
      </c>
      <c r="C494" s="71"/>
      <c r="D494" s="5"/>
      <c r="E494" s="8"/>
      <c r="F494" s="3"/>
      <c r="G494" s="139"/>
      <c r="H494" s="83">
        <v>43087.893750000003</v>
      </c>
      <c r="I494" s="83">
        <v>43088.23541666667</v>
      </c>
      <c r="J494" s="133" t="s">
        <v>773</v>
      </c>
      <c r="K494" s="133" t="s">
        <v>773</v>
      </c>
      <c r="L494" s="133" t="s">
        <v>773</v>
      </c>
      <c r="M494" s="77">
        <v>0</v>
      </c>
      <c r="N494" s="77">
        <v>0</v>
      </c>
      <c r="O494" s="77">
        <v>0</v>
      </c>
      <c r="P494" s="77">
        <v>0.34166666666715173</v>
      </c>
      <c r="Q494" s="175" t="s">
        <v>772</v>
      </c>
      <c r="R494" s="175" t="s">
        <v>772</v>
      </c>
      <c r="S494" s="175" t="s">
        <v>772</v>
      </c>
      <c r="T494" s="79" t="s">
        <v>1400</v>
      </c>
      <c r="U494" s="85" t="s">
        <v>470</v>
      </c>
      <c r="V494" s="102" t="s">
        <v>1065</v>
      </c>
      <c r="W494" s="139"/>
      <c r="X494" s="139"/>
    </row>
    <row r="495" spans="1:24" ht="25.5">
      <c r="A495" s="139"/>
      <c r="B495" s="140" t="str">
        <f>IF(OR(ISBLANK(C495),C495="TOTAL")," ",SUM(A$8:A495))</f>
        <v xml:space="preserve"> </v>
      </c>
      <c r="C495" s="71"/>
      <c r="D495" s="5"/>
      <c r="E495" s="8"/>
      <c r="F495" s="3"/>
      <c r="G495" s="139"/>
      <c r="H495" s="83">
        <v>43089.84375</v>
      </c>
      <c r="I495" s="83">
        <v>43090.25</v>
      </c>
      <c r="J495" s="133" t="s">
        <v>773</v>
      </c>
      <c r="K495" s="133" t="s">
        <v>773</v>
      </c>
      <c r="L495" s="133" t="s">
        <v>773</v>
      </c>
      <c r="M495" s="77">
        <v>0</v>
      </c>
      <c r="N495" s="77">
        <v>0</v>
      </c>
      <c r="O495" s="77">
        <v>0</v>
      </c>
      <c r="P495" s="77">
        <v>0.40625</v>
      </c>
      <c r="Q495" s="175" t="s">
        <v>772</v>
      </c>
      <c r="R495" s="175" t="s">
        <v>772</v>
      </c>
      <c r="S495" s="175" t="s">
        <v>772</v>
      </c>
      <c r="T495" s="51" t="s">
        <v>1320</v>
      </c>
      <c r="U495" s="85" t="s">
        <v>470</v>
      </c>
      <c r="V495" s="102" t="s">
        <v>1076</v>
      </c>
      <c r="W495" s="139"/>
      <c r="X495" s="139"/>
    </row>
    <row r="496" spans="1:24" ht="25.5">
      <c r="A496" s="139"/>
      <c r="B496" s="140" t="str">
        <f>IF(OR(ISBLANK(C496),C496="TOTAL")," ",SUM(A$8:A496))</f>
        <v xml:space="preserve"> </v>
      </c>
      <c r="C496" s="71"/>
      <c r="D496" s="5"/>
      <c r="E496" s="8"/>
      <c r="F496" s="3"/>
      <c r="G496" s="139"/>
      <c r="H496" s="83">
        <v>43091.845833333333</v>
      </c>
      <c r="I496" s="83">
        <v>43092.263888888891</v>
      </c>
      <c r="J496" s="133" t="s">
        <v>773</v>
      </c>
      <c r="K496" s="133" t="s">
        <v>773</v>
      </c>
      <c r="L496" s="133" t="s">
        <v>773</v>
      </c>
      <c r="M496" s="77">
        <v>0</v>
      </c>
      <c r="N496" s="77">
        <v>0</v>
      </c>
      <c r="O496" s="77">
        <v>0</v>
      </c>
      <c r="P496" s="77">
        <v>0.4180555555576575</v>
      </c>
      <c r="Q496" s="175" t="s">
        <v>772</v>
      </c>
      <c r="R496" s="175" t="s">
        <v>772</v>
      </c>
      <c r="S496" s="175" t="s">
        <v>772</v>
      </c>
      <c r="T496" s="79" t="s">
        <v>1321</v>
      </c>
      <c r="U496" s="38" t="s">
        <v>470</v>
      </c>
      <c r="V496" s="102" t="s">
        <v>1453</v>
      </c>
      <c r="W496" s="139"/>
      <c r="X496" s="139"/>
    </row>
    <row r="497" spans="1:24" ht="25.5">
      <c r="A497" s="139"/>
      <c r="B497" s="140" t="str">
        <f>IF(OR(ISBLANK(C497),C497="TOTAL")," ",SUM(A$8:A497))</f>
        <v xml:space="preserve"> </v>
      </c>
      <c r="C497" s="71"/>
      <c r="D497" s="5"/>
      <c r="E497" s="8"/>
      <c r="F497" s="3"/>
      <c r="G497" s="139"/>
      <c r="H497" s="83">
        <v>43092.843055555553</v>
      </c>
      <c r="I497" s="83">
        <v>43093.306250000001</v>
      </c>
      <c r="J497" s="133" t="s">
        <v>773</v>
      </c>
      <c r="K497" s="133" t="s">
        <v>773</v>
      </c>
      <c r="L497" s="133" t="s">
        <v>773</v>
      </c>
      <c r="M497" s="77">
        <v>0</v>
      </c>
      <c r="N497" s="77">
        <v>0</v>
      </c>
      <c r="O497" s="77">
        <v>0</v>
      </c>
      <c r="P497" s="77">
        <v>0.46319444444816327</v>
      </c>
      <c r="Q497" s="175" t="s">
        <v>772</v>
      </c>
      <c r="R497" s="175" t="s">
        <v>772</v>
      </c>
      <c r="S497" s="175" t="s">
        <v>772</v>
      </c>
      <c r="T497" s="51" t="s">
        <v>1273</v>
      </c>
      <c r="U497" s="85" t="s">
        <v>470</v>
      </c>
      <c r="V497" s="102" t="s">
        <v>1076</v>
      </c>
      <c r="W497" s="139"/>
      <c r="X497" s="139"/>
    </row>
    <row r="498" spans="1:24" ht="25.5">
      <c r="A498" s="139"/>
      <c r="B498" s="140" t="str">
        <f>IF(OR(ISBLANK(C498),C498="TOTAL")," ",SUM(A$8:A498))</f>
        <v xml:space="preserve"> </v>
      </c>
      <c r="C498" s="71"/>
      <c r="D498" s="5"/>
      <c r="E498" s="8"/>
      <c r="F498" s="3"/>
      <c r="G498" s="139"/>
      <c r="H498" s="83">
        <v>43093.575694444444</v>
      </c>
      <c r="I498" s="83">
        <v>43095.231249999997</v>
      </c>
      <c r="J498" s="133" t="s">
        <v>773</v>
      </c>
      <c r="K498" s="133" t="s">
        <v>773</v>
      </c>
      <c r="L498" s="133" t="s">
        <v>773</v>
      </c>
      <c r="M498" s="77">
        <v>0</v>
      </c>
      <c r="N498" s="77">
        <v>0</v>
      </c>
      <c r="O498" s="77">
        <v>0</v>
      </c>
      <c r="P498" s="77">
        <v>1.6555555555532919</v>
      </c>
      <c r="Q498" s="175" t="s">
        <v>772</v>
      </c>
      <c r="R498" s="175" t="s">
        <v>772</v>
      </c>
      <c r="S498" s="175" t="s">
        <v>772</v>
      </c>
      <c r="T498" s="51" t="s">
        <v>1463</v>
      </c>
      <c r="U498" s="85" t="s">
        <v>470</v>
      </c>
      <c r="V498" s="102" t="s">
        <v>1053</v>
      </c>
      <c r="W498" s="139"/>
      <c r="X498" s="139"/>
    </row>
    <row r="499" spans="1:24" ht="25.5">
      <c r="A499" s="139"/>
      <c r="B499" s="140" t="str">
        <f>IF(OR(ISBLANK(C499),C499="TOTAL")," ",SUM(A$8:A499))</f>
        <v xml:space="preserve"> </v>
      </c>
      <c r="C499" s="71"/>
      <c r="D499" s="5"/>
      <c r="E499" s="8"/>
      <c r="F499" s="3"/>
      <c r="G499" s="139"/>
      <c r="H499" s="83">
        <v>43095.900694444441</v>
      </c>
      <c r="I499" s="83">
        <v>43096.238888888889</v>
      </c>
      <c r="J499" s="133" t="s">
        <v>773</v>
      </c>
      <c r="K499" s="133" t="s">
        <v>773</v>
      </c>
      <c r="L499" s="133" t="s">
        <v>773</v>
      </c>
      <c r="M499" s="77">
        <v>0</v>
      </c>
      <c r="N499" s="77">
        <v>0</v>
      </c>
      <c r="O499" s="77">
        <v>0</v>
      </c>
      <c r="P499" s="77">
        <v>0.33819444444816327</v>
      </c>
      <c r="Q499" s="175" t="s">
        <v>772</v>
      </c>
      <c r="R499" s="175" t="s">
        <v>772</v>
      </c>
      <c r="S499" s="175" t="s">
        <v>772</v>
      </c>
      <c r="T499" s="51" t="s">
        <v>1464</v>
      </c>
      <c r="U499" s="85" t="s">
        <v>470</v>
      </c>
      <c r="V499" s="102" t="s">
        <v>1465</v>
      </c>
      <c r="W499" s="139"/>
      <c r="X499" s="139"/>
    </row>
    <row r="500" spans="1:24" ht="25.5">
      <c r="A500" s="139"/>
      <c r="B500" s="140" t="str">
        <f>IF(OR(ISBLANK(C500),C500="TOTAL")," ",SUM(A$8:A500))</f>
        <v xml:space="preserve"> </v>
      </c>
      <c r="C500" s="71"/>
      <c r="D500" s="5"/>
      <c r="E500" s="8"/>
      <c r="F500" s="3"/>
      <c r="G500" s="139"/>
      <c r="H500" s="83">
        <v>43097.424305555556</v>
      </c>
      <c r="I500" s="83">
        <v>43097.800694444442</v>
      </c>
      <c r="J500" s="133" t="s">
        <v>773</v>
      </c>
      <c r="K500" s="133" t="s">
        <v>773</v>
      </c>
      <c r="L500" s="133" t="s">
        <v>773</v>
      </c>
      <c r="M500" s="77">
        <v>0</v>
      </c>
      <c r="N500" s="77">
        <v>0</v>
      </c>
      <c r="O500" s="77">
        <v>0</v>
      </c>
      <c r="P500" s="77">
        <v>0.37638888888614019</v>
      </c>
      <c r="Q500" s="175" t="s">
        <v>772</v>
      </c>
      <c r="R500" s="175" t="s">
        <v>772</v>
      </c>
      <c r="S500" s="175" t="s">
        <v>772</v>
      </c>
      <c r="T500" s="177" t="s">
        <v>1466</v>
      </c>
      <c r="U500" s="85" t="s">
        <v>516</v>
      </c>
      <c r="V500" s="39" t="s">
        <v>1386</v>
      </c>
      <c r="W500" s="139"/>
      <c r="X500" s="139"/>
    </row>
    <row r="501" spans="1:24" ht="25.5">
      <c r="A501" s="139"/>
      <c r="B501" s="140" t="str">
        <f>IF(OR(ISBLANK(C501),C501="TOTAL")," ",SUM(A$8:A501))</f>
        <v xml:space="preserve"> </v>
      </c>
      <c r="C501" s="71"/>
      <c r="D501" s="5"/>
      <c r="E501" s="8"/>
      <c r="F501" s="3"/>
      <c r="G501" s="139"/>
      <c r="H501" s="83">
        <v>43099.996527777781</v>
      </c>
      <c r="I501" s="83">
        <v>43100.259027777778</v>
      </c>
      <c r="J501" s="133" t="s">
        <v>773</v>
      </c>
      <c r="K501" s="133" t="s">
        <v>773</v>
      </c>
      <c r="L501" s="133" t="s">
        <v>773</v>
      </c>
      <c r="M501" s="77">
        <v>0</v>
      </c>
      <c r="N501" s="77">
        <v>0</v>
      </c>
      <c r="O501" s="77">
        <v>0</v>
      </c>
      <c r="P501" s="77">
        <v>0.26249999999708962</v>
      </c>
      <c r="Q501" s="175" t="s">
        <v>772</v>
      </c>
      <c r="R501" s="175" t="s">
        <v>772</v>
      </c>
      <c r="S501" s="175" t="s">
        <v>772</v>
      </c>
      <c r="T501" s="177" t="s">
        <v>1467</v>
      </c>
      <c r="U501" s="85" t="s">
        <v>470</v>
      </c>
      <c r="V501" s="102" t="s">
        <v>1076</v>
      </c>
      <c r="W501" s="139"/>
      <c r="X501" s="139"/>
    </row>
    <row r="502" spans="1:24" ht="25.5">
      <c r="A502" s="139"/>
      <c r="B502" s="140" t="str">
        <f>IF(OR(ISBLANK(C502),C502="TOTAL")," ",SUM(A$8:A502))</f>
        <v xml:space="preserve"> </v>
      </c>
      <c r="C502" s="71"/>
      <c r="D502" s="5"/>
      <c r="E502" s="8"/>
      <c r="F502" s="3"/>
      <c r="G502" s="139"/>
      <c r="H502" s="83">
        <v>43100.834027777775</v>
      </c>
      <c r="I502" s="83">
        <v>43101</v>
      </c>
      <c r="J502" s="133" t="s">
        <v>773</v>
      </c>
      <c r="K502" s="133" t="s">
        <v>773</v>
      </c>
      <c r="L502" s="133" t="s">
        <v>773</v>
      </c>
      <c r="M502" s="77">
        <v>0</v>
      </c>
      <c r="N502" s="77">
        <v>0</v>
      </c>
      <c r="O502" s="77">
        <v>0</v>
      </c>
      <c r="P502" s="77">
        <v>0.16597222222480923</v>
      </c>
      <c r="Q502" s="175" t="s">
        <v>772</v>
      </c>
      <c r="R502" s="175" t="s">
        <v>772</v>
      </c>
      <c r="S502" s="175" t="s">
        <v>772</v>
      </c>
      <c r="T502" s="77" t="s">
        <v>1468</v>
      </c>
      <c r="U502" s="43" t="s">
        <v>470</v>
      </c>
      <c r="V502" s="44" t="s">
        <v>1049</v>
      </c>
      <c r="W502" s="139"/>
      <c r="X502" s="139"/>
    </row>
    <row r="503" spans="1:24" ht="18.75">
      <c r="A503" s="139"/>
      <c r="B503" s="140" t="str">
        <f>IF(OR(ISBLANK(C503),C503="TOTAL")," ",SUM(A$8:A503))</f>
        <v xml:space="preserve"> </v>
      </c>
      <c r="C503" s="71"/>
      <c r="D503" s="5"/>
      <c r="E503" s="8"/>
      <c r="F503" s="3"/>
      <c r="G503" s="139"/>
      <c r="H503" s="83"/>
      <c r="I503" s="83"/>
      <c r="J503" s="139"/>
      <c r="K503" s="139"/>
      <c r="L503" s="139"/>
      <c r="M503" s="184">
        <v>0</v>
      </c>
      <c r="N503" s="184">
        <v>0</v>
      </c>
      <c r="O503" s="184">
        <v>0</v>
      </c>
      <c r="P503" s="184">
        <v>13.206250000010186</v>
      </c>
      <c r="Q503" s="139"/>
      <c r="R503" s="139"/>
      <c r="S503" s="139"/>
      <c r="T503" s="177"/>
      <c r="U503" s="85"/>
      <c r="V503" s="102"/>
      <c r="W503" s="139"/>
      <c r="X503" s="53">
        <v>100</v>
      </c>
    </row>
    <row r="504" spans="1:24" ht="26.25">
      <c r="A504" s="139">
        <v>1</v>
      </c>
      <c r="B504" s="140">
        <f>IF(OR(ISBLANK(C504),C504="TOTAL")," ",SUM(A$8:A504))</f>
        <v>90</v>
      </c>
      <c r="C504" s="71" t="s">
        <v>223</v>
      </c>
      <c r="D504" s="5" t="s">
        <v>222</v>
      </c>
      <c r="E504" s="8">
        <v>124.66</v>
      </c>
      <c r="F504" s="3" t="s">
        <v>0</v>
      </c>
      <c r="G504" s="139"/>
      <c r="H504" s="83">
        <v>43071.303472222222</v>
      </c>
      <c r="I504" s="83">
        <v>43071.315972222219</v>
      </c>
      <c r="J504" s="133" t="s">
        <v>773</v>
      </c>
      <c r="K504" s="133" t="s">
        <v>773</v>
      </c>
      <c r="L504" s="133" t="s">
        <v>773</v>
      </c>
      <c r="M504" s="77">
        <v>1.2499999997089617E-2</v>
      </c>
      <c r="N504" s="77">
        <v>0</v>
      </c>
      <c r="O504" s="77">
        <v>0</v>
      </c>
      <c r="P504" s="77">
        <v>0</v>
      </c>
      <c r="Q504" s="175" t="s">
        <v>772</v>
      </c>
      <c r="R504" s="175" t="s">
        <v>772</v>
      </c>
      <c r="S504" s="175" t="s">
        <v>772</v>
      </c>
      <c r="T504" s="79" t="s">
        <v>1469</v>
      </c>
      <c r="U504" s="85" t="s">
        <v>561</v>
      </c>
      <c r="V504" s="37" t="s">
        <v>1470</v>
      </c>
      <c r="W504" s="139"/>
      <c r="X504" s="139"/>
    </row>
    <row r="505" spans="1:24" ht="25.5">
      <c r="A505" s="139"/>
      <c r="B505" s="140" t="str">
        <f>IF(OR(ISBLANK(C505),C505="TOTAL")," ",SUM(A$8:A505))</f>
        <v xml:space="preserve"> </v>
      </c>
      <c r="C505" s="71"/>
      <c r="D505" s="5"/>
      <c r="E505" s="8"/>
      <c r="F505" s="3"/>
      <c r="G505" s="139"/>
      <c r="H505" s="83">
        <v>43076.412499999999</v>
      </c>
      <c r="I505" s="83">
        <v>43076.873611111114</v>
      </c>
      <c r="J505" s="133" t="s">
        <v>773</v>
      </c>
      <c r="K505" s="133" t="s">
        <v>773</v>
      </c>
      <c r="L505" s="133" t="s">
        <v>773</v>
      </c>
      <c r="M505" s="77">
        <v>0</v>
      </c>
      <c r="N505" s="77">
        <v>0</v>
      </c>
      <c r="O505" s="77">
        <v>0</v>
      </c>
      <c r="P505" s="77">
        <v>0.461111111115315</v>
      </c>
      <c r="Q505" s="175" t="s">
        <v>772</v>
      </c>
      <c r="R505" s="175" t="s">
        <v>772</v>
      </c>
      <c r="S505" s="175" t="s">
        <v>772</v>
      </c>
      <c r="T505" s="79" t="s">
        <v>1471</v>
      </c>
      <c r="U505" s="85" t="s">
        <v>516</v>
      </c>
      <c r="V505" s="39" t="s">
        <v>1386</v>
      </c>
      <c r="W505" s="139"/>
      <c r="X505" s="139"/>
    </row>
    <row r="506" spans="1:24" ht="25.5">
      <c r="A506" s="139"/>
      <c r="B506" s="140" t="str">
        <f>IF(OR(ISBLANK(C506),C506="TOTAL")," ",SUM(A$8:A506))</f>
        <v xml:space="preserve"> </v>
      </c>
      <c r="C506" s="71"/>
      <c r="D506" s="5"/>
      <c r="E506" s="8"/>
      <c r="F506" s="3"/>
      <c r="G506" s="139"/>
      <c r="H506" s="83">
        <v>43079.885416666664</v>
      </c>
      <c r="I506" s="83">
        <v>43080.288194444445</v>
      </c>
      <c r="J506" s="133" t="s">
        <v>773</v>
      </c>
      <c r="K506" s="133" t="s">
        <v>773</v>
      </c>
      <c r="L506" s="133" t="s">
        <v>773</v>
      </c>
      <c r="M506" s="77">
        <v>0</v>
      </c>
      <c r="N506" s="77">
        <v>0</v>
      </c>
      <c r="O506" s="77">
        <v>0</v>
      </c>
      <c r="P506" s="77">
        <v>0.40277777778101154</v>
      </c>
      <c r="Q506" s="175" t="s">
        <v>772</v>
      </c>
      <c r="R506" s="175" t="s">
        <v>772</v>
      </c>
      <c r="S506" s="175" t="s">
        <v>772</v>
      </c>
      <c r="T506" s="79" t="s">
        <v>1256</v>
      </c>
      <c r="U506" s="85" t="s">
        <v>470</v>
      </c>
      <c r="V506" s="102" t="s">
        <v>1460</v>
      </c>
      <c r="W506" s="139"/>
      <c r="X506" s="139"/>
    </row>
    <row r="507" spans="1:24" ht="25.5">
      <c r="A507" s="139"/>
      <c r="B507" s="140" t="str">
        <f>IF(OR(ISBLANK(C507),C507="TOTAL")," ",SUM(A$8:A507))</f>
        <v xml:space="preserve"> </v>
      </c>
      <c r="C507" s="71"/>
      <c r="D507" s="5"/>
      <c r="E507" s="8"/>
      <c r="F507" s="3"/>
      <c r="G507" s="139"/>
      <c r="H507" s="83">
        <v>43088.908333333333</v>
      </c>
      <c r="I507" s="83">
        <v>43089.292361111111</v>
      </c>
      <c r="J507" s="133" t="s">
        <v>773</v>
      </c>
      <c r="K507" s="133" t="s">
        <v>773</v>
      </c>
      <c r="L507" s="133" t="s">
        <v>773</v>
      </c>
      <c r="M507" s="77">
        <v>0</v>
      </c>
      <c r="N507" s="77">
        <v>0</v>
      </c>
      <c r="O507" s="77">
        <v>0</v>
      </c>
      <c r="P507" s="77">
        <v>0.38402777777810115</v>
      </c>
      <c r="Q507" s="175" t="s">
        <v>772</v>
      </c>
      <c r="R507" s="175" t="s">
        <v>772</v>
      </c>
      <c r="S507" s="175" t="s">
        <v>772</v>
      </c>
      <c r="T507" s="51" t="s">
        <v>1242</v>
      </c>
      <c r="U507" s="85" t="s">
        <v>470</v>
      </c>
      <c r="V507" s="102" t="s">
        <v>1057</v>
      </c>
      <c r="W507" s="139"/>
      <c r="X507" s="139"/>
    </row>
    <row r="508" spans="1:24" ht="25.5">
      <c r="A508" s="139"/>
      <c r="B508" s="140" t="str">
        <f>IF(OR(ISBLANK(C508),C508="TOTAL")," ",SUM(A$8:A508))</f>
        <v xml:space="preserve"> </v>
      </c>
      <c r="C508" s="71"/>
      <c r="D508" s="5"/>
      <c r="E508" s="8"/>
      <c r="F508" s="3"/>
      <c r="G508" s="139"/>
      <c r="H508" s="83">
        <v>43096.912499999999</v>
      </c>
      <c r="I508" s="83">
        <v>43097.268055555556</v>
      </c>
      <c r="J508" s="133" t="s">
        <v>773</v>
      </c>
      <c r="K508" s="133" t="s">
        <v>773</v>
      </c>
      <c r="L508" s="133" t="s">
        <v>773</v>
      </c>
      <c r="M508" s="77">
        <v>0</v>
      </c>
      <c r="N508" s="77">
        <v>0</v>
      </c>
      <c r="O508" s="77">
        <v>0</v>
      </c>
      <c r="P508" s="77">
        <v>0.3555555555576575</v>
      </c>
      <c r="Q508" s="175" t="s">
        <v>772</v>
      </c>
      <c r="R508" s="175" t="s">
        <v>772</v>
      </c>
      <c r="S508" s="175" t="s">
        <v>772</v>
      </c>
      <c r="T508" s="177" t="s">
        <v>1277</v>
      </c>
      <c r="U508" s="85" t="s">
        <v>470</v>
      </c>
      <c r="V508" s="102" t="s">
        <v>1065</v>
      </c>
      <c r="W508" s="139"/>
      <c r="X508" s="139"/>
    </row>
    <row r="509" spans="1:24" ht="18.75">
      <c r="A509" s="139"/>
      <c r="B509" s="140" t="str">
        <f>IF(OR(ISBLANK(C509),C509="TOTAL")," ",SUM(A$8:A509))</f>
        <v xml:space="preserve"> </v>
      </c>
      <c r="C509" s="71"/>
      <c r="D509" s="5"/>
      <c r="E509" s="8"/>
      <c r="F509" s="3"/>
      <c r="G509" s="139"/>
      <c r="H509" s="83"/>
      <c r="I509" s="83"/>
      <c r="J509" s="139"/>
      <c r="K509" s="139"/>
      <c r="L509" s="139"/>
      <c r="M509" s="184">
        <v>1.2499999997089617E-2</v>
      </c>
      <c r="N509" s="184">
        <v>0</v>
      </c>
      <c r="O509" s="184">
        <v>0</v>
      </c>
      <c r="P509" s="184">
        <v>1.6034722222320852</v>
      </c>
      <c r="Q509" s="139"/>
      <c r="R509" s="139"/>
      <c r="S509" s="139"/>
      <c r="T509" s="177"/>
      <c r="U509" s="85"/>
      <c r="V509" s="102"/>
      <c r="W509" s="139"/>
      <c r="X509" s="53">
        <v>99.96</v>
      </c>
    </row>
    <row r="510" spans="1:24" ht="25.5">
      <c r="A510" s="139">
        <v>1</v>
      </c>
      <c r="B510" s="140">
        <f>IF(OR(ISBLANK(C510),C510="TOTAL")," ",SUM(A$8:A510))</f>
        <v>91</v>
      </c>
      <c r="C510" s="71" t="s">
        <v>221</v>
      </c>
      <c r="D510" s="5" t="s">
        <v>220</v>
      </c>
      <c r="E510" s="8">
        <v>267</v>
      </c>
      <c r="F510" s="3" t="s">
        <v>0</v>
      </c>
      <c r="G510" s="139"/>
      <c r="H510" s="83">
        <v>43070</v>
      </c>
      <c r="I510" s="83">
        <v>43070.40625</v>
      </c>
      <c r="J510" s="133" t="s">
        <v>773</v>
      </c>
      <c r="K510" s="133" t="s">
        <v>773</v>
      </c>
      <c r="L510" s="133" t="s">
        <v>773</v>
      </c>
      <c r="M510" s="77">
        <v>0</v>
      </c>
      <c r="N510" s="77">
        <v>0</v>
      </c>
      <c r="O510" s="77">
        <v>0</v>
      </c>
      <c r="P510" s="77">
        <v>0.40625</v>
      </c>
      <c r="Q510" s="175" t="s">
        <v>772</v>
      </c>
      <c r="R510" s="175" t="s">
        <v>772</v>
      </c>
      <c r="S510" s="175" t="s">
        <v>772</v>
      </c>
      <c r="T510" s="79" t="s">
        <v>838</v>
      </c>
      <c r="U510" s="85" t="s">
        <v>470</v>
      </c>
      <c r="V510" s="32" t="s">
        <v>1049</v>
      </c>
      <c r="W510" s="139"/>
      <c r="X510" s="139"/>
    </row>
    <row r="511" spans="1:24" ht="25.5">
      <c r="A511" s="139"/>
      <c r="B511" s="140" t="str">
        <f>IF(OR(ISBLANK(C511),C511="TOTAL")," ",SUM(A$8:A511))</f>
        <v xml:space="preserve"> </v>
      </c>
      <c r="C511" s="71"/>
      <c r="D511" s="5"/>
      <c r="E511" s="8"/>
      <c r="F511" s="3"/>
      <c r="G511" s="139"/>
      <c r="H511" s="83">
        <v>43070.870833333334</v>
      </c>
      <c r="I511" s="83">
        <v>43071.38958333333</v>
      </c>
      <c r="J511" s="133" t="s">
        <v>773</v>
      </c>
      <c r="K511" s="133" t="s">
        <v>773</v>
      </c>
      <c r="L511" s="133" t="s">
        <v>773</v>
      </c>
      <c r="M511" s="77">
        <v>0</v>
      </c>
      <c r="N511" s="77">
        <v>0</v>
      </c>
      <c r="O511" s="77">
        <v>0</v>
      </c>
      <c r="P511" s="77">
        <v>0.51874999999563443</v>
      </c>
      <c r="Q511" s="175" t="s">
        <v>772</v>
      </c>
      <c r="R511" s="175" t="s">
        <v>772</v>
      </c>
      <c r="S511" s="175" t="s">
        <v>772</v>
      </c>
      <c r="T511" s="79" t="s">
        <v>1472</v>
      </c>
      <c r="U511" s="38" t="s">
        <v>470</v>
      </c>
      <c r="V511" s="32" t="s">
        <v>1049</v>
      </c>
      <c r="W511" s="139"/>
      <c r="X511" s="139"/>
    </row>
    <row r="512" spans="1:24" ht="25.5">
      <c r="A512" s="139"/>
      <c r="B512" s="140" t="str">
        <f>IF(OR(ISBLANK(C512),C512="TOTAL")," ",SUM(A$8:A512))</f>
        <v xml:space="preserve"> </v>
      </c>
      <c r="C512" s="71"/>
      <c r="D512" s="5"/>
      <c r="E512" s="8"/>
      <c r="F512" s="3"/>
      <c r="G512" s="139"/>
      <c r="H512" s="83">
        <v>43071.838194444441</v>
      </c>
      <c r="I512" s="83">
        <v>43073.286805555559</v>
      </c>
      <c r="J512" s="133" t="s">
        <v>773</v>
      </c>
      <c r="K512" s="133" t="s">
        <v>773</v>
      </c>
      <c r="L512" s="133" t="s">
        <v>773</v>
      </c>
      <c r="M512" s="77">
        <v>0</v>
      </c>
      <c r="N512" s="77">
        <v>0</v>
      </c>
      <c r="O512" s="77">
        <v>0</v>
      </c>
      <c r="P512" s="77">
        <v>1.4486111111182254</v>
      </c>
      <c r="Q512" s="175" t="s">
        <v>772</v>
      </c>
      <c r="R512" s="175" t="s">
        <v>772</v>
      </c>
      <c r="S512" s="175" t="s">
        <v>772</v>
      </c>
      <c r="T512" s="79" t="s">
        <v>1473</v>
      </c>
      <c r="U512" s="38" t="s">
        <v>470</v>
      </c>
      <c r="V512" s="32" t="s">
        <v>1065</v>
      </c>
      <c r="W512" s="139"/>
      <c r="X512" s="139"/>
    </row>
    <row r="513" spans="1:24" ht="25.5">
      <c r="A513" s="139"/>
      <c r="B513" s="140" t="str">
        <f>IF(OR(ISBLANK(C513),C513="TOTAL")," ",SUM(A$8:A513))</f>
        <v xml:space="preserve"> </v>
      </c>
      <c r="C513" s="71"/>
      <c r="D513" s="5"/>
      <c r="E513" s="8"/>
      <c r="F513" s="3"/>
      <c r="G513" s="139"/>
      <c r="H513" s="83">
        <v>43073.841666666667</v>
      </c>
      <c r="I513" s="83">
        <v>43074.280555555553</v>
      </c>
      <c r="J513" s="133" t="s">
        <v>773</v>
      </c>
      <c r="K513" s="133" t="s">
        <v>773</v>
      </c>
      <c r="L513" s="133" t="s">
        <v>773</v>
      </c>
      <c r="M513" s="77">
        <v>0</v>
      </c>
      <c r="N513" s="77">
        <v>0</v>
      </c>
      <c r="O513" s="77">
        <v>0</v>
      </c>
      <c r="P513" s="77">
        <v>0.43888888888614019</v>
      </c>
      <c r="Q513" s="175" t="s">
        <v>772</v>
      </c>
      <c r="R513" s="175" t="s">
        <v>772</v>
      </c>
      <c r="S513" s="175" t="s">
        <v>772</v>
      </c>
      <c r="T513" s="79" t="s">
        <v>1247</v>
      </c>
      <c r="U513" s="85" t="s">
        <v>470</v>
      </c>
      <c r="V513" s="102" t="s">
        <v>1067</v>
      </c>
      <c r="W513" s="139"/>
      <c r="X513" s="139"/>
    </row>
    <row r="514" spans="1:24" ht="25.5">
      <c r="A514" s="139"/>
      <c r="B514" s="140" t="str">
        <f>IF(OR(ISBLANK(C514),C514="TOTAL")," ",SUM(A$8:A514))</f>
        <v xml:space="preserve"> </v>
      </c>
      <c r="C514" s="71"/>
      <c r="D514" s="5"/>
      <c r="E514" s="8"/>
      <c r="F514" s="3"/>
      <c r="G514" s="139"/>
      <c r="H514" s="83">
        <v>43074.54583333333</v>
      </c>
      <c r="I514" s="83">
        <v>43075.322916666664</v>
      </c>
      <c r="J514" s="133" t="s">
        <v>773</v>
      </c>
      <c r="K514" s="133" t="s">
        <v>773</v>
      </c>
      <c r="L514" s="133" t="s">
        <v>773</v>
      </c>
      <c r="M514" s="77">
        <v>0</v>
      </c>
      <c r="N514" s="77">
        <v>0</v>
      </c>
      <c r="O514" s="77">
        <v>0</v>
      </c>
      <c r="P514" s="77">
        <v>0.77708333333430346</v>
      </c>
      <c r="Q514" s="175" t="s">
        <v>772</v>
      </c>
      <c r="R514" s="175" t="s">
        <v>772</v>
      </c>
      <c r="S514" s="175" t="s">
        <v>772</v>
      </c>
      <c r="T514" s="51" t="s">
        <v>1474</v>
      </c>
      <c r="U514" s="85" t="s">
        <v>470</v>
      </c>
      <c r="V514" s="102" t="s">
        <v>1475</v>
      </c>
      <c r="W514" s="139"/>
      <c r="X514" s="139"/>
    </row>
    <row r="515" spans="1:24" ht="25.5">
      <c r="A515" s="139"/>
      <c r="B515" s="140" t="str">
        <f>IF(OR(ISBLANK(C515),C515="TOTAL")," ",SUM(A$8:A515))</f>
        <v xml:space="preserve"> </v>
      </c>
      <c r="C515" s="71"/>
      <c r="D515" s="5"/>
      <c r="E515" s="8"/>
      <c r="F515" s="3"/>
      <c r="G515" s="139"/>
      <c r="H515" s="83">
        <v>43075.831944444442</v>
      </c>
      <c r="I515" s="83">
        <v>43076.318055555559</v>
      </c>
      <c r="J515" s="133" t="s">
        <v>773</v>
      </c>
      <c r="K515" s="133" t="s">
        <v>773</v>
      </c>
      <c r="L515" s="133" t="s">
        <v>773</v>
      </c>
      <c r="M515" s="77">
        <v>0</v>
      </c>
      <c r="N515" s="77">
        <v>0</v>
      </c>
      <c r="O515" s="77">
        <v>0</v>
      </c>
      <c r="P515" s="77">
        <v>0.48611111111677019</v>
      </c>
      <c r="Q515" s="175" t="s">
        <v>772</v>
      </c>
      <c r="R515" s="175" t="s">
        <v>772</v>
      </c>
      <c r="S515" s="175" t="s">
        <v>772</v>
      </c>
      <c r="T515" s="79" t="s">
        <v>1236</v>
      </c>
      <c r="U515" s="85" t="s">
        <v>470</v>
      </c>
      <c r="V515" s="102" t="s">
        <v>1460</v>
      </c>
      <c r="W515" s="139"/>
      <c r="X515" s="139"/>
    </row>
    <row r="516" spans="1:24" ht="25.5">
      <c r="A516" s="139"/>
      <c r="B516" s="140" t="str">
        <f>IF(OR(ISBLANK(C516),C516="TOTAL")," ",SUM(A$8:A516))</f>
        <v xml:space="preserve"> </v>
      </c>
      <c r="C516" s="71"/>
      <c r="D516" s="5"/>
      <c r="E516" s="8"/>
      <c r="F516" s="3"/>
      <c r="G516" s="139"/>
      <c r="H516" s="83">
        <v>43076.82708333333</v>
      </c>
      <c r="I516" s="83">
        <v>43077.321527777778</v>
      </c>
      <c r="J516" s="133" t="s">
        <v>773</v>
      </c>
      <c r="K516" s="133" t="s">
        <v>773</v>
      </c>
      <c r="L516" s="133" t="s">
        <v>773</v>
      </c>
      <c r="M516" s="77">
        <v>0</v>
      </c>
      <c r="N516" s="77">
        <v>0</v>
      </c>
      <c r="O516" s="77">
        <v>0</v>
      </c>
      <c r="P516" s="77">
        <v>0.49444444444816327</v>
      </c>
      <c r="Q516" s="175" t="s">
        <v>772</v>
      </c>
      <c r="R516" s="175" t="s">
        <v>772</v>
      </c>
      <c r="S516" s="175" t="s">
        <v>772</v>
      </c>
      <c r="T516" s="79" t="s">
        <v>1250</v>
      </c>
      <c r="U516" s="85" t="s">
        <v>470</v>
      </c>
      <c r="V516" s="32" t="s">
        <v>802</v>
      </c>
      <c r="W516" s="139"/>
      <c r="X516" s="139"/>
    </row>
    <row r="517" spans="1:24" ht="25.5">
      <c r="A517" s="139"/>
      <c r="B517" s="140" t="str">
        <f>IF(OR(ISBLANK(C517),C517="TOTAL")," ",SUM(A$8:A517))</f>
        <v xml:space="preserve"> </v>
      </c>
      <c r="C517" s="71"/>
      <c r="D517" s="5"/>
      <c r="E517" s="8"/>
      <c r="F517" s="3"/>
      <c r="G517" s="139"/>
      <c r="H517" s="83">
        <v>43077.878472222219</v>
      </c>
      <c r="I517" s="83">
        <v>43078.326388888891</v>
      </c>
      <c r="J517" s="133" t="s">
        <v>773</v>
      </c>
      <c r="K517" s="133" t="s">
        <v>773</v>
      </c>
      <c r="L517" s="133" t="s">
        <v>773</v>
      </c>
      <c r="M517" s="77">
        <v>0</v>
      </c>
      <c r="N517" s="77">
        <v>0</v>
      </c>
      <c r="O517" s="77">
        <v>0</v>
      </c>
      <c r="P517" s="77">
        <v>0.44791666667151731</v>
      </c>
      <c r="Q517" s="175" t="s">
        <v>772</v>
      </c>
      <c r="R517" s="175" t="s">
        <v>772</v>
      </c>
      <c r="S517" s="175" t="s">
        <v>772</v>
      </c>
      <c r="T517" s="51" t="s">
        <v>1476</v>
      </c>
      <c r="U517" s="85" t="s">
        <v>470</v>
      </c>
      <c r="V517" s="102" t="s">
        <v>1049</v>
      </c>
      <c r="W517" s="139"/>
      <c r="X517" s="139"/>
    </row>
    <row r="518" spans="1:24" ht="25.5">
      <c r="A518" s="139"/>
      <c r="B518" s="140" t="str">
        <f>IF(OR(ISBLANK(C518),C518="TOTAL")," ",SUM(A$8:A518))</f>
        <v xml:space="preserve"> </v>
      </c>
      <c r="C518" s="71"/>
      <c r="D518" s="5"/>
      <c r="E518" s="8"/>
      <c r="F518" s="3"/>
      <c r="G518" s="139"/>
      <c r="H518" s="83">
        <v>43078.855555555558</v>
      </c>
      <c r="I518" s="83">
        <v>43082.305555555555</v>
      </c>
      <c r="J518" s="133" t="s">
        <v>773</v>
      </c>
      <c r="K518" s="133" t="s">
        <v>773</v>
      </c>
      <c r="L518" s="133" t="s">
        <v>773</v>
      </c>
      <c r="M518" s="77">
        <v>0</v>
      </c>
      <c r="N518" s="77">
        <v>0</v>
      </c>
      <c r="O518" s="77">
        <v>0</v>
      </c>
      <c r="P518" s="77">
        <v>3.4499999999970896</v>
      </c>
      <c r="Q518" s="175" t="s">
        <v>772</v>
      </c>
      <c r="R518" s="175" t="s">
        <v>772</v>
      </c>
      <c r="S518" s="175" t="s">
        <v>772</v>
      </c>
      <c r="T518" s="79" t="s">
        <v>1477</v>
      </c>
      <c r="U518" s="85" t="s">
        <v>470</v>
      </c>
      <c r="V518" s="102" t="s">
        <v>1076</v>
      </c>
      <c r="W518" s="139"/>
      <c r="X518" s="139"/>
    </row>
    <row r="519" spans="1:24" ht="25.5">
      <c r="A519" s="139"/>
      <c r="B519" s="140" t="str">
        <f>IF(OR(ISBLANK(C519),C519="TOTAL")," ",SUM(A$8:A519))</f>
        <v xml:space="preserve"> </v>
      </c>
      <c r="C519" s="71"/>
      <c r="D519" s="5"/>
      <c r="E519" s="8"/>
      <c r="F519" s="3"/>
      <c r="G519" s="139"/>
      <c r="H519" s="83">
        <v>43082.554166666669</v>
      </c>
      <c r="I519" s="83">
        <v>43086.327777777777</v>
      </c>
      <c r="J519" s="133" t="s">
        <v>773</v>
      </c>
      <c r="K519" s="133" t="s">
        <v>773</v>
      </c>
      <c r="L519" s="133" t="s">
        <v>773</v>
      </c>
      <c r="M519" s="77">
        <v>0</v>
      </c>
      <c r="N519" s="77">
        <v>0</v>
      </c>
      <c r="O519" s="77">
        <v>0</v>
      </c>
      <c r="P519" s="77">
        <v>3.773611111108039</v>
      </c>
      <c r="Q519" s="175" t="s">
        <v>772</v>
      </c>
      <c r="R519" s="175" t="s">
        <v>772</v>
      </c>
      <c r="S519" s="175" t="s">
        <v>772</v>
      </c>
      <c r="T519" s="51" t="s">
        <v>1478</v>
      </c>
      <c r="U519" s="38" t="s">
        <v>470</v>
      </c>
      <c r="V519" s="42" t="s">
        <v>1076</v>
      </c>
      <c r="W519" s="139"/>
      <c r="X519" s="139"/>
    </row>
    <row r="520" spans="1:24" ht="25.5">
      <c r="A520" s="139"/>
      <c r="B520" s="140" t="str">
        <f>IF(OR(ISBLANK(C520),C520="TOTAL")," ",SUM(A$8:A520))</f>
        <v xml:space="preserve"> </v>
      </c>
      <c r="C520" s="71"/>
      <c r="D520" s="5"/>
      <c r="E520" s="8"/>
      <c r="F520" s="3"/>
      <c r="G520" s="139"/>
      <c r="H520" s="83">
        <v>43086.570138888892</v>
      </c>
      <c r="I520" s="83">
        <v>43090.272916666669</v>
      </c>
      <c r="J520" s="133" t="s">
        <v>773</v>
      </c>
      <c r="K520" s="133" t="s">
        <v>773</v>
      </c>
      <c r="L520" s="133" t="s">
        <v>773</v>
      </c>
      <c r="M520" s="77">
        <v>0</v>
      </c>
      <c r="N520" s="77">
        <v>0</v>
      </c>
      <c r="O520" s="77">
        <v>0</v>
      </c>
      <c r="P520" s="77">
        <v>3.702777777776646</v>
      </c>
      <c r="Q520" s="175" t="s">
        <v>772</v>
      </c>
      <c r="R520" s="175" t="s">
        <v>772</v>
      </c>
      <c r="S520" s="175" t="s">
        <v>772</v>
      </c>
      <c r="T520" s="51" t="s">
        <v>1462</v>
      </c>
      <c r="U520" s="85" t="s">
        <v>470</v>
      </c>
      <c r="V520" s="102" t="s">
        <v>804</v>
      </c>
      <c r="W520" s="139"/>
      <c r="X520" s="139"/>
    </row>
    <row r="521" spans="1:24" ht="25.5">
      <c r="A521" s="139"/>
      <c r="B521" s="140" t="str">
        <f>IF(OR(ISBLANK(C521),C521="TOTAL")," ",SUM(A$8:A521))</f>
        <v xml:space="preserve"> </v>
      </c>
      <c r="C521" s="71"/>
      <c r="D521" s="5"/>
      <c r="E521" s="8"/>
      <c r="F521" s="3"/>
      <c r="G521" s="139"/>
      <c r="H521" s="83">
        <v>43090.904166666667</v>
      </c>
      <c r="I521" s="83">
        <v>43091.334722222222</v>
      </c>
      <c r="J521" s="133" t="s">
        <v>773</v>
      </c>
      <c r="K521" s="133" t="s">
        <v>773</v>
      </c>
      <c r="L521" s="133" t="s">
        <v>773</v>
      </c>
      <c r="M521" s="77">
        <v>0</v>
      </c>
      <c r="N521" s="77">
        <v>0</v>
      </c>
      <c r="O521" s="77">
        <v>0</v>
      </c>
      <c r="P521" s="77">
        <v>0.43055555555474712</v>
      </c>
      <c r="Q521" s="175" t="s">
        <v>772</v>
      </c>
      <c r="R521" s="175" t="s">
        <v>772</v>
      </c>
      <c r="S521" s="175" t="s">
        <v>772</v>
      </c>
      <c r="T521" s="79" t="s">
        <v>1336</v>
      </c>
      <c r="U521" s="85" t="s">
        <v>470</v>
      </c>
      <c r="V521" s="102" t="s">
        <v>1064</v>
      </c>
      <c r="W521" s="139"/>
      <c r="X521" s="139"/>
    </row>
    <row r="522" spans="1:24" ht="25.5">
      <c r="A522" s="139"/>
      <c r="B522" s="140" t="str">
        <f>IF(OR(ISBLANK(C522),C522="TOTAL")," ",SUM(A$8:A522))</f>
        <v xml:space="preserve"> </v>
      </c>
      <c r="C522" s="71"/>
      <c r="D522" s="5"/>
      <c r="E522" s="8"/>
      <c r="F522" s="3"/>
      <c r="G522" s="139"/>
      <c r="H522" s="83">
        <v>43091.840277777781</v>
      </c>
      <c r="I522" s="83">
        <v>43093.30972222222</v>
      </c>
      <c r="J522" s="133" t="s">
        <v>773</v>
      </c>
      <c r="K522" s="133" t="s">
        <v>773</v>
      </c>
      <c r="L522" s="133" t="s">
        <v>773</v>
      </c>
      <c r="M522" s="77">
        <v>0</v>
      </c>
      <c r="N522" s="77">
        <v>0</v>
      </c>
      <c r="O522" s="77">
        <v>0</v>
      </c>
      <c r="P522" s="77">
        <v>1.4694444444394321</v>
      </c>
      <c r="Q522" s="175" t="s">
        <v>772</v>
      </c>
      <c r="R522" s="175" t="s">
        <v>772</v>
      </c>
      <c r="S522" s="175" t="s">
        <v>772</v>
      </c>
      <c r="T522" s="79" t="s">
        <v>1321</v>
      </c>
      <c r="U522" s="38" t="s">
        <v>470</v>
      </c>
      <c r="V522" s="102" t="s">
        <v>1453</v>
      </c>
      <c r="W522" s="139"/>
      <c r="X522" s="139"/>
    </row>
    <row r="523" spans="1:24" ht="25.5">
      <c r="A523" s="139"/>
      <c r="B523" s="140" t="str">
        <f>IF(OR(ISBLANK(C523),C523="TOTAL")," ",SUM(A$8:A523))</f>
        <v xml:space="preserve"> </v>
      </c>
      <c r="C523" s="71"/>
      <c r="D523" s="5"/>
      <c r="E523" s="8"/>
      <c r="F523" s="3"/>
      <c r="G523" s="139"/>
      <c r="H523" s="83">
        <v>43093.563194444447</v>
      </c>
      <c r="I523" s="83">
        <v>43094.323611111111</v>
      </c>
      <c r="J523" s="133" t="s">
        <v>773</v>
      </c>
      <c r="K523" s="133" t="s">
        <v>773</v>
      </c>
      <c r="L523" s="133" t="s">
        <v>773</v>
      </c>
      <c r="M523" s="77">
        <v>0</v>
      </c>
      <c r="N523" s="77">
        <v>0</v>
      </c>
      <c r="O523" s="77">
        <v>0</v>
      </c>
      <c r="P523" s="77">
        <v>0.76041666666424135</v>
      </c>
      <c r="Q523" s="175" t="s">
        <v>772</v>
      </c>
      <c r="R523" s="175" t="s">
        <v>772</v>
      </c>
      <c r="S523" s="175" t="s">
        <v>772</v>
      </c>
      <c r="T523" s="51" t="s">
        <v>1479</v>
      </c>
      <c r="U523" s="85" t="s">
        <v>470</v>
      </c>
      <c r="V523" s="102" t="s">
        <v>1053</v>
      </c>
      <c r="W523" s="139"/>
      <c r="X523" s="139"/>
    </row>
    <row r="524" spans="1:24" ht="25.5">
      <c r="A524" s="139"/>
      <c r="B524" s="140" t="str">
        <f>IF(OR(ISBLANK(C524),C524="TOTAL")," ",SUM(A$8:A524))</f>
        <v xml:space="preserve"> </v>
      </c>
      <c r="C524" s="71"/>
      <c r="D524" s="5"/>
      <c r="E524" s="8"/>
      <c r="F524" s="3"/>
      <c r="G524" s="139"/>
      <c r="H524" s="83">
        <v>43094.84097222222</v>
      </c>
      <c r="I524" s="83">
        <v>43095.237500000003</v>
      </c>
      <c r="J524" s="133" t="s">
        <v>773</v>
      </c>
      <c r="K524" s="133" t="s">
        <v>773</v>
      </c>
      <c r="L524" s="133" t="s">
        <v>773</v>
      </c>
      <c r="M524" s="77">
        <v>0</v>
      </c>
      <c r="N524" s="77">
        <v>0</v>
      </c>
      <c r="O524" s="77">
        <v>0</v>
      </c>
      <c r="P524" s="77">
        <v>0.39652777778246673</v>
      </c>
      <c r="Q524" s="175" t="s">
        <v>772</v>
      </c>
      <c r="R524" s="175" t="s">
        <v>772</v>
      </c>
      <c r="S524" s="175" t="s">
        <v>772</v>
      </c>
      <c r="T524" s="51" t="s">
        <v>1275</v>
      </c>
      <c r="U524" s="85" t="s">
        <v>470</v>
      </c>
      <c r="V524" s="102" t="s">
        <v>1049</v>
      </c>
      <c r="W524" s="139"/>
      <c r="X524" s="139"/>
    </row>
    <row r="525" spans="1:24" ht="25.5">
      <c r="A525" s="139"/>
      <c r="B525" s="140" t="str">
        <f>IF(OR(ISBLANK(C525),C525="TOTAL")," ",SUM(A$8:A525))</f>
        <v xml:space="preserve"> </v>
      </c>
      <c r="C525" s="71"/>
      <c r="D525" s="5"/>
      <c r="E525" s="8"/>
      <c r="F525" s="3"/>
      <c r="G525" s="139"/>
      <c r="H525" s="83">
        <v>43095.840277777781</v>
      </c>
      <c r="I525" s="83">
        <v>43096.243750000001</v>
      </c>
      <c r="J525" s="133" t="s">
        <v>773</v>
      </c>
      <c r="K525" s="133" t="s">
        <v>773</v>
      </c>
      <c r="L525" s="133" t="s">
        <v>773</v>
      </c>
      <c r="M525" s="77">
        <v>0</v>
      </c>
      <c r="N525" s="77">
        <v>0</v>
      </c>
      <c r="O525" s="77">
        <v>0</v>
      </c>
      <c r="P525" s="77">
        <v>0.40347222222044365</v>
      </c>
      <c r="Q525" s="175" t="s">
        <v>772</v>
      </c>
      <c r="R525" s="175" t="s">
        <v>772</v>
      </c>
      <c r="S525" s="175" t="s">
        <v>772</v>
      </c>
      <c r="T525" s="51" t="s">
        <v>1276</v>
      </c>
      <c r="U525" s="85" t="s">
        <v>470</v>
      </c>
      <c r="V525" s="102" t="s">
        <v>1049</v>
      </c>
      <c r="W525" s="139"/>
      <c r="X525" s="139"/>
    </row>
    <row r="526" spans="1:24" ht="25.5">
      <c r="A526" s="139"/>
      <c r="B526" s="140" t="str">
        <f>IF(OR(ISBLANK(C526),C526="TOTAL")," ",SUM(A$8:A526))</f>
        <v xml:space="preserve"> </v>
      </c>
      <c r="C526" s="71"/>
      <c r="D526" s="5"/>
      <c r="E526" s="8"/>
      <c r="F526" s="3"/>
      <c r="G526" s="139"/>
      <c r="H526" s="83">
        <v>43096.825694444444</v>
      </c>
      <c r="I526" s="83">
        <v>43097.381944444445</v>
      </c>
      <c r="J526" s="133" t="s">
        <v>773</v>
      </c>
      <c r="K526" s="133" t="s">
        <v>773</v>
      </c>
      <c r="L526" s="133" t="s">
        <v>773</v>
      </c>
      <c r="M526" s="77">
        <v>0</v>
      </c>
      <c r="N526" s="77">
        <v>0</v>
      </c>
      <c r="O526" s="77">
        <v>0</v>
      </c>
      <c r="P526" s="77">
        <v>0.55625000000145519</v>
      </c>
      <c r="Q526" s="175" t="s">
        <v>772</v>
      </c>
      <c r="R526" s="175" t="s">
        <v>772</v>
      </c>
      <c r="S526" s="175" t="s">
        <v>772</v>
      </c>
      <c r="T526" s="177" t="s">
        <v>1301</v>
      </c>
      <c r="U526" s="85" t="s">
        <v>470</v>
      </c>
      <c r="V526" s="102" t="s">
        <v>1064</v>
      </c>
      <c r="W526" s="139"/>
      <c r="X526" s="139"/>
    </row>
    <row r="527" spans="1:24" ht="25.5">
      <c r="A527" s="139"/>
      <c r="B527" s="140" t="str">
        <f>IF(OR(ISBLANK(C527),C527="TOTAL")," ",SUM(A$8:A527))</f>
        <v xml:space="preserve"> </v>
      </c>
      <c r="C527" s="71"/>
      <c r="D527" s="5"/>
      <c r="E527" s="8"/>
      <c r="F527" s="3"/>
      <c r="G527" s="139"/>
      <c r="H527" s="83">
        <v>43097.615972222222</v>
      </c>
      <c r="I527" s="83">
        <v>43097.636111111111</v>
      </c>
      <c r="J527" s="133" t="s">
        <v>773</v>
      </c>
      <c r="K527" s="133" t="s">
        <v>773</v>
      </c>
      <c r="L527" s="133" t="s">
        <v>773</v>
      </c>
      <c r="M527" s="77">
        <v>2.0138888889050577E-2</v>
      </c>
      <c r="N527" s="77">
        <v>0</v>
      </c>
      <c r="O527" s="77">
        <v>0</v>
      </c>
      <c r="P527" s="77">
        <v>0</v>
      </c>
      <c r="Q527" s="175" t="s">
        <v>772</v>
      </c>
      <c r="R527" s="175" t="s">
        <v>772</v>
      </c>
      <c r="S527" s="175" t="s">
        <v>772</v>
      </c>
      <c r="T527" s="79" t="s">
        <v>1480</v>
      </c>
      <c r="U527" s="85" t="s">
        <v>450</v>
      </c>
      <c r="V527" s="102" t="s">
        <v>1481</v>
      </c>
      <c r="W527" s="139"/>
      <c r="X527" s="139"/>
    </row>
    <row r="528" spans="1:24" ht="25.5">
      <c r="A528" s="139"/>
      <c r="B528" s="140" t="str">
        <f>IF(OR(ISBLANK(C528),C528="TOTAL")," ",SUM(A$8:A528))</f>
        <v xml:space="preserve"> </v>
      </c>
      <c r="C528" s="71"/>
      <c r="D528" s="5"/>
      <c r="E528" s="8"/>
      <c r="F528" s="3"/>
      <c r="G528" s="139"/>
      <c r="H528" s="83">
        <v>43097.847222222219</v>
      </c>
      <c r="I528" s="83">
        <v>43101</v>
      </c>
      <c r="J528" s="133" t="s">
        <v>773</v>
      </c>
      <c r="K528" s="133" t="s">
        <v>773</v>
      </c>
      <c r="L528" s="133" t="s">
        <v>773</v>
      </c>
      <c r="M528" s="77">
        <v>0</v>
      </c>
      <c r="N528" s="77">
        <v>0</v>
      </c>
      <c r="O528" s="77">
        <v>0</v>
      </c>
      <c r="P528" s="77">
        <v>3.1527777777810115</v>
      </c>
      <c r="Q528" s="175" t="s">
        <v>772</v>
      </c>
      <c r="R528" s="175" t="s">
        <v>772</v>
      </c>
      <c r="S528" s="175" t="s">
        <v>772</v>
      </c>
      <c r="T528" s="79" t="s">
        <v>1322</v>
      </c>
      <c r="U528" s="85" t="s">
        <v>470</v>
      </c>
      <c r="V528" s="102" t="s">
        <v>1076</v>
      </c>
      <c r="W528" s="139"/>
      <c r="X528" s="139"/>
    </row>
    <row r="529" spans="1:24" ht="18.75">
      <c r="A529" s="139"/>
      <c r="B529" s="140" t="str">
        <f>IF(OR(ISBLANK(C529),C529="TOTAL")," ",SUM(A$8:A529))</f>
        <v xml:space="preserve"> </v>
      </c>
      <c r="C529" s="71"/>
      <c r="D529" s="5"/>
      <c r="E529" s="8"/>
      <c r="F529" s="3"/>
      <c r="G529" s="139"/>
      <c r="H529" s="139"/>
      <c r="I529" s="139"/>
      <c r="J529" s="139"/>
      <c r="K529" s="139"/>
      <c r="L529" s="139"/>
      <c r="M529" s="184">
        <v>2.0138888889050577E-2</v>
      </c>
      <c r="N529" s="184">
        <v>0</v>
      </c>
      <c r="O529" s="184">
        <v>0</v>
      </c>
      <c r="P529" s="184">
        <v>23.113888888896327</v>
      </c>
      <c r="Q529" s="139"/>
      <c r="R529" s="139"/>
      <c r="S529" s="139"/>
      <c r="T529" s="139"/>
      <c r="U529" s="139"/>
      <c r="V529" s="139"/>
      <c r="W529" s="139"/>
      <c r="X529" s="53">
        <v>99.94</v>
      </c>
    </row>
    <row r="530" spans="1:24" ht="18.75">
      <c r="A530" s="139">
        <v>1</v>
      </c>
      <c r="B530" s="140">
        <f>IF(OR(ISBLANK(C530),C530="TOTAL")," ",SUM(A$8:A530))</f>
        <v>92</v>
      </c>
      <c r="C530" s="71" t="s">
        <v>219</v>
      </c>
      <c r="D530" s="5" t="s">
        <v>218</v>
      </c>
      <c r="E530" s="8">
        <v>42</v>
      </c>
      <c r="F530" s="3" t="s">
        <v>0</v>
      </c>
      <c r="G530" s="139"/>
      <c r="H530" s="139"/>
      <c r="I530" s="139"/>
      <c r="J530" s="133" t="s">
        <v>773</v>
      </c>
      <c r="K530" s="133" t="s">
        <v>773</v>
      </c>
      <c r="L530" s="133" t="s">
        <v>773</v>
      </c>
      <c r="M530" s="77">
        <v>0</v>
      </c>
      <c r="N530" s="77">
        <v>0</v>
      </c>
      <c r="O530" s="77">
        <v>0</v>
      </c>
      <c r="P530" s="77">
        <v>0</v>
      </c>
      <c r="Q530" s="175" t="s">
        <v>772</v>
      </c>
      <c r="R530" s="175" t="s">
        <v>772</v>
      </c>
      <c r="S530" s="175" t="s">
        <v>772</v>
      </c>
      <c r="T530" s="139"/>
      <c r="U530" s="139"/>
      <c r="V530" s="139"/>
      <c r="W530" s="139"/>
      <c r="X530" s="139"/>
    </row>
    <row r="531" spans="1:24" ht="18.75">
      <c r="A531" s="139"/>
      <c r="B531" s="140" t="str">
        <f>IF(OR(ISBLANK(C531),C531="TOTAL")," ",SUM(A$8:A531))</f>
        <v xml:space="preserve"> </v>
      </c>
      <c r="C531" s="71"/>
      <c r="D531" s="5"/>
      <c r="E531" s="8"/>
      <c r="F531" s="3"/>
      <c r="G531" s="139"/>
      <c r="H531" s="139"/>
      <c r="I531" s="139"/>
      <c r="J531" s="139"/>
      <c r="K531" s="139"/>
      <c r="L531" s="139"/>
      <c r="M531" s="184">
        <v>0</v>
      </c>
      <c r="N531" s="184">
        <v>0</v>
      </c>
      <c r="O531" s="184">
        <v>0</v>
      </c>
      <c r="P531" s="184">
        <v>0</v>
      </c>
      <c r="Q531" s="139"/>
      <c r="R531" s="139"/>
      <c r="S531" s="139"/>
      <c r="T531" s="139"/>
      <c r="U531" s="139"/>
      <c r="V531" s="139"/>
      <c r="W531" s="139"/>
      <c r="X531" s="53">
        <v>100</v>
      </c>
    </row>
    <row r="532" spans="1:24" ht="26.25">
      <c r="A532" s="139">
        <v>1</v>
      </c>
      <c r="B532" s="140">
        <f>IF(OR(ISBLANK(C532),C532="TOTAL")," ",SUM(A$8:A532))</f>
        <v>93</v>
      </c>
      <c r="C532" s="71" t="s">
        <v>217</v>
      </c>
      <c r="D532" s="5" t="s">
        <v>216</v>
      </c>
      <c r="E532" s="8">
        <v>234</v>
      </c>
      <c r="F532" s="3" t="s">
        <v>0</v>
      </c>
      <c r="G532" s="139"/>
      <c r="H532" s="83">
        <v>43070</v>
      </c>
      <c r="I532" s="83">
        <v>43073.280555555553</v>
      </c>
      <c r="J532" s="133" t="s">
        <v>773</v>
      </c>
      <c r="K532" s="133" t="s">
        <v>773</v>
      </c>
      <c r="L532" s="133" t="s">
        <v>773</v>
      </c>
      <c r="M532" s="77">
        <v>0</v>
      </c>
      <c r="N532" s="77">
        <v>0</v>
      </c>
      <c r="O532" s="77">
        <v>0</v>
      </c>
      <c r="P532" s="77">
        <v>3.2805555555532919</v>
      </c>
      <c r="Q532" s="175" t="s">
        <v>772</v>
      </c>
      <c r="R532" s="175" t="s">
        <v>772</v>
      </c>
      <c r="S532" s="175" t="s">
        <v>772</v>
      </c>
      <c r="T532" s="79" t="s">
        <v>843</v>
      </c>
      <c r="U532" s="85" t="s">
        <v>470</v>
      </c>
      <c r="V532" s="37" t="s">
        <v>1065</v>
      </c>
      <c r="W532" s="139"/>
      <c r="X532" s="139"/>
    </row>
    <row r="533" spans="1:24" ht="25.5">
      <c r="A533" s="139"/>
      <c r="B533" s="140" t="str">
        <f>IF(OR(ISBLANK(C533),C533="TOTAL")," ",SUM(A$8:A533))</f>
        <v xml:space="preserve"> </v>
      </c>
      <c r="C533" s="71"/>
      <c r="D533" s="5"/>
      <c r="E533" s="8"/>
      <c r="F533" s="3"/>
      <c r="G533" s="139"/>
      <c r="H533" s="83">
        <v>43073.838888888888</v>
      </c>
      <c r="I533" s="83">
        <v>43074.272916666669</v>
      </c>
      <c r="J533" s="133" t="s">
        <v>773</v>
      </c>
      <c r="K533" s="133" t="s">
        <v>773</v>
      </c>
      <c r="L533" s="133" t="s">
        <v>773</v>
      </c>
      <c r="M533" s="77">
        <v>0</v>
      </c>
      <c r="N533" s="77">
        <v>0</v>
      </c>
      <c r="O533" s="77">
        <v>0</v>
      </c>
      <c r="P533" s="77">
        <v>0.43402777778101154</v>
      </c>
      <c r="Q533" s="175" t="s">
        <v>772</v>
      </c>
      <c r="R533" s="175" t="s">
        <v>772</v>
      </c>
      <c r="S533" s="175" t="s">
        <v>772</v>
      </c>
      <c r="T533" s="79" t="s">
        <v>1247</v>
      </c>
      <c r="U533" s="85" t="s">
        <v>470</v>
      </c>
      <c r="V533" s="102" t="s">
        <v>1067</v>
      </c>
      <c r="W533" s="139"/>
      <c r="X533" s="139"/>
    </row>
    <row r="534" spans="1:24" ht="25.5">
      <c r="A534" s="139"/>
      <c r="B534" s="140" t="str">
        <f>IF(OR(ISBLANK(C534),C534="TOTAL")," ",SUM(A$8:A534))</f>
        <v xml:space="preserve"> </v>
      </c>
      <c r="C534" s="71"/>
      <c r="D534" s="5"/>
      <c r="E534" s="8"/>
      <c r="F534" s="3"/>
      <c r="G534" s="139"/>
      <c r="H534" s="83">
        <v>43074.869444444441</v>
      </c>
      <c r="I534" s="83">
        <v>43079.262499999997</v>
      </c>
      <c r="J534" s="133" t="s">
        <v>773</v>
      </c>
      <c r="K534" s="133" t="s">
        <v>773</v>
      </c>
      <c r="L534" s="133" t="s">
        <v>773</v>
      </c>
      <c r="M534" s="77">
        <v>0</v>
      </c>
      <c r="N534" s="77">
        <v>0</v>
      </c>
      <c r="O534" s="77">
        <v>0</v>
      </c>
      <c r="P534" s="77">
        <v>4.3930555555562023</v>
      </c>
      <c r="Q534" s="175" t="s">
        <v>772</v>
      </c>
      <c r="R534" s="175" t="s">
        <v>772</v>
      </c>
      <c r="S534" s="175" t="s">
        <v>772</v>
      </c>
      <c r="T534" s="79" t="s">
        <v>1452</v>
      </c>
      <c r="U534" s="85" t="s">
        <v>470</v>
      </c>
      <c r="V534" s="102" t="s">
        <v>1453</v>
      </c>
      <c r="W534" s="139"/>
      <c r="X534" s="139"/>
    </row>
    <row r="535" spans="1:24" ht="25.5">
      <c r="A535" s="139"/>
      <c r="B535" s="140" t="str">
        <f>IF(OR(ISBLANK(C535),C535="TOTAL")," ",SUM(A$8:A535))</f>
        <v xml:space="preserve"> </v>
      </c>
      <c r="C535" s="71"/>
      <c r="D535" s="5"/>
      <c r="E535" s="8"/>
      <c r="F535" s="3"/>
      <c r="G535" s="139"/>
      <c r="H535" s="83">
        <v>43079.607638888891</v>
      </c>
      <c r="I535" s="83">
        <v>43085.397916666669</v>
      </c>
      <c r="J535" s="133" t="s">
        <v>773</v>
      </c>
      <c r="K535" s="133" t="s">
        <v>773</v>
      </c>
      <c r="L535" s="133" t="s">
        <v>773</v>
      </c>
      <c r="M535" s="77">
        <v>0</v>
      </c>
      <c r="N535" s="77">
        <v>0</v>
      </c>
      <c r="O535" s="77">
        <v>0</v>
      </c>
      <c r="P535" s="77">
        <v>5.7902777777781012</v>
      </c>
      <c r="Q535" s="175" t="s">
        <v>772</v>
      </c>
      <c r="R535" s="175" t="s">
        <v>772</v>
      </c>
      <c r="S535" s="175" t="s">
        <v>772</v>
      </c>
      <c r="T535" s="79" t="s">
        <v>1312</v>
      </c>
      <c r="U535" s="85" t="s">
        <v>470</v>
      </c>
      <c r="V535" s="32" t="s">
        <v>1065</v>
      </c>
      <c r="W535" s="139"/>
      <c r="X535" s="139"/>
    </row>
    <row r="536" spans="1:24" ht="25.5">
      <c r="A536" s="139"/>
      <c r="B536" s="140" t="str">
        <f>IF(OR(ISBLANK(C536),C536="TOTAL")," ",SUM(A$8:A536))</f>
        <v xml:space="preserve"> </v>
      </c>
      <c r="C536" s="71"/>
      <c r="D536" s="5"/>
      <c r="E536" s="8"/>
      <c r="F536" s="3"/>
      <c r="G536" s="139"/>
      <c r="H536" s="83">
        <v>43085.913888888892</v>
      </c>
      <c r="I536" s="83">
        <v>43087.283333333333</v>
      </c>
      <c r="J536" s="133" t="s">
        <v>773</v>
      </c>
      <c r="K536" s="133" t="s">
        <v>773</v>
      </c>
      <c r="L536" s="133" t="s">
        <v>773</v>
      </c>
      <c r="M536" s="77">
        <v>0</v>
      </c>
      <c r="N536" s="77">
        <v>0</v>
      </c>
      <c r="O536" s="77">
        <v>0</v>
      </c>
      <c r="P536" s="77">
        <v>1.3694444444408873</v>
      </c>
      <c r="Q536" s="175" t="s">
        <v>772</v>
      </c>
      <c r="R536" s="175" t="s">
        <v>772</v>
      </c>
      <c r="S536" s="175" t="s">
        <v>772</v>
      </c>
      <c r="T536" s="79" t="s">
        <v>1334</v>
      </c>
      <c r="U536" s="85" t="s">
        <v>470</v>
      </c>
      <c r="V536" s="102" t="s">
        <v>1453</v>
      </c>
      <c r="W536" s="139"/>
      <c r="X536" s="139"/>
    </row>
    <row r="537" spans="1:24" ht="25.5">
      <c r="A537" s="139"/>
      <c r="B537" s="140" t="str">
        <f>IF(OR(ISBLANK(C537),C537="TOTAL")," ",SUM(A$8:A537))</f>
        <v xml:space="preserve"> </v>
      </c>
      <c r="C537" s="71"/>
      <c r="D537" s="5"/>
      <c r="E537" s="8"/>
      <c r="F537" s="3"/>
      <c r="G537" s="139"/>
      <c r="H537" s="83">
        <v>43087.890972222223</v>
      </c>
      <c r="I537" s="83">
        <v>43088.229861111111</v>
      </c>
      <c r="J537" s="133" t="s">
        <v>773</v>
      </c>
      <c r="K537" s="133" t="s">
        <v>773</v>
      </c>
      <c r="L537" s="133" t="s">
        <v>773</v>
      </c>
      <c r="M537" s="77">
        <v>0</v>
      </c>
      <c r="N537" s="77">
        <v>0</v>
      </c>
      <c r="O537" s="77">
        <v>0</v>
      </c>
      <c r="P537" s="77">
        <v>0.33888888888759539</v>
      </c>
      <c r="Q537" s="175" t="s">
        <v>772</v>
      </c>
      <c r="R537" s="175" t="s">
        <v>772</v>
      </c>
      <c r="S537" s="175" t="s">
        <v>772</v>
      </c>
      <c r="T537" s="79" t="s">
        <v>1400</v>
      </c>
      <c r="U537" s="85" t="s">
        <v>470</v>
      </c>
      <c r="V537" s="102" t="s">
        <v>1065</v>
      </c>
      <c r="W537" s="139"/>
      <c r="X537" s="139"/>
    </row>
    <row r="538" spans="1:24" ht="25.5">
      <c r="A538" s="139"/>
      <c r="B538" s="140" t="str">
        <f>IF(OR(ISBLANK(C538),C538="TOTAL")," ",SUM(A$8:A538))</f>
        <v xml:space="preserve"> </v>
      </c>
      <c r="C538" s="71"/>
      <c r="D538" s="5"/>
      <c r="E538" s="8"/>
      <c r="F538" s="3"/>
      <c r="G538" s="139"/>
      <c r="H538" s="83">
        <v>43088.550694444442</v>
      </c>
      <c r="I538" s="83">
        <v>43089.277777777781</v>
      </c>
      <c r="J538" s="133" t="s">
        <v>773</v>
      </c>
      <c r="K538" s="133" t="s">
        <v>773</v>
      </c>
      <c r="L538" s="133" t="s">
        <v>773</v>
      </c>
      <c r="M538" s="77">
        <v>0</v>
      </c>
      <c r="N538" s="77">
        <v>0</v>
      </c>
      <c r="O538" s="77">
        <v>0</v>
      </c>
      <c r="P538" s="77">
        <v>0.72708333333866904</v>
      </c>
      <c r="Q538" s="175" t="s">
        <v>772</v>
      </c>
      <c r="R538" s="175" t="s">
        <v>772</v>
      </c>
      <c r="S538" s="175" t="s">
        <v>772</v>
      </c>
      <c r="T538" s="51" t="s">
        <v>1319</v>
      </c>
      <c r="U538" s="85" t="s">
        <v>470</v>
      </c>
      <c r="V538" s="102" t="s">
        <v>1076</v>
      </c>
      <c r="W538" s="139"/>
      <c r="X538" s="139"/>
    </row>
    <row r="539" spans="1:24" ht="25.5">
      <c r="A539" s="139"/>
      <c r="B539" s="140" t="str">
        <f>IF(OR(ISBLANK(C539),C539="TOTAL")," ",SUM(A$8:A539))</f>
        <v xml:space="preserve"> </v>
      </c>
      <c r="C539" s="71"/>
      <c r="D539" s="5"/>
      <c r="E539" s="8"/>
      <c r="F539" s="3"/>
      <c r="G539" s="139"/>
      <c r="H539" s="83">
        <v>43089.838194444441</v>
      </c>
      <c r="I539" s="83">
        <v>43092.302777777775</v>
      </c>
      <c r="J539" s="133" t="s">
        <v>773</v>
      </c>
      <c r="K539" s="133" t="s">
        <v>773</v>
      </c>
      <c r="L539" s="133" t="s">
        <v>773</v>
      </c>
      <c r="M539" s="77">
        <v>0</v>
      </c>
      <c r="N539" s="77">
        <v>0</v>
      </c>
      <c r="O539" s="77">
        <v>0</v>
      </c>
      <c r="P539" s="77">
        <v>2.4645833333343035</v>
      </c>
      <c r="Q539" s="175" t="s">
        <v>772</v>
      </c>
      <c r="R539" s="175" t="s">
        <v>772</v>
      </c>
      <c r="S539" s="175" t="s">
        <v>772</v>
      </c>
      <c r="T539" s="51" t="s">
        <v>1320</v>
      </c>
      <c r="U539" s="85" t="s">
        <v>470</v>
      </c>
      <c r="V539" s="102" t="s">
        <v>1076</v>
      </c>
      <c r="W539" s="139"/>
      <c r="X539" s="139"/>
    </row>
    <row r="540" spans="1:24" ht="25.5">
      <c r="A540" s="139"/>
      <c r="B540" s="140" t="str">
        <f>IF(OR(ISBLANK(C540),C540="TOTAL")," ",SUM(A$8:A540))</f>
        <v xml:space="preserve"> </v>
      </c>
      <c r="C540" s="71"/>
      <c r="D540" s="5"/>
      <c r="E540" s="8"/>
      <c r="F540" s="3"/>
      <c r="G540" s="139"/>
      <c r="H540" s="83">
        <v>43092.842361111114</v>
      </c>
      <c r="I540" s="83">
        <v>43094.413888888892</v>
      </c>
      <c r="J540" s="133" t="s">
        <v>773</v>
      </c>
      <c r="K540" s="133" t="s">
        <v>773</v>
      </c>
      <c r="L540" s="133" t="s">
        <v>773</v>
      </c>
      <c r="M540" s="77">
        <v>0</v>
      </c>
      <c r="N540" s="77">
        <v>0</v>
      </c>
      <c r="O540" s="77">
        <v>0</v>
      </c>
      <c r="P540" s="77">
        <v>1.5715277777781012</v>
      </c>
      <c r="Q540" s="175" t="s">
        <v>772</v>
      </c>
      <c r="R540" s="175" t="s">
        <v>772</v>
      </c>
      <c r="S540" s="175" t="s">
        <v>772</v>
      </c>
      <c r="T540" s="51" t="s">
        <v>1273</v>
      </c>
      <c r="U540" s="85" t="s">
        <v>470</v>
      </c>
      <c r="V540" s="102" t="s">
        <v>1076</v>
      </c>
      <c r="W540" s="139"/>
      <c r="X540" s="139"/>
    </row>
    <row r="541" spans="1:24" ht="25.5">
      <c r="A541" s="139"/>
      <c r="B541" s="140" t="str">
        <f>IF(OR(ISBLANK(C541),C541="TOTAL")," ",SUM(A$8:A541))</f>
        <v xml:space="preserve"> </v>
      </c>
      <c r="C541" s="71"/>
      <c r="D541" s="5"/>
      <c r="E541" s="8"/>
      <c r="F541" s="3"/>
      <c r="G541" s="139"/>
      <c r="H541" s="83">
        <v>43094.842361111114</v>
      </c>
      <c r="I541" s="83">
        <v>43095.369444444441</v>
      </c>
      <c r="J541" s="133" t="s">
        <v>773</v>
      </c>
      <c r="K541" s="133" t="s">
        <v>773</v>
      </c>
      <c r="L541" s="133" t="s">
        <v>773</v>
      </c>
      <c r="M541" s="77">
        <v>0</v>
      </c>
      <c r="N541" s="77">
        <v>0</v>
      </c>
      <c r="O541" s="77">
        <v>0</v>
      </c>
      <c r="P541" s="77">
        <v>0.5270833333270275</v>
      </c>
      <c r="Q541" s="175" t="s">
        <v>772</v>
      </c>
      <c r="R541" s="175" t="s">
        <v>772</v>
      </c>
      <c r="S541" s="175" t="s">
        <v>772</v>
      </c>
      <c r="T541" s="51" t="s">
        <v>1275</v>
      </c>
      <c r="U541" s="85" t="s">
        <v>470</v>
      </c>
      <c r="V541" s="102" t="s">
        <v>1049</v>
      </c>
      <c r="W541" s="139"/>
      <c r="X541" s="139"/>
    </row>
    <row r="542" spans="1:24" ht="25.5">
      <c r="A542" s="139"/>
      <c r="B542" s="140" t="str">
        <f>IF(OR(ISBLANK(C542),C542="TOTAL")," ",SUM(A$8:A542))</f>
        <v xml:space="preserve"> </v>
      </c>
      <c r="C542" s="71"/>
      <c r="D542" s="5"/>
      <c r="E542" s="8"/>
      <c r="F542" s="3"/>
      <c r="G542" s="139"/>
      <c r="H542" s="83">
        <v>43095.563194444447</v>
      </c>
      <c r="I542" s="83">
        <v>43096.414583333331</v>
      </c>
      <c r="J542" s="133" t="s">
        <v>773</v>
      </c>
      <c r="K542" s="133" t="s">
        <v>773</v>
      </c>
      <c r="L542" s="133" t="s">
        <v>773</v>
      </c>
      <c r="M542" s="77">
        <v>0</v>
      </c>
      <c r="N542" s="77">
        <v>0</v>
      </c>
      <c r="O542" s="77">
        <v>0</v>
      </c>
      <c r="P542" s="77">
        <v>0.851388888884685</v>
      </c>
      <c r="Q542" s="175" t="s">
        <v>772</v>
      </c>
      <c r="R542" s="175" t="s">
        <v>772</v>
      </c>
      <c r="S542" s="175" t="s">
        <v>772</v>
      </c>
      <c r="T542" s="51" t="s">
        <v>1482</v>
      </c>
      <c r="U542" s="85" t="s">
        <v>470</v>
      </c>
      <c r="V542" s="102" t="s">
        <v>1049</v>
      </c>
      <c r="W542" s="139"/>
      <c r="X542" s="139"/>
    </row>
    <row r="543" spans="1:24" ht="25.5">
      <c r="A543" s="139"/>
      <c r="B543" s="140" t="str">
        <f>IF(OR(ISBLANK(C543),C543="TOTAL")," ",SUM(A$8:A543))</f>
        <v xml:space="preserve"> </v>
      </c>
      <c r="C543" s="71"/>
      <c r="D543" s="5"/>
      <c r="E543" s="8"/>
      <c r="F543" s="3"/>
      <c r="G543" s="139"/>
      <c r="H543" s="83">
        <v>43096.910416666666</v>
      </c>
      <c r="I543" s="83">
        <v>43097.379166666666</v>
      </c>
      <c r="J543" s="133" t="s">
        <v>773</v>
      </c>
      <c r="K543" s="133" t="s">
        <v>773</v>
      </c>
      <c r="L543" s="133" t="s">
        <v>773</v>
      </c>
      <c r="M543" s="77">
        <v>0</v>
      </c>
      <c r="N543" s="77">
        <v>0</v>
      </c>
      <c r="O543" s="77">
        <v>0</v>
      </c>
      <c r="P543" s="77">
        <v>0.46875</v>
      </c>
      <c r="Q543" s="175" t="s">
        <v>772</v>
      </c>
      <c r="R543" s="175" t="s">
        <v>772</v>
      </c>
      <c r="S543" s="175" t="s">
        <v>772</v>
      </c>
      <c r="T543" s="177" t="s">
        <v>1277</v>
      </c>
      <c r="U543" s="85" t="s">
        <v>470</v>
      </c>
      <c r="V543" s="102" t="s">
        <v>1065</v>
      </c>
      <c r="W543" s="139"/>
      <c r="X543" s="139"/>
    </row>
    <row r="544" spans="1:24" ht="25.5">
      <c r="A544" s="139"/>
      <c r="B544" s="140" t="str">
        <f>IF(OR(ISBLANK(C544),C544="TOTAL")," ",SUM(A$8:A544))</f>
        <v xml:space="preserve"> </v>
      </c>
      <c r="C544" s="71"/>
      <c r="D544" s="5"/>
      <c r="E544" s="8"/>
      <c r="F544" s="3"/>
      <c r="G544" s="139"/>
      <c r="H544" s="83">
        <v>43097.843055555553</v>
      </c>
      <c r="I544" s="83">
        <v>43098.292361111111</v>
      </c>
      <c r="J544" s="133" t="s">
        <v>773</v>
      </c>
      <c r="K544" s="133" t="s">
        <v>773</v>
      </c>
      <c r="L544" s="133" t="s">
        <v>773</v>
      </c>
      <c r="M544" s="77">
        <v>0</v>
      </c>
      <c r="N544" s="77">
        <v>0</v>
      </c>
      <c r="O544" s="77">
        <v>0</v>
      </c>
      <c r="P544" s="77">
        <v>0.4493055555576575</v>
      </c>
      <c r="Q544" s="175" t="s">
        <v>772</v>
      </c>
      <c r="R544" s="175" t="s">
        <v>772</v>
      </c>
      <c r="S544" s="175" t="s">
        <v>772</v>
      </c>
      <c r="T544" s="79" t="s">
        <v>1322</v>
      </c>
      <c r="U544" s="85" t="s">
        <v>470</v>
      </c>
      <c r="V544" s="102" t="s">
        <v>1076</v>
      </c>
      <c r="W544" s="139"/>
      <c r="X544" s="139"/>
    </row>
    <row r="545" spans="1:24" ht="25.5">
      <c r="A545" s="139"/>
      <c r="B545" s="140" t="str">
        <f>IF(OR(ISBLANK(C545),C545="TOTAL")," ",SUM(A$8:A545))</f>
        <v xml:space="preserve"> </v>
      </c>
      <c r="C545" s="71"/>
      <c r="D545" s="5"/>
      <c r="E545" s="8"/>
      <c r="F545" s="3"/>
      <c r="G545" s="139"/>
      <c r="H545" s="83">
        <v>43099.918055555558</v>
      </c>
      <c r="I545" s="83">
        <v>43100.254166666666</v>
      </c>
      <c r="J545" s="133" t="s">
        <v>773</v>
      </c>
      <c r="K545" s="133" t="s">
        <v>773</v>
      </c>
      <c r="L545" s="133" t="s">
        <v>773</v>
      </c>
      <c r="M545" s="77">
        <v>0</v>
      </c>
      <c r="N545" s="77">
        <v>0</v>
      </c>
      <c r="O545" s="77">
        <v>0</v>
      </c>
      <c r="P545" s="77">
        <v>0.33611111110803904</v>
      </c>
      <c r="Q545" s="175" t="s">
        <v>772</v>
      </c>
      <c r="R545" s="175" t="s">
        <v>772</v>
      </c>
      <c r="S545" s="175" t="s">
        <v>772</v>
      </c>
      <c r="T545" s="79" t="s">
        <v>1436</v>
      </c>
      <c r="U545" s="85" t="s">
        <v>470</v>
      </c>
      <c r="V545" s="102" t="s">
        <v>1049</v>
      </c>
      <c r="W545" s="139"/>
      <c r="X545" s="139"/>
    </row>
    <row r="546" spans="1:24" ht="25.5">
      <c r="A546" s="139"/>
      <c r="B546" s="140" t="str">
        <f>IF(OR(ISBLANK(C546),C546="TOTAL")," ",SUM(A$8:A546))</f>
        <v xml:space="preserve"> </v>
      </c>
      <c r="C546" s="71"/>
      <c r="D546" s="5"/>
      <c r="E546" s="8"/>
      <c r="F546" s="3"/>
      <c r="G546" s="139"/>
      <c r="H546" s="83">
        <v>43100.82916666667</v>
      </c>
      <c r="I546" s="83">
        <v>43101</v>
      </c>
      <c r="J546" s="133" t="s">
        <v>773</v>
      </c>
      <c r="K546" s="133" t="s">
        <v>773</v>
      </c>
      <c r="L546" s="133" t="s">
        <v>773</v>
      </c>
      <c r="M546" s="77">
        <v>0</v>
      </c>
      <c r="N546" s="77">
        <v>0</v>
      </c>
      <c r="O546" s="77">
        <v>0</v>
      </c>
      <c r="P546" s="77">
        <v>0.17083333332993789</v>
      </c>
      <c r="Q546" s="175" t="s">
        <v>772</v>
      </c>
      <c r="R546" s="175" t="s">
        <v>772</v>
      </c>
      <c r="S546" s="175" t="s">
        <v>772</v>
      </c>
      <c r="T546" s="77" t="s">
        <v>1468</v>
      </c>
      <c r="U546" s="77" t="s">
        <v>470</v>
      </c>
      <c r="V546" s="102" t="s">
        <v>1049</v>
      </c>
      <c r="W546" s="139"/>
      <c r="X546" s="139"/>
    </row>
    <row r="547" spans="1:24" ht="18.75">
      <c r="A547" s="139"/>
      <c r="B547" s="140" t="str">
        <f>IF(OR(ISBLANK(C547),C547="TOTAL")," ",SUM(A$8:A547))</f>
        <v xml:space="preserve"> </v>
      </c>
      <c r="C547" s="71"/>
      <c r="D547" s="5"/>
      <c r="E547" s="8"/>
      <c r="F547" s="3"/>
      <c r="G547" s="139"/>
      <c r="H547" s="83"/>
      <c r="I547" s="83"/>
      <c r="J547" s="139"/>
      <c r="K547" s="139"/>
      <c r="L547" s="139"/>
      <c r="M547" s="184">
        <v>0</v>
      </c>
      <c r="N547" s="184">
        <v>0</v>
      </c>
      <c r="O547" s="184">
        <v>0</v>
      </c>
      <c r="P547" s="184">
        <v>23.17291666665551</v>
      </c>
      <c r="Q547" s="139"/>
      <c r="R547" s="139"/>
      <c r="S547" s="139"/>
      <c r="T547" s="79"/>
      <c r="U547" s="85"/>
      <c r="V547" s="102"/>
      <c r="W547" s="139"/>
      <c r="X547" s="53">
        <v>100</v>
      </c>
    </row>
    <row r="548" spans="1:24" ht="25.5">
      <c r="A548" s="139">
        <v>1</v>
      </c>
      <c r="B548" s="140">
        <f>IF(OR(ISBLANK(C548),C548="TOTAL")," ",SUM(A$8:A548))</f>
        <v>94</v>
      </c>
      <c r="C548" s="71" t="s">
        <v>215</v>
      </c>
      <c r="D548" s="5" t="s">
        <v>214</v>
      </c>
      <c r="E548" s="8">
        <v>153.672</v>
      </c>
      <c r="F548" s="3" t="s">
        <v>0</v>
      </c>
      <c r="G548" s="139"/>
      <c r="H548" s="83">
        <v>43081.001388888886</v>
      </c>
      <c r="I548" s="83">
        <v>43081.438888888886</v>
      </c>
      <c r="J548" s="133" t="s">
        <v>773</v>
      </c>
      <c r="K548" s="133" t="s">
        <v>773</v>
      </c>
      <c r="L548" s="133" t="s">
        <v>773</v>
      </c>
      <c r="M548" s="77">
        <v>0</v>
      </c>
      <c r="N548" s="77">
        <v>0</v>
      </c>
      <c r="O548" s="77">
        <v>0</v>
      </c>
      <c r="P548" s="77">
        <v>0.4375</v>
      </c>
      <c r="Q548" s="175" t="s">
        <v>772</v>
      </c>
      <c r="R548" s="175" t="s">
        <v>772</v>
      </c>
      <c r="S548" s="175" t="s">
        <v>772</v>
      </c>
      <c r="T548" s="79" t="s">
        <v>1284</v>
      </c>
      <c r="U548" s="85" t="s">
        <v>470</v>
      </c>
      <c r="V548" s="102" t="s">
        <v>1483</v>
      </c>
      <c r="W548" s="139"/>
      <c r="X548" s="139"/>
    </row>
    <row r="549" spans="1:24" ht="25.5">
      <c r="A549" s="139"/>
      <c r="B549" s="140" t="str">
        <f>IF(OR(ISBLANK(C549),C549="TOTAL")," ",SUM(A$8:A549))</f>
        <v xml:space="preserve"> </v>
      </c>
      <c r="C549" s="71"/>
      <c r="D549" s="5"/>
      <c r="E549" s="8"/>
      <c r="F549" s="3"/>
      <c r="G549" s="139"/>
      <c r="H549" s="83">
        <v>43082.025694444441</v>
      </c>
      <c r="I549" s="83">
        <v>43082.268750000003</v>
      </c>
      <c r="J549" s="133" t="s">
        <v>773</v>
      </c>
      <c r="K549" s="133" t="s">
        <v>773</v>
      </c>
      <c r="L549" s="133" t="s">
        <v>773</v>
      </c>
      <c r="M549" s="77">
        <v>0</v>
      </c>
      <c r="N549" s="77">
        <v>0</v>
      </c>
      <c r="O549" s="77">
        <v>0</v>
      </c>
      <c r="P549" s="77">
        <v>0.24305555556202307</v>
      </c>
      <c r="Q549" s="175" t="s">
        <v>772</v>
      </c>
      <c r="R549" s="175" t="s">
        <v>772</v>
      </c>
      <c r="S549" s="175" t="s">
        <v>772</v>
      </c>
      <c r="T549" s="79" t="s">
        <v>1449</v>
      </c>
      <c r="U549" s="85" t="s">
        <v>470</v>
      </c>
      <c r="V549" s="102" t="s">
        <v>1484</v>
      </c>
      <c r="W549" s="139"/>
      <c r="X549" s="139"/>
    </row>
    <row r="550" spans="1:24" ht="18.75">
      <c r="A550" s="139"/>
      <c r="B550" s="140" t="str">
        <f>IF(OR(ISBLANK(C550),C550="TOTAL")," ",SUM(A$8:A550))</f>
        <v xml:space="preserve"> </v>
      </c>
      <c r="C550" s="71"/>
      <c r="D550" s="5"/>
      <c r="E550" s="8"/>
      <c r="F550" s="3"/>
      <c r="G550" s="139"/>
      <c r="H550" s="139"/>
      <c r="I550" s="139"/>
      <c r="J550" s="139"/>
      <c r="K550" s="139"/>
      <c r="L550" s="139"/>
      <c r="M550" s="184">
        <v>0</v>
      </c>
      <c r="N550" s="184">
        <v>0</v>
      </c>
      <c r="O550" s="184">
        <v>0</v>
      </c>
      <c r="P550" s="184">
        <v>0.68055555556202307</v>
      </c>
      <c r="Q550" s="139"/>
      <c r="R550" s="139"/>
      <c r="S550" s="139"/>
      <c r="T550" s="139"/>
      <c r="U550" s="139"/>
      <c r="V550" s="139"/>
      <c r="W550" s="139"/>
      <c r="X550" s="53">
        <v>100</v>
      </c>
    </row>
    <row r="551" spans="1:24" ht="18.75">
      <c r="A551" s="139">
        <v>1</v>
      </c>
      <c r="B551" s="140">
        <f>IF(OR(ISBLANK(C551),C551="TOTAL")," ",SUM(A$8:A551))</f>
        <v>95</v>
      </c>
      <c r="C551" s="71" t="s">
        <v>213</v>
      </c>
      <c r="D551" s="5" t="s">
        <v>212</v>
      </c>
      <c r="E551" s="8">
        <v>153.672</v>
      </c>
      <c r="F551" s="3" t="s">
        <v>0</v>
      </c>
      <c r="G551" s="139"/>
      <c r="H551" s="139"/>
      <c r="I551" s="139"/>
      <c r="J551" s="133" t="s">
        <v>773</v>
      </c>
      <c r="K551" s="133" t="s">
        <v>773</v>
      </c>
      <c r="L551" s="133" t="s">
        <v>773</v>
      </c>
      <c r="M551" s="77">
        <v>0</v>
      </c>
      <c r="N551" s="77">
        <v>0</v>
      </c>
      <c r="O551" s="77">
        <v>0</v>
      </c>
      <c r="P551" s="77">
        <v>0</v>
      </c>
      <c r="Q551" s="175" t="s">
        <v>772</v>
      </c>
      <c r="R551" s="175" t="s">
        <v>772</v>
      </c>
      <c r="S551" s="175" t="s">
        <v>772</v>
      </c>
      <c r="T551" s="139"/>
      <c r="U551" s="139"/>
      <c r="V551" s="139"/>
      <c r="W551" s="139"/>
      <c r="X551" s="139"/>
    </row>
    <row r="552" spans="1:24" ht="18.75">
      <c r="A552" s="139"/>
      <c r="B552" s="140" t="str">
        <f>IF(OR(ISBLANK(C552),C552="TOTAL")," ",SUM(A$8:A552))</f>
        <v xml:space="preserve"> </v>
      </c>
      <c r="C552" s="71"/>
      <c r="D552" s="5"/>
      <c r="E552" s="8"/>
      <c r="F552" s="3"/>
      <c r="G552" s="139"/>
      <c r="H552" s="139"/>
      <c r="I552" s="139"/>
      <c r="J552" s="139"/>
      <c r="K552" s="139"/>
      <c r="L552" s="139"/>
      <c r="M552" s="184">
        <v>0</v>
      </c>
      <c r="N552" s="184">
        <v>0</v>
      </c>
      <c r="O552" s="184">
        <v>0</v>
      </c>
      <c r="P552" s="184">
        <v>0</v>
      </c>
      <c r="Q552" s="139"/>
      <c r="R552" s="139"/>
      <c r="S552" s="139"/>
      <c r="T552" s="139"/>
      <c r="U552" s="139"/>
      <c r="V552" s="139"/>
      <c r="W552" s="139"/>
      <c r="X552" s="53">
        <v>100</v>
      </c>
    </row>
    <row r="553" spans="1:24" ht="18.75">
      <c r="A553" s="139">
        <v>1</v>
      </c>
      <c r="B553" s="140">
        <f>IF(OR(ISBLANK(C553),C553="TOTAL")," ",SUM(A$8:A553))</f>
        <v>96</v>
      </c>
      <c r="C553" s="71" t="s">
        <v>211</v>
      </c>
      <c r="D553" s="5" t="s">
        <v>210</v>
      </c>
      <c r="E553" s="8">
        <v>65.5</v>
      </c>
      <c r="F553" s="3" t="s">
        <v>0</v>
      </c>
      <c r="G553" s="139"/>
      <c r="H553" s="139"/>
      <c r="I553" s="139"/>
      <c r="J553" s="133" t="s">
        <v>773</v>
      </c>
      <c r="K553" s="133" t="s">
        <v>773</v>
      </c>
      <c r="L553" s="133" t="s">
        <v>773</v>
      </c>
      <c r="M553" s="77">
        <v>0</v>
      </c>
      <c r="N553" s="77">
        <v>0</v>
      </c>
      <c r="O553" s="77">
        <v>0</v>
      </c>
      <c r="P553" s="77">
        <v>0</v>
      </c>
      <c r="Q553" s="175" t="s">
        <v>772</v>
      </c>
      <c r="R553" s="175" t="s">
        <v>772</v>
      </c>
      <c r="S553" s="175" t="s">
        <v>772</v>
      </c>
      <c r="T553" s="139"/>
      <c r="U553" s="139"/>
      <c r="V553" s="139"/>
      <c r="W553" s="139"/>
      <c r="X553" s="139"/>
    </row>
    <row r="554" spans="1:24" ht="18.75">
      <c r="A554" s="139"/>
      <c r="B554" s="140" t="str">
        <f>IF(OR(ISBLANK(C554),C554="TOTAL")," ",SUM(A$8:A554))</f>
        <v xml:space="preserve"> </v>
      </c>
      <c r="C554" s="71"/>
      <c r="D554" s="5"/>
      <c r="E554" s="8"/>
      <c r="F554" s="3"/>
      <c r="G554" s="139"/>
      <c r="H554" s="139"/>
      <c r="I554" s="139"/>
      <c r="J554" s="139"/>
      <c r="K554" s="139"/>
      <c r="L554" s="139"/>
      <c r="M554" s="184">
        <v>0</v>
      </c>
      <c r="N554" s="184">
        <v>0</v>
      </c>
      <c r="O554" s="184">
        <v>0</v>
      </c>
      <c r="P554" s="184">
        <v>0</v>
      </c>
      <c r="Q554" s="139"/>
      <c r="R554" s="139"/>
      <c r="S554" s="139"/>
      <c r="T554" s="139"/>
      <c r="U554" s="139"/>
      <c r="V554" s="139"/>
      <c r="W554" s="139"/>
      <c r="X554" s="53">
        <v>100</v>
      </c>
    </row>
    <row r="555" spans="1:24" ht="26.25">
      <c r="A555" s="139">
        <v>1</v>
      </c>
      <c r="B555" s="140">
        <f>IF(OR(ISBLANK(C555),C555="TOTAL")," ",SUM(A$8:A555))</f>
        <v>97</v>
      </c>
      <c r="C555" s="71" t="s">
        <v>209</v>
      </c>
      <c r="D555" s="5" t="s">
        <v>208</v>
      </c>
      <c r="E555" s="8">
        <v>65.5</v>
      </c>
      <c r="F555" s="3" t="s">
        <v>0</v>
      </c>
      <c r="G555" s="139"/>
      <c r="H555" s="83">
        <v>43070</v>
      </c>
      <c r="I555" s="83">
        <v>43070.265972222223</v>
      </c>
      <c r="J555" s="133" t="s">
        <v>773</v>
      </c>
      <c r="K555" s="133" t="s">
        <v>773</v>
      </c>
      <c r="L555" s="133" t="s">
        <v>773</v>
      </c>
      <c r="M555" s="77">
        <v>0</v>
      </c>
      <c r="N555" s="77">
        <v>0</v>
      </c>
      <c r="O555" s="77">
        <v>0</v>
      </c>
      <c r="P555" s="77">
        <v>0.26597222222335404</v>
      </c>
      <c r="Q555" s="175" t="s">
        <v>772</v>
      </c>
      <c r="R555" s="175" t="s">
        <v>772</v>
      </c>
      <c r="S555" s="175" t="s">
        <v>772</v>
      </c>
      <c r="T555" s="79" t="s">
        <v>843</v>
      </c>
      <c r="U555" s="85" t="s">
        <v>470</v>
      </c>
      <c r="V555" s="37" t="s">
        <v>1046</v>
      </c>
      <c r="W555" s="139"/>
      <c r="X555" s="139"/>
    </row>
    <row r="556" spans="1:24" ht="26.25">
      <c r="A556" s="139"/>
      <c r="B556" s="140" t="str">
        <f>IF(OR(ISBLANK(C556),C556="TOTAL")," ",SUM(A$8:A556))</f>
        <v xml:space="preserve"> </v>
      </c>
      <c r="C556" s="71"/>
      <c r="D556" s="5"/>
      <c r="E556" s="8"/>
      <c r="F556" s="3"/>
      <c r="G556" s="139"/>
      <c r="H556" s="83">
        <v>43070.890277777777</v>
      </c>
      <c r="I556" s="83">
        <v>43071.246527777781</v>
      </c>
      <c r="J556" s="133" t="s">
        <v>773</v>
      </c>
      <c r="K556" s="133" t="s">
        <v>773</v>
      </c>
      <c r="L556" s="133" t="s">
        <v>773</v>
      </c>
      <c r="M556" s="77">
        <v>0</v>
      </c>
      <c r="N556" s="77">
        <v>0</v>
      </c>
      <c r="O556" s="77">
        <v>0</v>
      </c>
      <c r="P556" s="77">
        <v>0.35625000000436557</v>
      </c>
      <c r="Q556" s="175" t="s">
        <v>772</v>
      </c>
      <c r="R556" s="175" t="s">
        <v>772</v>
      </c>
      <c r="S556" s="175" t="s">
        <v>772</v>
      </c>
      <c r="T556" s="79" t="s">
        <v>1342</v>
      </c>
      <c r="U556" s="85" t="s">
        <v>470</v>
      </c>
      <c r="V556" s="37" t="s">
        <v>1046</v>
      </c>
      <c r="W556" s="139"/>
      <c r="X556" s="139"/>
    </row>
    <row r="557" spans="1:24" ht="26.25">
      <c r="A557" s="139"/>
      <c r="B557" s="140" t="str">
        <f>IF(OR(ISBLANK(C557),C557="TOTAL")," ",SUM(A$8:A557))</f>
        <v xml:space="preserve"> </v>
      </c>
      <c r="C557" s="71"/>
      <c r="D557" s="5"/>
      <c r="E557" s="8"/>
      <c r="F557" s="3"/>
      <c r="G557" s="139"/>
      <c r="H557" s="83">
        <v>43071.885416666664</v>
      </c>
      <c r="I557" s="83">
        <v>43072.262499999997</v>
      </c>
      <c r="J557" s="133" t="s">
        <v>773</v>
      </c>
      <c r="K557" s="133" t="s">
        <v>773</v>
      </c>
      <c r="L557" s="133" t="s">
        <v>773</v>
      </c>
      <c r="M557" s="77">
        <v>0</v>
      </c>
      <c r="N557" s="77">
        <v>0</v>
      </c>
      <c r="O557" s="77">
        <v>0</v>
      </c>
      <c r="P557" s="77">
        <v>0.37708333333284827</v>
      </c>
      <c r="Q557" s="175" t="s">
        <v>772</v>
      </c>
      <c r="R557" s="175" t="s">
        <v>772</v>
      </c>
      <c r="S557" s="175" t="s">
        <v>772</v>
      </c>
      <c r="T557" s="79" t="s">
        <v>1245</v>
      </c>
      <c r="U557" s="85" t="s">
        <v>470</v>
      </c>
      <c r="V557" s="37" t="s">
        <v>928</v>
      </c>
      <c r="W557" s="139"/>
      <c r="X557" s="139"/>
    </row>
    <row r="558" spans="1:24" ht="25.5">
      <c r="A558" s="139"/>
      <c r="B558" s="140" t="str">
        <f>IF(OR(ISBLANK(C558),C558="TOTAL")," ",SUM(A$8:A558))</f>
        <v xml:space="preserve"> </v>
      </c>
      <c r="C558" s="71"/>
      <c r="D558" s="5"/>
      <c r="E558" s="8"/>
      <c r="F558" s="3"/>
      <c r="G558" s="139"/>
      <c r="H558" s="83">
        <v>43074.977083333331</v>
      </c>
      <c r="I558" s="83">
        <v>43075.316666666666</v>
      </c>
      <c r="J558" s="133" t="s">
        <v>773</v>
      </c>
      <c r="K558" s="133" t="s">
        <v>773</v>
      </c>
      <c r="L558" s="133" t="s">
        <v>773</v>
      </c>
      <c r="M558" s="77">
        <v>0</v>
      </c>
      <c r="N558" s="77">
        <v>0</v>
      </c>
      <c r="O558" s="77">
        <v>0</v>
      </c>
      <c r="P558" s="77">
        <v>0.33958333333430346</v>
      </c>
      <c r="Q558" s="175" t="s">
        <v>772</v>
      </c>
      <c r="R558" s="175" t="s">
        <v>772</v>
      </c>
      <c r="S558" s="175" t="s">
        <v>772</v>
      </c>
      <c r="T558" s="79" t="s">
        <v>1344</v>
      </c>
      <c r="U558" s="85" t="s">
        <v>470</v>
      </c>
      <c r="V558" s="32" t="s">
        <v>916</v>
      </c>
      <c r="W558" s="139"/>
      <c r="X558" s="139"/>
    </row>
    <row r="559" spans="1:24" ht="25.5">
      <c r="A559" s="139"/>
      <c r="B559" s="140" t="str">
        <f>IF(OR(ISBLANK(C559),C559="TOTAL")," ",SUM(A$8:A559))</f>
        <v xml:space="preserve"> </v>
      </c>
      <c r="C559" s="71"/>
      <c r="D559" s="5"/>
      <c r="E559" s="8"/>
      <c r="F559" s="3"/>
      <c r="G559" s="139"/>
      <c r="H559" s="83">
        <v>43075.893055555556</v>
      </c>
      <c r="I559" s="83">
        <v>43076.222916666666</v>
      </c>
      <c r="J559" s="133" t="s">
        <v>773</v>
      </c>
      <c r="K559" s="133" t="s">
        <v>773</v>
      </c>
      <c r="L559" s="133" t="s">
        <v>773</v>
      </c>
      <c r="M559" s="77">
        <v>0</v>
      </c>
      <c r="N559" s="77">
        <v>0</v>
      </c>
      <c r="O559" s="77">
        <v>0</v>
      </c>
      <c r="P559" s="77">
        <v>0.32986111110949423</v>
      </c>
      <c r="Q559" s="175" t="s">
        <v>772</v>
      </c>
      <c r="R559" s="175" t="s">
        <v>772</v>
      </c>
      <c r="S559" s="175" t="s">
        <v>772</v>
      </c>
      <c r="T559" s="79" t="s">
        <v>1327</v>
      </c>
      <c r="U559" s="85" t="s">
        <v>470</v>
      </c>
      <c r="V559" s="102" t="s">
        <v>928</v>
      </c>
      <c r="W559" s="139"/>
      <c r="X559" s="139"/>
    </row>
    <row r="560" spans="1:24" ht="25.5">
      <c r="A560" s="139"/>
      <c r="B560" s="140" t="str">
        <f>IF(OR(ISBLANK(C560),C560="TOTAL")," ",SUM(A$8:A560))</f>
        <v xml:space="preserve"> </v>
      </c>
      <c r="C560" s="71"/>
      <c r="D560" s="5"/>
      <c r="E560" s="8"/>
      <c r="F560" s="3"/>
      <c r="G560" s="139"/>
      <c r="H560" s="83">
        <v>43080.050694444442</v>
      </c>
      <c r="I560" s="83">
        <v>43080.286111111112</v>
      </c>
      <c r="J560" s="133" t="s">
        <v>773</v>
      </c>
      <c r="K560" s="133" t="s">
        <v>773</v>
      </c>
      <c r="L560" s="133" t="s">
        <v>773</v>
      </c>
      <c r="M560" s="77">
        <v>0</v>
      </c>
      <c r="N560" s="77">
        <v>0</v>
      </c>
      <c r="O560" s="77">
        <v>0</v>
      </c>
      <c r="P560" s="77">
        <v>0.23541666667006211</v>
      </c>
      <c r="Q560" s="175" t="s">
        <v>772</v>
      </c>
      <c r="R560" s="175" t="s">
        <v>772</v>
      </c>
      <c r="S560" s="175" t="s">
        <v>772</v>
      </c>
      <c r="T560" s="79" t="s">
        <v>1485</v>
      </c>
      <c r="U560" s="85" t="s">
        <v>470</v>
      </c>
      <c r="V560" s="32" t="s">
        <v>899</v>
      </c>
      <c r="W560" s="139"/>
      <c r="X560" s="139"/>
    </row>
    <row r="561" spans="1:24" ht="25.5">
      <c r="A561" s="139"/>
      <c r="B561" s="140" t="str">
        <f>IF(OR(ISBLANK(C561),C561="TOTAL")," ",SUM(A$8:A561))</f>
        <v xml:space="preserve"> </v>
      </c>
      <c r="C561" s="71"/>
      <c r="D561" s="5"/>
      <c r="E561" s="8"/>
      <c r="F561" s="3"/>
      <c r="G561" s="139"/>
      <c r="H561" s="83">
        <v>43080.830555555556</v>
      </c>
      <c r="I561" s="83">
        <v>43081.275694444441</v>
      </c>
      <c r="J561" s="133" t="s">
        <v>773</v>
      </c>
      <c r="K561" s="133" t="s">
        <v>773</v>
      </c>
      <c r="L561" s="133" t="s">
        <v>773</v>
      </c>
      <c r="M561" s="77">
        <v>0</v>
      </c>
      <c r="N561" s="77">
        <v>0</v>
      </c>
      <c r="O561" s="77">
        <v>0</v>
      </c>
      <c r="P561" s="77">
        <v>0.445138888884685</v>
      </c>
      <c r="Q561" s="175" t="s">
        <v>772</v>
      </c>
      <c r="R561" s="175" t="s">
        <v>772</v>
      </c>
      <c r="S561" s="175" t="s">
        <v>772</v>
      </c>
      <c r="T561" s="79" t="s">
        <v>1313</v>
      </c>
      <c r="U561" s="85" t="s">
        <v>470</v>
      </c>
      <c r="V561" s="102" t="s">
        <v>1346</v>
      </c>
      <c r="W561" s="139"/>
      <c r="X561" s="139"/>
    </row>
    <row r="562" spans="1:24" ht="25.5">
      <c r="A562" s="139"/>
      <c r="B562" s="140" t="str">
        <f>IF(OR(ISBLANK(C562),C562="TOTAL")," ",SUM(A$8:A562))</f>
        <v xml:space="preserve"> </v>
      </c>
      <c r="C562" s="71"/>
      <c r="D562" s="5"/>
      <c r="E562" s="8"/>
      <c r="F562" s="3"/>
      <c r="G562" s="139"/>
      <c r="H562" s="83">
        <v>43082.9</v>
      </c>
      <c r="I562" s="83">
        <v>43083.252083333333</v>
      </c>
      <c r="J562" s="133" t="s">
        <v>773</v>
      </c>
      <c r="K562" s="133" t="s">
        <v>773</v>
      </c>
      <c r="L562" s="133" t="s">
        <v>773</v>
      </c>
      <c r="M562" s="77">
        <v>0</v>
      </c>
      <c r="N562" s="77">
        <v>0</v>
      </c>
      <c r="O562" s="77">
        <v>0</v>
      </c>
      <c r="P562" s="77">
        <v>0.35208333333139308</v>
      </c>
      <c r="Q562" s="175" t="s">
        <v>772</v>
      </c>
      <c r="R562" s="175" t="s">
        <v>772</v>
      </c>
      <c r="S562" s="175" t="s">
        <v>772</v>
      </c>
      <c r="T562" s="51" t="s">
        <v>1259</v>
      </c>
      <c r="U562" s="38" t="s">
        <v>470</v>
      </c>
      <c r="V562" s="42" t="s">
        <v>1346</v>
      </c>
      <c r="W562" s="139"/>
      <c r="X562" s="139"/>
    </row>
    <row r="563" spans="1:24" ht="25.5">
      <c r="A563" s="139"/>
      <c r="B563" s="140" t="str">
        <f>IF(OR(ISBLANK(C563),C563="TOTAL")," ",SUM(A$8:A563))</f>
        <v xml:space="preserve"> </v>
      </c>
      <c r="C563" s="71"/>
      <c r="D563" s="5"/>
      <c r="E563" s="8"/>
      <c r="F563" s="3"/>
      <c r="G563" s="139"/>
      <c r="H563" s="83">
        <v>43083.897916666669</v>
      </c>
      <c r="I563" s="83">
        <v>43084.218055555553</v>
      </c>
      <c r="J563" s="133" t="s">
        <v>773</v>
      </c>
      <c r="K563" s="133" t="s">
        <v>773</v>
      </c>
      <c r="L563" s="133" t="s">
        <v>773</v>
      </c>
      <c r="M563" s="77">
        <v>0</v>
      </c>
      <c r="N563" s="77">
        <v>0</v>
      </c>
      <c r="O563" s="77">
        <v>0</v>
      </c>
      <c r="P563" s="77">
        <v>0.320138888884685</v>
      </c>
      <c r="Q563" s="175" t="s">
        <v>772</v>
      </c>
      <c r="R563" s="175" t="s">
        <v>772</v>
      </c>
      <c r="S563" s="175" t="s">
        <v>772</v>
      </c>
      <c r="T563" s="51" t="s">
        <v>1261</v>
      </c>
      <c r="U563" s="38" t="s">
        <v>470</v>
      </c>
      <c r="V563" s="42" t="s">
        <v>1346</v>
      </c>
      <c r="W563" s="139"/>
      <c r="X563" s="139"/>
    </row>
    <row r="564" spans="1:24" ht="25.5">
      <c r="A564" s="139"/>
      <c r="B564" s="140" t="str">
        <f>IF(OR(ISBLANK(C564),C564="TOTAL")," ",SUM(A$8:A564))</f>
        <v xml:space="preserve"> </v>
      </c>
      <c r="C564" s="71"/>
      <c r="D564" s="5"/>
      <c r="E564" s="8"/>
      <c r="F564" s="3"/>
      <c r="G564" s="139"/>
      <c r="H564" s="83">
        <v>43086.880555555559</v>
      </c>
      <c r="I564" s="83">
        <v>43087.22152777778</v>
      </c>
      <c r="J564" s="133" t="s">
        <v>773</v>
      </c>
      <c r="K564" s="133" t="s">
        <v>773</v>
      </c>
      <c r="L564" s="133" t="s">
        <v>773</v>
      </c>
      <c r="M564" s="77">
        <v>0</v>
      </c>
      <c r="N564" s="77">
        <v>0</v>
      </c>
      <c r="O564" s="77">
        <v>0</v>
      </c>
      <c r="P564" s="77">
        <v>0.34097222222044365</v>
      </c>
      <c r="Q564" s="175" t="s">
        <v>772</v>
      </c>
      <c r="R564" s="175" t="s">
        <v>772</v>
      </c>
      <c r="S564" s="175" t="s">
        <v>772</v>
      </c>
      <c r="T564" s="51" t="s">
        <v>1392</v>
      </c>
      <c r="U564" s="85" t="s">
        <v>470</v>
      </c>
      <c r="V564" s="32" t="s">
        <v>900</v>
      </c>
      <c r="W564" s="139"/>
      <c r="X564" s="139"/>
    </row>
    <row r="565" spans="1:24" ht="25.5">
      <c r="A565" s="139"/>
      <c r="B565" s="140" t="str">
        <f>IF(OR(ISBLANK(C565),C565="TOTAL")," ",SUM(A$8:A565))</f>
        <v xml:space="preserve"> </v>
      </c>
      <c r="C565" s="71"/>
      <c r="D565" s="5"/>
      <c r="E565" s="8"/>
      <c r="F565" s="3"/>
      <c r="G565" s="139"/>
      <c r="H565" s="83">
        <v>43087.890277777777</v>
      </c>
      <c r="I565" s="83">
        <v>43088.251388888886</v>
      </c>
      <c r="J565" s="133" t="s">
        <v>773</v>
      </c>
      <c r="K565" s="133" t="s">
        <v>773</v>
      </c>
      <c r="L565" s="133" t="s">
        <v>773</v>
      </c>
      <c r="M565" s="77">
        <v>0</v>
      </c>
      <c r="N565" s="77">
        <v>0</v>
      </c>
      <c r="O565" s="77">
        <v>0</v>
      </c>
      <c r="P565" s="77">
        <v>0.36111111110949423</v>
      </c>
      <c r="Q565" s="175" t="s">
        <v>772</v>
      </c>
      <c r="R565" s="175" t="s">
        <v>772</v>
      </c>
      <c r="S565" s="175" t="s">
        <v>772</v>
      </c>
      <c r="T565" s="79" t="s">
        <v>1400</v>
      </c>
      <c r="U565" s="85" t="s">
        <v>470</v>
      </c>
      <c r="V565" s="32" t="s">
        <v>900</v>
      </c>
      <c r="W565" s="139"/>
      <c r="X565" s="139"/>
    </row>
    <row r="566" spans="1:24" ht="25.5">
      <c r="A566" s="139"/>
      <c r="B566" s="140" t="str">
        <f>IF(OR(ISBLANK(C566),C566="TOTAL")," ",SUM(A$8:A566))</f>
        <v xml:space="preserve"> </v>
      </c>
      <c r="C566" s="71"/>
      <c r="D566" s="5"/>
      <c r="E566" s="8"/>
      <c r="F566" s="3"/>
      <c r="G566" s="139"/>
      <c r="H566" s="83">
        <v>43090.897222222222</v>
      </c>
      <c r="I566" s="83">
        <v>43091.240972222222</v>
      </c>
      <c r="J566" s="133" t="s">
        <v>773</v>
      </c>
      <c r="K566" s="133" t="s">
        <v>773</v>
      </c>
      <c r="L566" s="133" t="s">
        <v>773</v>
      </c>
      <c r="M566" s="77">
        <v>0</v>
      </c>
      <c r="N566" s="77">
        <v>0</v>
      </c>
      <c r="O566" s="77">
        <v>0</v>
      </c>
      <c r="P566" s="77">
        <v>0.34375</v>
      </c>
      <c r="Q566" s="175" t="s">
        <v>772</v>
      </c>
      <c r="R566" s="175" t="s">
        <v>772</v>
      </c>
      <c r="S566" s="175" t="s">
        <v>772</v>
      </c>
      <c r="T566" s="79" t="s">
        <v>1336</v>
      </c>
      <c r="U566" s="85" t="s">
        <v>470</v>
      </c>
      <c r="V566" s="102" t="s">
        <v>1337</v>
      </c>
      <c r="W566" s="139"/>
      <c r="X566" s="139"/>
    </row>
    <row r="567" spans="1:24" ht="25.5">
      <c r="A567" s="139"/>
      <c r="B567" s="140" t="str">
        <f>IF(OR(ISBLANK(C567),C567="TOTAL")," ",SUM(A$8:A567))</f>
        <v xml:space="preserve"> </v>
      </c>
      <c r="C567" s="71"/>
      <c r="D567" s="5"/>
      <c r="E567" s="8"/>
      <c r="F567" s="3"/>
      <c r="G567" s="139"/>
      <c r="H567" s="83">
        <v>43091.895833333336</v>
      </c>
      <c r="I567" s="83">
        <v>43092.229861111111</v>
      </c>
      <c r="J567" s="133" t="s">
        <v>773</v>
      </c>
      <c r="K567" s="133" t="s">
        <v>773</v>
      </c>
      <c r="L567" s="133" t="s">
        <v>773</v>
      </c>
      <c r="M567" s="77">
        <v>0</v>
      </c>
      <c r="N567" s="77">
        <v>0</v>
      </c>
      <c r="O567" s="77">
        <v>0</v>
      </c>
      <c r="P567" s="77">
        <v>0.33402777777519077</v>
      </c>
      <c r="Q567" s="175" t="s">
        <v>772</v>
      </c>
      <c r="R567" s="175" t="s">
        <v>772</v>
      </c>
      <c r="S567" s="175" t="s">
        <v>772</v>
      </c>
      <c r="T567" s="79" t="s">
        <v>1347</v>
      </c>
      <c r="U567" s="85" t="s">
        <v>470</v>
      </c>
      <c r="V567" s="102" t="s">
        <v>1080</v>
      </c>
      <c r="W567" s="139"/>
      <c r="X567" s="139"/>
    </row>
    <row r="568" spans="1:24" ht="18.75">
      <c r="A568" s="139"/>
      <c r="B568" s="140" t="str">
        <f>IF(OR(ISBLANK(C568),C568="TOTAL")," ",SUM(A$8:A568))</f>
        <v xml:space="preserve"> </v>
      </c>
      <c r="C568" s="71"/>
      <c r="D568" s="5"/>
      <c r="E568" s="8"/>
      <c r="F568" s="3"/>
      <c r="G568" s="139"/>
      <c r="H568" s="83"/>
      <c r="I568" s="83"/>
      <c r="J568" s="139"/>
      <c r="K568" s="139"/>
      <c r="L568" s="139"/>
      <c r="M568" s="184">
        <v>0</v>
      </c>
      <c r="N568" s="184">
        <v>0</v>
      </c>
      <c r="O568" s="184">
        <v>0</v>
      </c>
      <c r="P568" s="184">
        <v>4.4013888888803194</v>
      </c>
      <c r="Q568" s="139"/>
      <c r="R568" s="139"/>
      <c r="S568" s="139"/>
      <c r="T568" s="79"/>
      <c r="U568" s="85"/>
      <c r="V568" s="102"/>
      <c r="W568" s="139"/>
      <c r="X568" s="53">
        <v>100</v>
      </c>
    </row>
    <row r="569" spans="1:24" ht="26.25">
      <c r="A569" s="139">
        <v>1</v>
      </c>
      <c r="B569" s="140">
        <f>IF(OR(ISBLANK(C569),C569="TOTAL")," ",SUM(A$8:A569))</f>
        <v>98</v>
      </c>
      <c r="C569" s="71" t="s">
        <v>207</v>
      </c>
      <c r="D569" s="5" t="s">
        <v>206</v>
      </c>
      <c r="E569" s="8">
        <v>78.837000000000003</v>
      </c>
      <c r="F569" s="3" t="s">
        <v>0</v>
      </c>
      <c r="G569" s="139"/>
      <c r="H569" s="83">
        <v>43070.887499999997</v>
      </c>
      <c r="I569" s="83">
        <v>43071.256249999999</v>
      </c>
      <c r="J569" s="133" t="s">
        <v>773</v>
      </c>
      <c r="K569" s="133" t="s">
        <v>773</v>
      </c>
      <c r="L569" s="133" t="s">
        <v>773</v>
      </c>
      <c r="M569" s="77">
        <v>0</v>
      </c>
      <c r="N569" s="77">
        <v>0</v>
      </c>
      <c r="O569" s="77">
        <v>0</v>
      </c>
      <c r="P569" s="77">
        <v>0.36875000000145519</v>
      </c>
      <c r="Q569" s="175" t="s">
        <v>772</v>
      </c>
      <c r="R569" s="175" t="s">
        <v>772</v>
      </c>
      <c r="S569" s="175" t="s">
        <v>772</v>
      </c>
      <c r="T569" s="79" t="s">
        <v>1342</v>
      </c>
      <c r="U569" s="85" t="s">
        <v>470</v>
      </c>
      <c r="V569" s="37" t="s">
        <v>1078</v>
      </c>
      <c r="W569" s="139"/>
      <c r="X569" s="139"/>
    </row>
    <row r="570" spans="1:24" ht="25.5">
      <c r="A570" s="139"/>
      <c r="B570" s="140" t="str">
        <f>IF(OR(ISBLANK(C570),C570="TOTAL")," ",SUM(A$8:A570))</f>
        <v xml:space="preserve"> </v>
      </c>
      <c r="C570" s="71"/>
      <c r="D570" s="5"/>
      <c r="E570" s="8"/>
      <c r="F570" s="3"/>
      <c r="G570" s="139"/>
      <c r="H570" s="83">
        <v>43073.918749999997</v>
      </c>
      <c r="I570" s="83">
        <v>43074.262499999997</v>
      </c>
      <c r="J570" s="133" t="s">
        <v>773</v>
      </c>
      <c r="K570" s="133" t="s">
        <v>773</v>
      </c>
      <c r="L570" s="133" t="s">
        <v>773</v>
      </c>
      <c r="M570" s="77">
        <v>0</v>
      </c>
      <c r="N570" s="77">
        <v>0</v>
      </c>
      <c r="O570" s="77">
        <v>0</v>
      </c>
      <c r="P570" s="77">
        <v>0.34375</v>
      </c>
      <c r="Q570" s="175" t="s">
        <v>772</v>
      </c>
      <c r="R570" s="175" t="s">
        <v>772</v>
      </c>
      <c r="S570" s="175" t="s">
        <v>772</v>
      </c>
      <c r="T570" s="79" t="s">
        <v>1343</v>
      </c>
      <c r="U570" s="85" t="s">
        <v>470</v>
      </c>
      <c r="V570" s="102" t="s">
        <v>1486</v>
      </c>
      <c r="W570" s="139"/>
      <c r="X570" s="139"/>
    </row>
    <row r="571" spans="1:24" ht="25.5">
      <c r="A571" s="139"/>
      <c r="B571" s="140" t="str">
        <f>IF(OR(ISBLANK(C571),C571="TOTAL")," ",SUM(A$8:A571))</f>
        <v xml:space="preserve"> </v>
      </c>
      <c r="C571" s="71"/>
      <c r="D571" s="5"/>
      <c r="E571" s="8"/>
      <c r="F571" s="3"/>
      <c r="G571" s="139"/>
      <c r="H571" s="83">
        <v>43077.019444444442</v>
      </c>
      <c r="I571" s="83">
        <v>43077.333333333336</v>
      </c>
      <c r="J571" s="133" t="s">
        <v>773</v>
      </c>
      <c r="K571" s="133" t="s">
        <v>773</v>
      </c>
      <c r="L571" s="133" t="s">
        <v>773</v>
      </c>
      <c r="M571" s="77">
        <v>0</v>
      </c>
      <c r="N571" s="77">
        <v>0</v>
      </c>
      <c r="O571" s="77">
        <v>0</v>
      </c>
      <c r="P571" s="77">
        <v>0.31388888889341615</v>
      </c>
      <c r="Q571" s="175" t="s">
        <v>772</v>
      </c>
      <c r="R571" s="175" t="s">
        <v>772</v>
      </c>
      <c r="S571" s="175" t="s">
        <v>772</v>
      </c>
      <c r="T571" s="79" t="s">
        <v>1487</v>
      </c>
      <c r="U571" s="85" t="s">
        <v>470</v>
      </c>
      <c r="V571" s="102" t="s">
        <v>1488</v>
      </c>
      <c r="W571" s="139"/>
      <c r="X571" s="139"/>
    </row>
    <row r="572" spans="1:24" ht="25.5">
      <c r="A572" s="139"/>
      <c r="B572" s="140" t="str">
        <f>IF(OR(ISBLANK(C572),C572="TOTAL")," ",SUM(A$8:A572))</f>
        <v xml:space="preserve"> </v>
      </c>
      <c r="C572" s="71"/>
      <c r="D572" s="5"/>
      <c r="E572" s="8"/>
      <c r="F572" s="3"/>
      <c r="G572" s="139"/>
      <c r="H572" s="83">
        <v>43079.882638888892</v>
      </c>
      <c r="I572" s="83">
        <v>43080.45</v>
      </c>
      <c r="J572" s="133" t="s">
        <v>773</v>
      </c>
      <c r="K572" s="133" t="s">
        <v>773</v>
      </c>
      <c r="L572" s="133" t="s">
        <v>773</v>
      </c>
      <c r="M572" s="77">
        <v>0</v>
      </c>
      <c r="N572" s="77">
        <v>0</v>
      </c>
      <c r="O572" s="77">
        <v>0</v>
      </c>
      <c r="P572" s="77">
        <v>0.56736111110512866</v>
      </c>
      <c r="Q572" s="175" t="s">
        <v>772</v>
      </c>
      <c r="R572" s="175" t="s">
        <v>772</v>
      </c>
      <c r="S572" s="175" t="s">
        <v>772</v>
      </c>
      <c r="T572" s="79" t="s">
        <v>1256</v>
      </c>
      <c r="U572" s="85" t="s">
        <v>470</v>
      </c>
      <c r="V572" s="102" t="s">
        <v>1489</v>
      </c>
      <c r="W572" s="139"/>
      <c r="X572" s="139"/>
    </row>
    <row r="573" spans="1:24" ht="25.5">
      <c r="A573" s="139"/>
      <c r="B573" s="140" t="str">
        <f>IF(OR(ISBLANK(C573),C573="TOTAL")," ",SUM(A$8:A573))</f>
        <v xml:space="preserve"> </v>
      </c>
      <c r="C573" s="71"/>
      <c r="D573" s="5"/>
      <c r="E573" s="8"/>
      <c r="F573" s="3"/>
      <c r="G573" s="139"/>
      <c r="H573" s="83">
        <v>43081.906944444447</v>
      </c>
      <c r="I573" s="83">
        <v>43082.276388888888</v>
      </c>
      <c r="J573" s="133" t="s">
        <v>773</v>
      </c>
      <c r="K573" s="133" t="s">
        <v>773</v>
      </c>
      <c r="L573" s="133" t="s">
        <v>773</v>
      </c>
      <c r="M573" s="77">
        <v>0</v>
      </c>
      <c r="N573" s="77">
        <v>0</v>
      </c>
      <c r="O573" s="77">
        <v>0</v>
      </c>
      <c r="P573" s="77">
        <v>0.36944444444088731</v>
      </c>
      <c r="Q573" s="175" t="s">
        <v>772</v>
      </c>
      <c r="R573" s="175" t="s">
        <v>772</v>
      </c>
      <c r="S573" s="175" t="s">
        <v>772</v>
      </c>
      <c r="T573" s="79" t="s">
        <v>1295</v>
      </c>
      <c r="U573" s="85" t="s">
        <v>470</v>
      </c>
      <c r="V573" s="102" t="s">
        <v>1077</v>
      </c>
      <c r="W573" s="139"/>
      <c r="X573" s="139"/>
    </row>
    <row r="574" spans="1:24" ht="25.5">
      <c r="A574" s="139"/>
      <c r="B574" s="140" t="str">
        <f>IF(OR(ISBLANK(C574),C574="TOTAL")," ",SUM(A$8:A574))</f>
        <v xml:space="preserve"> </v>
      </c>
      <c r="C574" s="71"/>
      <c r="D574" s="5"/>
      <c r="E574" s="8"/>
      <c r="F574" s="3"/>
      <c r="G574" s="139"/>
      <c r="H574" s="83">
        <v>43085.922222222223</v>
      </c>
      <c r="I574" s="83">
        <v>43086.34097222222</v>
      </c>
      <c r="J574" s="133" t="s">
        <v>773</v>
      </c>
      <c r="K574" s="133" t="s">
        <v>773</v>
      </c>
      <c r="L574" s="133" t="s">
        <v>773</v>
      </c>
      <c r="M574" s="77">
        <v>0</v>
      </c>
      <c r="N574" s="77">
        <v>0</v>
      </c>
      <c r="O574" s="77">
        <v>0</v>
      </c>
      <c r="P574" s="77">
        <v>0.41874999999708962</v>
      </c>
      <c r="Q574" s="175" t="s">
        <v>772</v>
      </c>
      <c r="R574" s="175" t="s">
        <v>772</v>
      </c>
      <c r="S574" s="175" t="s">
        <v>772</v>
      </c>
      <c r="T574" s="79" t="s">
        <v>1334</v>
      </c>
      <c r="U574" s="85" t="s">
        <v>470</v>
      </c>
      <c r="V574" s="102" t="s">
        <v>1489</v>
      </c>
      <c r="W574" s="139"/>
      <c r="X574" s="139"/>
    </row>
    <row r="575" spans="1:24" ht="25.5">
      <c r="A575" s="139"/>
      <c r="B575" s="140" t="str">
        <f>IF(OR(ISBLANK(C575),C575="TOTAL")," ",SUM(A$8:A575))</f>
        <v xml:space="preserve"> </v>
      </c>
      <c r="C575" s="71"/>
      <c r="D575" s="5"/>
      <c r="E575" s="8"/>
      <c r="F575" s="3"/>
      <c r="G575" s="139"/>
      <c r="H575" s="83">
        <v>43086.876388888886</v>
      </c>
      <c r="I575" s="83">
        <v>43087.227777777778</v>
      </c>
      <c r="J575" s="133" t="s">
        <v>773</v>
      </c>
      <c r="K575" s="133" t="s">
        <v>773</v>
      </c>
      <c r="L575" s="133" t="s">
        <v>773</v>
      </c>
      <c r="M575" s="77">
        <v>0</v>
      </c>
      <c r="N575" s="77">
        <v>0</v>
      </c>
      <c r="O575" s="77">
        <v>0</v>
      </c>
      <c r="P575" s="77">
        <v>0.35138888889196096</v>
      </c>
      <c r="Q575" s="175" t="s">
        <v>772</v>
      </c>
      <c r="R575" s="175" t="s">
        <v>772</v>
      </c>
      <c r="S575" s="175" t="s">
        <v>772</v>
      </c>
      <c r="T575" s="51" t="s">
        <v>1392</v>
      </c>
      <c r="U575" s="85" t="s">
        <v>470</v>
      </c>
      <c r="V575" s="102" t="s">
        <v>1490</v>
      </c>
      <c r="W575" s="139"/>
      <c r="X575" s="139"/>
    </row>
    <row r="576" spans="1:24" ht="25.5">
      <c r="A576" s="139"/>
      <c r="B576" s="140" t="str">
        <f>IF(OR(ISBLANK(C576),C576="TOTAL")," ",SUM(A$8:A576))</f>
        <v xml:space="preserve"> </v>
      </c>
      <c r="C576" s="71"/>
      <c r="D576" s="5"/>
      <c r="E576" s="8"/>
      <c r="F576" s="3"/>
      <c r="G576" s="139"/>
      <c r="H576" s="83">
        <v>43090.011111111111</v>
      </c>
      <c r="I576" s="83">
        <v>43090.280555555553</v>
      </c>
      <c r="J576" s="133" t="s">
        <v>773</v>
      </c>
      <c r="K576" s="133" t="s">
        <v>773</v>
      </c>
      <c r="L576" s="133" t="s">
        <v>773</v>
      </c>
      <c r="M576" s="77">
        <v>0</v>
      </c>
      <c r="N576" s="77">
        <v>0</v>
      </c>
      <c r="O576" s="77">
        <v>0</v>
      </c>
      <c r="P576" s="77">
        <v>0.2694444444423425</v>
      </c>
      <c r="Q576" s="175" t="s">
        <v>772</v>
      </c>
      <c r="R576" s="175" t="s">
        <v>772</v>
      </c>
      <c r="S576" s="175" t="s">
        <v>772</v>
      </c>
      <c r="T576" s="51" t="s">
        <v>1268</v>
      </c>
      <c r="U576" s="85" t="s">
        <v>470</v>
      </c>
      <c r="V576" s="102" t="s">
        <v>1077</v>
      </c>
      <c r="W576" s="139"/>
      <c r="X576" s="139"/>
    </row>
    <row r="577" spans="1:24" ht="25.5">
      <c r="A577" s="139"/>
      <c r="B577" s="140" t="str">
        <f>IF(OR(ISBLANK(C577),C577="TOTAL")," ",SUM(A$8:A577))</f>
        <v xml:space="preserve"> </v>
      </c>
      <c r="C577" s="71"/>
      <c r="D577" s="5"/>
      <c r="E577" s="8"/>
      <c r="F577" s="3"/>
      <c r="G577" s="139"/>
      <c r="H577" s="83">
        <v>43092.938888888886</v>
      </c>
      <c r="I577" s="83">
        <v>43093.306250000001</v>
      </c>
      <c r="J577" s="133" t="s">
        <v>773</v>
      </c>
      <c r="K577" s="133" t="s">
        <v>773</v>
      </c>
      <c r="L577" s="133" t="s">
        <v>773</v>
      </c>
      <c r="M577" s="77">
        <v>0</v>
      </c>
      <c r="N577" s="77">
        <v>0</v>
      </c>
      <c r="O577" s="77">
        <v>0</v>
      </c>
      <c r="P577" s="77">
        <v>0.367361111115315</v>
      </c>
      <c r="Q577" s="175" t="s">
        <v>772</v>
      </c>
      <c r="R577" s="175" t="s">
        <v>772</v>
      </c>
      <c r="S577" s="175" t="s">
        <v>772</v>
      </c>
      <c r="T577" s="51" t="s">
        <v>1338</v>
      </c>
      <c r="U577" s="85" t="s">
        <v>470</v>
      </c>
      <c r="V577" s="102" t="s">
        <v>1491</v>
      </c>
      <c r="W577" s="139"/>
      <c r="X577" s="139"/>
    </row>
    <row r="578" spans="1:24" ht="25.5">
      <c r="A578" s="139"/>
      <c r="B578" s="140" t="str">
        <f>IF(OR(ISBLANK(C578),C578="TOTAL")," ",SUM(A$8:A578))</f>
        <v xml:space="preserve"> </v>
      </c>
      <c r="C578" s="71"/>
      <c r="D578" s="5"/>
      <c r="E578" s="8"/>
      <c r="F578" s="3"/>
      <c r="G578" s="139"/>
      <c r="H578" s="83">
        <v>43100.897222222222</v>
      </c>
      <c r="I578" s="83">
        <v>43101</v>
      </c>
      <c r="J578" s="133" t="s">
        <v>773</v>
      </c>
      <c r="K578" s="133" t="s">
        <v>773</v>
      </c>
      <c r="L578" s="133" t="s">
        <v>773</v>
      </c>
      <c r="M578" s="77">
        <v>0</v>
      </c>
      <c r="N578" s="77">
        <v>0</v>
      </c>
      <c r="O578" s="77">
        <v>0</v>
      </c>
      <c r="P578" s="77">
        <v>0.10277777777810115</v>
      </c>
      <c r="Q578" s="175" t="s">
        <v>772</v>
      </c>
      <c r="R578" s="175" t="s">
        <v>772</v>
      </c>
      <c r="S578" s="175" t="s">
        <v>772</v>
      </c>
      <c r="T578" s="77" t="s">
        <v>1323</v>
      </c>
      <c r="U578" s="43" t="s">
        <v>470</v>
      </c>
      <c r="V578" s="44" t="s">
        <v>1294</v>
      </c>
      <c r="W578" s="139"/>
      <c r="X578" s="139"/>
    </row>
    <row r="579" spans="1:24" ht="18.75">
      <c r="A579" s="139"/>
      <c r="B579" s="140" t="str">
        <f>IF(OR(ISBLANK(C579),C579="TOTAL")," ",SUM(A$8:A579))</f>
        <v xml:space="preserve"> </v>
      </c>
      <c r="C579" s="71"/>
      <c r="D579" s="5"/>
      <c r="E579" s="8"/>
      <c r="F579" s="3"/>
      <c r="G579" s="139"/>
      <c r="H579" s="83"/>
      <c r="I579" s="83"/>
      <c r="J579" s="139"/>
      <c r="K579" s="139"/>
      <c r="L579" s="139"/>
      <c r="M579" s="184">
        <v>0</v>
      </c>
      <c r="N579" s="184">
        <v>0</v>
      </c>
      <c r="O579" s="184">
        <v>0</v>
      </c>
      <c r="P579" s="184">
        <v>3.4729166666656965</v>
      </c>
      <c r="Q579" s="139"/>
      <c r="R579" s="139"/>
      <c r="S579" s="139"/>
      <c r="T579" s="51"/>
      <c r="U579" s="85"/>
      <c r="V579" s="102"/>
      <c r="W579" s="139"/>
      <c r="X579" s="53">
        <v>100</v>
      </c>
    </row>
    <row r="580" spans="1:24" ht="26.25">
      <c r="A580" s="139">
        <v>1</v>
      </c>
      <c r="B580" s="140">
        <f>IF(OR(ISBLANK(C580),C580="TOTAL")," ",SUM(A$8:A580))</f>
        <v>99</v>
      </c>
      <c r="C580" s="71" t="s">
        <v>205</v>
      </c>
      <c r="D580" s="5" t="s">
        <v>204</v>
      </c>
      <c r="E580" s="8">
        <v>78.837000000000003</v>
      </c>
      <c r="F580" s="3" t="s">
        <v>0</v>
      </c>
      <c r="G580" s="139"/>
      <c r="H580" s="83">
        <v>43070.001388888886</v>
      </c>
      <c r="I580" s="83">
        <v>43070.270138888889</v>
      </c>
      <c r="J580" s="133" t="s">
        <v>773</v>
      </c>
      <c r="K580" s="133" t="s">
        <v>773</v>
      </c>
      <c r="L580" s="133" t="s">
        <v>773</v>
      </c>
      <c r="M580" s="77">
        <v>0</v>
      </c>
      <c r="N580" s="77">
        <v>0</v>
      </c>
      <c r="O580" s="77">
        <v>0</v>
      </c>
      <c r="P580" s="77">
        <v>0.26875000000291038</v>
      </c>
      <c r="Q580" s="175" t="s">
        <v>772</v>
      </c>
      <c r="R580" s="175" t="s">
        <v>772</v>
      </c>
      <c r="S580" s="175" t="s">
        <v>772</v>
      </c>
      <c r="T580" s="79" t="s">
        <v>913</v>
      </c>
      <c r="U580" s="85" t="s">
        <v>470</v>
      </c>
      <c r="V580" s="37" t="s">
        <v>1077</v>
      </c>
      <c r="W580" s="139"/>
      <c r="X580" s="139"/>
    </row>
    <row r="581" spans="1:24" ht="26.25">
      <c r="A581" s="139"/>
      <c r="B581" s="140" t="str">
        <f>IF(OR(ISBLANK(C581),C581="TOTAL")," ",SUM(A$8:A581))</f>
        <v xml:space="preserve"> </v>
      </c>
      <c r="C581" s="71"/>
      <c r="D581" s="5"/>
      <c r="E581" s="8"/>
      <c r="F581" s="3"/>
      <c r="G581" s="139"/>
      <c r="H581" s="83">
        <v>43070.001388888886</v>
      </c>
      <c r="I581" s="83">
        <v>43070.270138888889</v>
      </c>
      <c r="J581" s="133" t="s">
        <v>773</v>
      </c>
      <c r="K581" s="133" t="s">
        <v>773</v>
      </c>
      <c r="L581" s="133" t="s">
        <v>773</v>
      </c>
      <c r="M581" s="77">
        <v>0</v>
      </c>
      <c r="N581" s="77">
        <v>0</v>
      </c>
      <c r="O581" s="77">
        <v>0</v>
      </c>
      <c r="P581" s="77">
        <v>0.26875000000291038</v>
      </c>
      <c r="Q581" s="175" t="s">
        <v>772</v>
      </c>
      <c r="R581" s="175" t="s">
        <v>772</v>
      </c>
      <c r="S581" s="175" t="s">
        <v>772</v>
      </c>
      <c r="T581" s="79" t="s">
        <v>913</v>
      </c>
      <c r="U581" s="85" t="s">
        <v>470</v>
      </c>
      <c r="V581" s="37" t="s">
        <v>1077</v>
      </c>
      <c r="W581" s="139"/>
      <c r="X581" s="139"/>
    </row>
    <row r="582" spans="1:24" ht="26.25">
      <c r="A582" s="139"/>
      <c r="B582" s="140" t="str">
        <f>IF(OR(ISBLANK(C582),C582="TOTAL")," ",SUM(A$8:A582))</f>
        <v xml:space="preserve"> </v>
      </c>
      <c r="C582" s="71"/>
      <c r="D582" s="5"/>
      <c r="E582" s="8"/>
      <c r="F582" s="3"/>
      <c r="G582" s="139"/>
      <c r="H582" s="83">
        <v>43072.022222222222</v>
      </c>
      <c r="I582" s="83">
        <v>43073.287499999999</v>
      </c>
      <c r="J582" s="133" t="s">
        <v>773</v>
      </c>
      <c r="K582" s="133" t="s">
        <v>773</v>
      </c>
      <c r="L582" s="133" t="s">
        <v>773</v>
      </c>
      <c r="M582" s="77">
        <v>0</v>
      </c>
      <c r="N582" s="77">
        <v>0</v>
      </c>
      <c r="O582" s="77">
        <v>0</v>
      </c>
      <c r="P582" s="77">
        <v>1.265277777776646</v>
      </c>
      <c r="Q582" s="175" t="s">
        <v>772</v>
      </c>
      <c r="R582" s="175" t="s">
        <v>772</v>
      </c>
      <c r="S582" s="175" t="s">
        <v>772</v>
      </c>
      <c r="T582" s="79" t="s">
        <v>1395</v>
      </c>
      <c r="U582" s="85" t="s">
        <v>470</v>
      </c>
      <c r="V582" s="37" t="s">
        <v>1486</v>
      </c>
      <c r="W582" s="139"/>
      <c r="X582" s="139"/>
    </row>
    <row r="583" spans="1:24" ht="18.75">
      <c r="A583" s="139"/>
      <c r="B583" s="140" t="str">
        <f>IF(OR(ISBLANK(C583),C583="TOTAL")," ",SUM(A$8:A583))</f>
        <v xml:space="preserve"> </v>
      </c>
      <c r="C583" s="71"/>
      <c r="D583" s="5"/>
      <c r="E583" s="8"/>
      <c r="F583" s="3"/>
      <c r="G583" s="139"/>
      <c r="H583" s="83">
        <v>43074.421527777777</v>
      </c>
      <c r="I583" s="83">
        <v>43074.748611111114</v>
      </c>
      <c r="J583" s="133" t="s">
        <v>773</v>
      </c>
      <c r="K583" s="133" t="s">
        <v>773</v>
      </c>
      <c r="L583" s="133" t="s">
        <v>773</v>
      </c>
      <c r="M583" s="77">
        <v>0.32708333333721384</v>
      </c>
      <c r="N583" s="77">
        <v>0</v>
      </c>
      <c r="O583" s="77">
        <v>0</v>
      </c>
      <c r="P583" s="77">
        <v>0</v>
      </c>
      <c r="Q583" s="175" t="s">
        <v>772</v>
      </c>
      <c r="R583" s="175" t="s">
        <v>772</v>
      </c>
      <c r="S583" s="175" t="s">
        <v>772</v>
      </c>
      <c r="T583" s="51" t="s">
        <v>1492</v>
      </c>
      <c r="U583" s="38" t="s">
        <v>498</v>
      </c>
      <c r="V583" s="39" t="s">
        <v>499</v>
      </c>
      <c r="W583" s="139"/>
      <c r="X583" s="139"/>
    </row>
    <row r="584" spans="1:24" ht="25.5">
      <c r="A584" s="139"/>
      <c r="B584" s="140" t="str">
        <f>IF(OR(ISBLANK(C584),C584="TOTAL")," ",SUM(A$8:A584))</f>
        <v xml:space="preserve"> </v>
      </c>
      <c r="C584" s="71"/>
      <c r="D584" s="5"/>
      <c r="E584" s="8"/>
      <c r="F584" s="3"/>
      <c r="G584" s="139"/>
      <c r="H584" s="83">
        <v>43080.892361111109</v>
      </c>
      <c r="I584" s="83">
        <v>43081.477777777778</v>
      </c>
      <c r="J584" s="133" t="s">
        <v>773</v>
      </c>
      <c r="K584" s="133" t="s">
        <v>773</v>
      </c>
      <c r="L584" s="133" t="s">
        <v>773</v>
      </c>
      <c r="M584" s="77">
        <v>0</v>
      </c>
      <c r="N584" s="77">
        <v>0</v>
      </c>
      <c r="O584" s="77">
        <v>0</v>
      </c>
      <c r="P584" s="77">
        <v>0.58541666666860692</v>
      </c>
      <c r="Q584" s="175" t="s">
        <v>772</v>
      </c>
      <c r="R584" s="175" t="s">
        <v>772</v>
      </c>
      <c r="S584" s="175" t="s">
        <v>772</v>
      </c>
      <c r="T584" s="79" t="s">
        <v>1293</v>
      </c>
      <c r="U584" s="85" t="s">
        <v>470</v>
      </c>
      <c r="V584" s="102" t="s">
        <v>1294</v>
      </c>
      <c r="W584" s="139"/>
      <c r="X584" s="139"/>
    </row>
    <row r="585" spans="1:24" ht="25.5">
      <c r="A585" s="139"/>
      <c r="B585" s="140" t="str">
        <f>IF(OR(ISBLANK(C585),C585="TOTAL")," ",SUM(A$8:A585))</f>
        <v xml:space="preserve"> </v>
      </c>
      <c r="C585" s="71"/>
      <c r="D585" s="5"/>
      <c r="E585" s="8"/>
      <c r="F585" s="3"/>
      <c r="G585" s="139"/>
      <c r="H585" s="83">
        <v>43084.905555555553</v>
      </c>
      <c r="I585" s="83">
        <v>43085.313888888886</v>
      </c>
      <c r="J585" s="133" t="s">
        <v>773</v>
      </c>
      <c r="K585" s="133" t="s">
        <v>773</v>
      </c>
      <c r="L585" s="133" t="s">
        <v>773</v>
      </c>
      <c r="M585" s="77">
        <v>0</v>
      </c>
      <c r="N585" s="77">
        <v>0</v>
      </c>
      <c r="O585" s="77">
        <v>0</v>
      </c>
      <c r="P585" s="77">
        <v>0.40833333333284827</v>
      </c>
      <c r="Q585" s="175" t="s">
        <v>772</v>
      </c>
      <c r="R585" s="175" t="s">
        <v>772</v>
      </c>
      <c r="S585" s="175" t="s">
        <v>772</v>
      </c>
      <c r="T585" s="51" t="s">
        <v>1316</v>
      </c>
      <c r="U585" s="38" t="s">
        <v>470</v>
      </c>
      <c r="V585" s="42" t="s">
        <v>1078</v>
      </c>
      <c r="W585" s="139"/>
      <c r="X585" s="139"/>
    </row>
    <row r="586" spans="1:24" ht="25.5">
      <c r="A586" s="139"/>
      <c r="B586" s="140" t="str">
        <f>IF(OR(ISBLANK(C586),C586="TOTAL")," ",SUM(A$8:A586))</f>
        <v xml:space="preserve"> </v>
      </c>
      <c r="C586" s="71"/>
      <c r="D586" s="5"/>
      <c r="E586" s="8"/>
      <c r="F586" s="3"/>
      <c r="G586" s="139"/>
      <c r="H586" s="83">
        <v>43093.896527777775</v>
      </c>
      <c r="I586" s="83">
        <v>43094.345138888886</v>
      </c>
      <c r="J586" s="133" t="s">
        <v>773</v>
      </c>
      <c r="K586" s="133" t="s">
        <v>773</v>
      </c>
      <c r="L586" s="133" t="s">
        <v>773</v>
      </c>
      <c r="M586" s="77">
        <v>0</v>
      </c>
      <c r="N586" s="77">
        <v>0</v>
      </c>
      <c r="O586" s="77">
        <v>0</v>
      </c>
      <c r="P586" s="77">
        <v>0.44861111111094942</v>
      </c>
      <c r="Q586" s="175" t="s">
        <v>772</v>
      </c>
      <c r="R586" s="175" t="s">
        <v>772</v>
      </c>
      <c r="S586" s="175" t="s">
        <v>772</v>
      </c>
      <c r="T586" s="51" t="s">
        <v>1348</v>
      </c>
      <c r="U586" s="85" t="s">
        <v>470</v>
      </c>
      <c r="V586" s="102" t="s">
        <v>1078</v>
      </c>
      <c r="W586" s="139"/>
      <c r="X586" s="139"/>
    </row>
    <row r="587" spans="1:24" ht="18.75">
      <c r="A587" s="139"/>
      <c r="B587" s="140" t="str">
        <f>IF(OR(ISBLANK(C587),C587="TOTAL")," ",SUM(A$8:A587))</f>
        <v xml:space="preserve"> </v>
      </c>
      <c r="C587" s="71"/>
      <c r="D587" s="5"/>
      <c r="E587" s="8"/>
      <c r="F587" s="3"/>
      <c r="G587" s="139"/>
      <c r="H587" s="83"/>
      <c r="I587" s="83"/>
      <c r="J587" s="139"/>
      <c r="K587" s="139"/>
      <c r="L587" s="139"/>
      <c r="M587" s="184">
        <v>0.32708333333721384</v>
      </c>
      <c r="N587" s="184">
        <v>0</v>
      </c>
      <c r="O587" s="184">
        <v>0</v>
      </c>
      <c r="P587" s="184">
        <v>3.2451388888948713</v>
      </c>
      <c r="Q587" s="139"/>
      <c r="R587" s="139"/>
      <c r="S587" s="139"/>
      <c r="T587" s="51"/>
      <c r="U587" s="85"/>
      <c r="V587" s="102"/>
      <c r="W587" s="139"/>
      <c r="X587" s="53">
        <v>98.94</v>
      </c>
    </row>
    <row r="588" spans="1:24" ht="25.5">
      <c r="A588" s="139">
        <v>1</v>
      </c>
      <c r="B588" s="140">
        <f>IF(OR(ISBLANK(C588),C588="TOTAL")," ",SUM(A$8:A588))</f>
        <v>100</v>
      </c>
      <c r="C588" s="71" t="s">
        <v>203</v>
      </c>
      <c r="D588" s="5" t="s">
        <v>202</v>
      </c>
      <c r="E588" s="8">
        <v>47.363</v>
      </c>
      <c r="F588" s="3" t="s">
        <v>0</v>
      </c>
      <c r="G588" s="139"/>
      <c r="H588" s="83">
        <v>43081.908333333333</v>
      </c>
      <c r="I588" s="83">
        <v>43082.275694444441</v>
      </c>
      <c r="J588" s="133" t="s">
        <v>773</v>
      </c>
      <c r="K588" s="133" t="s">
        <v>773</v>
      </c>
      <c r="L588" s="133" t="s">
        <v>773</v>
      </c>
      <c r="M588" s="77">
        <v>0</v>
      </c>
      <c r="N588" s="77">
        <v>0</v>
      </c>
      <c r="O588" s="77">
        <v>0</v>
      </c>
      <c r="P588" s="77">
        <v>0.36736111110803904</v>
      </c>
      <c r="Q588" s="175" t="s">
        <v>772</v>
      </c>
      <c r="R588" s="175" t="s">
        <v>772</v>
      </c>
      <c r="S588" s="175" t="s">
        <v>772</v>
      </c>
      <c r="T588" s="79" t="s">
        <v>1295</v>
      </c>
      <c r="U588" s="85" t="s">
        <v>470</v>
      </c>
      <c r="V588" s="102" t="s">
        <v>1483</v>
      </c>
      <c r="W588" s="139"/>
      <c r="X588" s="139"/>
    </row>
    <row r="589" spans="1:24" ht="25.5">
      <c r="A589" s="139"/>
      <c r="B589" s="140" t="str">
        <f>IF(OR(ISBLANK(C589),C589="TOTAL")," ",SUM(A$8:A589))</f>
        <v xml:space="preserve"> </v>
      </c>
      <c r="C589" s="71"/>
      <c r="D589" s="5"/>
      <c r="E589" s="8"/>
      <c r="F589" s="3"/>
      <c r="G589" s="139"/>
      <c r="H589" s="83">
        <v>43085.921527777777</v>
      </c>
      <c r="I589" s="83">
        <v>43086.338888888888</v>
      </c>
      <c r="J589" s="133" t="s">
        <v>773</v>
      </c>
      <c r="K589" s="133" t="s">
        <v>773</v>
      </c>
      <c r="L589" s="133" t="s">
        <v>773</v>
      </c>
      <c r="M589" s="77">
        <v>0</v>
      </c>
      <c r="N589" s="77">
        <v>0</v>
      </c>
      <c r="O589" s="77">
        <v>0</v>
      </c>
      <c r="P589" s="77">
        <v>0.41736111111094942</v>
      </c>
      <c r="Q589" s="175" t="s">
        <v>772</v>
      </c>
      <c r="R589" s="175" t="s">
        <v>772</v>
      </c>
      <c r="S589" s="175" t="s">
        <v>772</v>
      </c>
      <c r="T589" s="79" t="s">
        <v>1334</v>
      </c>
      <c r="U589" s="85" t="s">
        <v>470</v>
      </c>
      <c r="V589" s="102" t="s">
        <v>1493</v>
      </c>
      <c r="W589" s="139"/>
      <c r="X589" s="139"/>
    </row>
    <row r="590" spans="1:24" ht="25.5">
      <c r="A590" s="139"/>
      <c r="B590" s="140" t="str">
        <f>IF(OR(ISBLANK(C590),C590="TOTAL")," ",SUM(A$8:A590))</f>
        <v xml:space="preserve"> </v>
      </c>
      <c r="C590" s="71"/>
      <c r="D590" s="5"/>
      <c r="E590" s="8"/>
      <c r="F590" s="3"/>
      <c r="G590" s="139"/>
      <c r="H590" s="83">
        <v>43086.877083333333</v>
      </c>
      <c r="I590" s="83">
        <v>43087.227777777778</v>
      </c>
      <c r="J590" s="133" t="s">
        <v>773</v>
      </c>
      <c r="K590" s="133" t="s">
        <v>773</v>
      </c>
      <c r="L590" s="133" t="s">
        <v>773</v>
      </c>
      <c r="M590" s="77">
        <v>0</v>
      </c>
      <c r="N590" s="77">
        <v>0</v>
      </c>
      <c r="O590" s="77">
        <v>0</v>
      </c>
      <c r="P590" s="77">
        <v>0.35069444444525288</v>
      </c>
      <c r="Q590" s="175" t="s">
        <v>772</v>
      </c>
      <c r="R590" s="175" t="s">
        <v>772</v>
      </c>
      <c r="S590" s="175" t="s">
        <v>772</v>
      </c>
      <c r="T590" s="51" t="s">
        <v>1392</v>
      </c>
      <c r="U590" s="85" t="s">
        <v>470</v>
      </c>
      <c r="V590" s="102" t="s">
        <v>1493</v>
      </c>
      <c r="W590" s="139"/>
      <c r="X590" s="139"/>
    </row>
    <row r="591" spans="1:24" ht="25.5">
      <c r="A591" s="139"/>
      <c r="B591" s="140" t="str">
        <f>IF(OR(ISBLANK(C591),C591="TOTAL")," ",SUM(A$8:A591))</f>
        <v xml:space="preserve"> </v>
      </c>
      <c r="C591" s="71"/>
      <c r="D591" s="5"/>
      <c r="E591" s="8"/>
      <c r="F591" s="3"/>
      <c r="G591" s="139"/>
      <c r="H591" s="83">
        <v>43092.939583333333</v>
      </c>
      <c r="I591" s="83">
        <v>43093.307638888888</v>
      </c>
      <c r="J591" s="133" t="s">
        <v>773</v>
      </c>
      <c r="K591" s="133" t="s">
        <v>773</v>
      </c>
      <c r="L591" s="133" t="s">
        <v>773</v>
      </c>
      <c r="M591" s="77">
        <v>0</v>
      </c>
      <c r="N591" s="77">
        <v>0</v>
      </c>
      <c r="O591" s="77">
        <v>0</v>
      </c>
      <c r="P591" s="77">
        <v>0.36805555555474712</v>
      </c>
      <c r="Q591" s="175" t="s">
        <v>772</v>
      </c>
      <c r="R591" s="175" t="s">
        <v>772</v>
      </c>
      <c r="S591" s="175" t="s">
        <v>772</v>
      </c>
      <c r="T591" s="51" t="s">
        <v>1338</v>
      </c>
      <c r="U591" s="85" t="s">
        <v>470</v>
      </c>
      <c r="V591" s="102" t="s">
        <v>1494</v>
      </c>
      <c r="W591" s="139"/>
      <c r="X591" s="139"/>
    </row>
    <row r="592" spans="1:24" ht="25.5">
      <c r="A592" s="139"/>
      <c r="B592" s="140" t="str">
        <f>IF(OR(ISBLANK(C592),C592="TOTAL")," ",SUM(A$8:A592))</f>
        <v xml:space="preserve"> </v>
      </c>
      <c r="C592" s="71"/>
      <c r="D592" s="5"/>
      <c r="E592" s="8"/>
      <c r="F592" s="3"/>
      <c r="G592" s="139"/>
      <c r="H592" s="83">
        <v>43100.897916666669</v>
      </c>
      <c r="I592" s="83">
        <v>43101</v>
      </c>
      <c r="J592" s="133" t="s">
        <v>773</v>
      </c>
      <c r="K592" s="133" t="s">
        <v>773</v>
      </c>
      <c r="L592" s="133" t="s">
        <v>773</v>
      </c>
      <c r="M592" s="77">
        <v>0</v>
      </c>
      <c r="N592" s="77">
        <v>0</v>
      </c>
      <c r="O592" s="77">
        <v>0</v>
      </c>
      <c r="P592" s="77">
        <v>0.10208333333139308</v>
      </c>
      <c r="Q592" s="175" t="s">
        <v>772</v>
      </c>
      <c r="R592" s="175" t="s">
        <v>772</v>
      </c>
      <c r="S592" s="175" t="s">
        <v>772</v>
      </c>
      <c r="T592" s="77" t="s">
        <v>1323</v>
      </c>
      <c r="U592" s="43" t="s">
        <v>470</v>
      </c>
      <c r="V592" s="44" t="s">
        <v>1495</v>
      </c>
      <c r="W592" s="139"/>
      <c r="X592" s="139"/>
    </row>
    <row r="593" spans="1:24" ht="18.75">
      <c r="A593" s="139"/>
      <c r="B593" s="140" t="str">
        <f>IF(OR(ISBLANK(C593),C593="TOTAL")," ",SUM(A$8:A593))</f>
        <v xml:space="preserve"> </v>
      </c>
      <c r="C593" s="71"/>
      <c r="D593" s="5"/>
      <c r="E593" s="8"/>
      <c r="F593" s="3"/>
      <c r="G593" s="139"/>
      <c r="H593" s="83"/>
      <c r="I593" s="83"/>
      <c r="J593" s="139"/>
      <c r="K593" s="139"/>
      <c r="L593" s="139"/>
      <c r="M593" s="184">
        <v>0</v>
      </c>
      <c r="N593" s="184">
        <v>0</v>
      </c>
      <c r="O593" s="184">
        <v>0</v>
      </c>
      <c r="P593" s="184">
        <v>1.6055555555503815</v>
      </c>
      <c r="Q593" s="139"/>
      <c r="R593" s="139"/>
      <c r="S593" s="139"/>
      <c r="T593" s="51"/>
      <c r="U593" s="85"/>
      <c r="V593" s="102"/>
      <c r="W593" s="139"/>
      <c r="X593" s="53">
        <v>100</v>
      </c>
    </row>
    <row r="594" spans="1:24" ht="25.5">
      <c r="A594" s="139">
        <v>1</v>
      </c>
      <c r="B594" s="140">
        <f>IF(OR(ISBLANK(C594),C594="TOTAL")," ",SUM(A$8:A594))</f>
        <v>101</v>
      </c>
      <c r="C594" s="71" t="s">
        <v>201</v>
      </c>
      <c r="D594" s="5" t="s">
        <v>200</v>
      </c>
      <c r="E594" s="8">
        <v>47.363</v>
      </c>
      <c r="F594" s="3" t="s">
        <v>0</v>
      </c>
      <c r="G594" s="139"/>
      <c r="H594" s="83">
        <v>43080.066666666666</v>
      </c>
      <c r="I594" s="83">
        <v>43080.451388888891</v>
      </c>
      <c r="J594" s="133" t="s">
        <v>773</v>
      </c>
      <c r="K594" s="133" t="s">
        <v>773</v>
      </c>
      <c r="L594" s="133" t="s">
        <v>773</v>
      </c>
      <c r="M594" s="77">
        <v>0</v>
      </c>
      <c r="N594" s="77">
        <v>0</v>
      </c>
      <c r="O594" s="77">
        <v>0</v>
      </c>
      <c r="P594" s="77">
        <v>0.38472222222480923</v>
      </c>
      <c r="Q594" s="175" t="s">
        <v>772</v>
      </c>
      <c r="R594" s="175" t="s">
        <v>772</v>
      </c>
      <c r="S594" s="175" t="s">
        <v>772</v>
      </c>
      <c r="T594" s="79" t="s">
        <v>1485</v>
      </c>
      <c r="U594" s="85" t="s">
        <v>470</v>
      </c>
      <c r="V594" s="32" t="s">
        <v>1484</v>
      </c>
      <c r="W594" s="139"/>
      <c r="X594" s="139"/>
    </row>
    <row r="595" spans="1:24" ht="25.5">
      <c r="A595" s="139"/>
      <c r="B595" s="140" t="str">
        <f>IF(OR(ISBLANK(C595),C595="TOTAL")," ",SUM(A$8:A595))</f>
        <v xml:space="preserve"> </v>
      </c>
      <c r="C595" s="71"/>
      <c r="D595" s="5"/>
      <c r="E595" s="8"/>
      <c r="F595" s="3"/>
      <c r="G595" s="139"/>
      <c r="H595" s="83">
        <v>43080.89166666667</v>
      </c>
      <c r="I595" s="83">
        <v>43081.479861111111</v>
      </c>
      <c r="J595" s="133" t="s">
        <v>773</v>
      </c>
      <c r="K595" s="133" t="s">
        <v>773</v>
      </c>
      <c r="L595" s="133" t="s">
        <v>773</v>
      </c>
      <c r="M595" s="77">
        <v>0</v>
      </c>
      <c r="N595" s="77">
        <v>0</v>
      </c>
      <c r="O595" s="77">
        <v>0</v>
      </c>
      <c r="P595" s="77">
        <v>0.58819444444088731</v>
      </c>
      <c r="Q595" s="175" t="s">
        <v>772</v>
      </c>
      <c r="R595" s="175" t="s">
        <v>772</v>
      </c>
      <c r="S595" s="175" t="s">
        <v>772</v>
      </c>
      <c r="T595" s="79" t="s">
        <v>1293</v>
      </c>
      <c r="U595" s="85" t="s">
        <v>470</v>
      </c>
      <c r="V595" s="32" t="s">
        <v>1484</v>
      </c>
      <c r="W595" s="139"/>
      <c r="X595" s="139"/>
    </row>
    <row r="596" spans="1:24" ht="25.5">
      <c r="A596" s="139"/>
      <c r="B596" s="140" t="str">
        <f>IF(OR(ISBLANK(C596),C596="TOTAL")," ",SUM(A$8:A596))</f>
        <v xml:space="preserve"> </v>
      </c>
      <c r="C596" s="71"/>
      <c r="D596" s="5"/>
      <c r="E596" s="8"/>
      <c r="F596" s="3"/>
      <c r="G596" s="139"/>
      <c r="H596" s="83">
        <v>43084.90625</v>
      </c>
      <c r="I596" s="83">
        <v>43085.314583333333</v>
      </c>
      <c r="J596" s="133" t="s">
        <v>773</v>
      </c>
      <c r="K596" s="133" t="s">
        <v>773</v>
      </c>
      <c r="L596" s="133" t="s">
        <v>773</v>
      </c>
      <c r="M596" s="77">
        <v>0</v>
      </c>
      <c r="N596" s="77">
        <v>0</v>
      </c>
      <c r="O596" s="77">
        <v>0</v>
      </c>
      <c r="P596" s="77">
        <v>0.40833333333284827</v>
      </c>
      <c r="Q596" s="175" t="s">
        <v>772</v>
      </c>
      <c r="R596" s="175" t="s">
        <v>772</v>
      </c>
      <c r="S596" s="175" t="s">
        <v>772</v>
      </c>
      <c r="T596" s="51" t="s">
        <v>1316</v>
      </c>
      <c r="U596" s="38" t="s">
        <v>470</v>
      </c>
      <c r="V596" s="42" t="s">
        <v>1496</v>
      </c>
      <c r="W596" s="139"/>
      <c r="X596" s="139"/>
    </row>
    <row r="597" spans="1:24" ht="25.5">
      <c r="A597" s="139"/>
      <c r="B597" s="140" t="str">
        <f>IF(OR(ISBLANK(C597),C597="TOTAL")," ",SUM(A$8:A597))</f>
        <v xml:space="preserve"> </v>
      </c>
      <c r="C597" s="71"/>
      <c r="D597" s="5"/>
      <c r="E597" s="8"/>
      <c r="F597" s="3"/>
      <c r="G597" s="139"/>
      <c r="H597" s="83">
        <v>43093.897222222222</v>
      </c>
      <c r="I597" s="83">
        <v>43094.353472222225</v>
      </c>
      <c r="J597" s="133" t="s">
        <v>773</v>
      </c>
      <c r="K597" s="133" t="s">
        <v>773</v>
      </c>
      <c r="L597" s="133" t="s">
        <v>773</v>
      </c>
      <c r="M597" s="77">
        <v>0</v>
      </c>
      <c r="N597" s="77">
        <v>0</v>
      </c>
      <c r="O597" s="77">
        <v>0</v>
      </c>
      <c r="P597" s="77">
        <v>0.45625000000291038</v>
      </c>
      <c r="Q597" s="175" t="s">
        <v>772</v>
      </c>
      <c r="R597" s="175" t="s">
        <v>772</v>
      </c>
      <c r="S597" s="175" t="s">
        <v>772</v>
      </c>
      <c r="T597" s="51" t="s">
        <v>1348</v>
      </c>
      <c r="U597" s="85" t="s">
        <v>470</v>
      </c>
      <c r="V597" s="102" t="s">
        <v>1497</v>
      </c>
      <c r="W597" s="139"/>
      <c r="X597" s="139"/>
    </row>
    <row r="598" spans="1:24" ht="18.75">
      <c r="A598" s="139"/>
      <c r="B598" s="140" t="str">
        <f>IF(OR(ISBLANK(C598),C598="TOTAL")," ",SUM(A$8:A598))</f>
        <v xml:space="preserve"> </v>
      </c>
      <c r="C598" s="71"/>
      <c r="D598" s="5"/>
      <c r="E598" s="8"/>
      <c r="F598" s="3"/>
      <c r="G598" s="139"/>
      <c r="H598" s="83"/>
      <c r="I598" s="83"/>
      <c r="J598" s="139"/>
      <c r="K598" s="139"/>
      <c r="L598" s="139"/>
      <c r="M598" s="184">
        <v>0</v>
      </c>
      <c r="N598" s="184">
        <v>0</v>
      </c>
      <c r="O598" s="184">
        <v>0</v>
      </c>
      <c r="P598" s="184">
        <v>1.8375000000014552</v>
      </c>
      <c r="Q598" s="139"/>
      <c r="R598" s="139"/>
      <c r="S598" s="139"/>
      <c r="T598" s="51"/>
      <c r="U598" s="85"/>
      <c r="V598" s="102"/>
      <c r="W598" s="139"/>
      <c r="X598" s="139"/>
    </row>
    <row r="599" spans="1:24" ht="38.25">
      <c r="A599" s="139">
        <v>1</v>
      </c>
      <c r="B599" s="140">
        <f>IF(OR(ISBLANK(C599),C599="TOTAL")," ",SUM(A$8:A599))</f>
        <v>102</v>
      </c>
      <c r="C599" s="71" t="s">
        <v>199</v>
      </c>
      <c r="D599" s="5" t="s">
        <v>198</v>
      </c>
      <c r="E599" s="8">
        <v>14.4</v>
      </c>
      <c r="F599" s="3" t="s">
        <v>0</v>
      </c>
      <c r="G599" s="139"/>
      <c r="H599" s="83">
        <v>43081.482638888891</v>
      </c>
      <c r="I599" s="83">
        <v>43081.53125</v>
      </c>
      <c r="J599" s="133" t="s">
        <v>773</v>
      </c>
      <c r="K599" s="133" t="s">
        <v>773</v>
      </c>
      <c r="L599" s="133" t="s">
        <v>773</v>
      </c>
      <c r="M599" s="77">
        <v>0</v>
      </c>
      <c r="N599" s="77">
        <v>4.8611111109494232E-2</v>
      </c>
      <c r="O599" s="77">
        <v>0</v>
      </c>
      <c r="P599" s="77">
        <v>0</v>
      </c>
      <c r="Q599" s="175" t="s">
        <v>772</v>
      </c>
      <c r="R599" s="175" t="s">
        <v>772</v>
      </c>
      <c r="S599" s="175" t="s">
        <v>772</v>
      </c>
      <c r="T599" s="79" t="s">
        <v>1444</v>
      </c>
      <c r="U599" s="85" t="s">
        <v>444</v>
      </c>
      <c r="V599" s="102" t="s">
        <v>1445</v>
      </c>
      <c r="W599" s="139"/>
      <c r="X599" s="139"/>
    </row>
    <row r="600" spans="1:24" ht="25.5">
      <c r="A600" s="139"/>
      <c r="B600" s="140" t="str">
        <f>IF(OR(ISBLANK(C600),C600="TOTAL")," ",SUM(A$8:A600))</f>
        <v xml:space="preserve"> </v>
      </c>
      <c r="C600" s="71"/>
      <c r="D600" s="5"/>
      <c r="E600" s="8"/>
      <c r="F600" s="3"/>
      <c r="G600" s="139"/>
      <c r="H600" s="83">
        <v>43088.368055555555</v>
      </c>
      <c r="I600" s="83">
        <v>43088.834027777775</v>
      </c>
      <c r="J600" s="133" t="s">
        <v>773</v>
      </c>
      <c r="K600" s="133" t="s">
        <v>773</v>
      </c>
      <c r="L600" s="133" t="s">
        <v>773</v>
      </c>
      <c r="M600" s="77">
        <v>0</v>
      </c>
      <c r="N600" s="77">
        <v>0</v>
      </c>
      <c r="O600" s="77">
        <v>0</v>
      </c>
      <c r="P600" s="77">
        <v>0.46597222222044365</v>
      </c>
      <c r="Q600" s="175" t="s">
        <v>772</v>
      </c>
      <c r="R600" s="175" t="s">
        <v>772</v>
      </c>
      <c r="S600" s="175" t="s">
        <v>772</v>
      </c>
      <c r="T600" s="79" t="s">
        <v>1498</v>
      </c>
      <c r="U600" s="85" t="s">
        <v>447</v>
      </c>
      <c r="V600" s="39" t="s">
        <v>1448</v>
      </c>
      <c r="W600" s="139"/>
      <c r="X600" s="139"/>
    </row>
    <row r="601" spans="1:24" ht="18.75">
      <c r="A601" s="139"/>
      <c r="B601" s="140" t="str">
        <f>IF(OR(ISBLANK(C601),C601="TOTAL")," ",SUM(A$8:A601))</f>
        <v xml:space="preserve"> </v>
      </c>
      <c r="C601" s="71"/>
      <c r="D601" s="5"/>
      <c r="E601" s="8"/>
      <c r="F601" s="3"/>
      <c r="G601" s="139"/>
      <c r="H601" s="83"/>
      <c r="I601" s="83"/>
      <c r="J601" s="139"/>
      <c r="K601" s="139"/>
      <c r="L601" s="139"/>
      <c r="M601" s="184">
        <v>0</v>
      </c>
      <c r="N601" s="184">
        <v>4.8611111109494232E-2</v>
      </c>
      <c r="O601" s="184">
        <v>0</v>
      </c>
      <c r="P601" s="184">
        <v>0.46597222222044365</v>
      </c>
      <c r="Q601" s="139"/>
      <c r="R601" s="139"/>
      <c r="S601" s="139"/>
      <c r="T601" s="79"/>
      <c r="U601" s="85"/>
      <c r="V601" s="102"/>
      <c r="W601" s="139"/>
      <c r="X601" s="53">
        <v>100</v>
      </c>
    </row>
    <row r="602" spans="1:24" ht="25.5">
      <c r="A602" s="139">
        <v>1</v>
      </c>
      <c r="B602" s="140">
        <f>IF(OR(ISBLANK(C602),C602="TOTAL")," ",SUM(A$8:A602))</f>
        <v>103</v>
      </c>
      <c r="C602" s="71" t="s">
        <v>197</v>
      </c>
      <c r="D602" s="5" t="s">
        <v>196</v>
      </c>
      <c r="E602" s="8">
        <v>14.4</v>
      </c>
      <c r="F602" s="3" t="s">
        <v>0</v>
      </c>
      <c r="G602" s="139"/>
      <c r="H602" s="83">
        <v>43099.35</v>
      </c>
      <c r="I602" s="83">
        <v>43099.824999999997</v>
      </c>
      <c r="J602" s="133" t="s">
        <v>773</v>
      </c>
      <c r="K602" s="133" t="s">
        <v>773</v>
      </c>
      <c r="L602" s="133" t="s">
        <v>773</v>
      </c>
      <c r="M602" s="77">
        <v>0</v>
      </c>
      <c r="N602" s="77">
        <v>0</v>
      </c>
      <c r="O602" s="77">
        <v>0</v>
      </c>
      <c r="P602" s="77">
        <v>0.47499999999854481</v>
      </c>
      <c r="Q602" s="175" t="s">
        <v>772</v>
      </c>
      <c r="R602" s="175" t="s">
        <v>772</v>
      </c>
      <c r="S602" s="175" t="s">
        <v>772</v>
      </c>
      <c r="T602" s="79" t="s">
        <v>1499</v>
      </c>
      <c r="U602" s="85" t="s">
        <v>447</v>
      </c>
      <c r="V602" s="102" t="s">
        <v>1448</v>
      </c>
      <c r="W602" s="139"/>
      <c r="X602" s="139"/>
    </row>
    <row r="603" spans="1:24" ht="18.75">
      <c r="A603" s="139"/>
      <c r="B603" s="140" t="str">
        <f>IF(OR(ISBLANK(C603),C603="TOTAL")," ",SUM(A$8:A603))</f>
        <v xml:space="preserve"> </v>
      </c>
      <c r="C603" s="71"/>
      <c r="D603" s="5"/>
      <c r="E603" s="8"/>
      <c r="F603" s="3"/>
      <c r="G603" s="139"/>
      <c r="H603" s="83"/>
      <c r="I603" s="83"/>
      <c r="J603" s="139"/>
      <c r="K603" s="139"/>
      <c r="L603" s="139"/>
      <c r="M603" s="184">
        <v>0</v>
      </c>
      <c r="N603" s="184">
        <v>0</v>
      </c>
      <c r="O603" s="184">
        <v>0</v>
      </c>
      <c r="P603" s="184">
        <v>0.47499999999854481</v>
      </c>
      <c r="Q603" s="139"/>
      <c r="R603" s="139"/>
      <c r="S603" s="139"/>
      <c r="T603" s="79"/>
      <c r="U603" s="85"/>
      <c r="V603" s="102"/>
      <c r="W603" s="139"/>
      <c r="X603" s="53">
        <v>100</v>
      </c>
    </row>
    <row r="604" spans="1:24" ht="26.25">
      <c r="A604" s="139">
        <v>1</v>
      </c>
      <c r="B604" s="140">
        <f>IF(OR(ISBLANK(C604),C604="TOTAL")," ",SUM(A$8:A604))</f>
        <v>104</v>
      </c>
      <c r="C604" s="71" t="s">
        <v>195</v>
      </c>
      <c r="D604" s="5" t="s">
        <v>194</v>
      </c>
      <c r="E604" s="8">
        <v>71.400000000000006</v>
      </c>
      <c r="F604" s="3" t="s">
        <v>0</v>
      </c>
      <c r="G604" s="139"/>
      <c r="H604" s="83">
        <v>43072.863194444442</v>
      </c>
      <c r="I604" s="83">
        <v>43073.280555555553</v>
      </c>
      <c r="J604" s="133" t="s">
        <v>773</v>
      </c>
      <c r="K604" s="133" t="s">
        <v>773</v>
      </c>
      <c r="L604" s="133" t="s">
        <v>773</v>
      </c>
      <c r="M604" s="77">
        <v>0</v>
      </c>
      <c r="N604" s="77">
        <v>0</v>
      </c>
      <c r="O604" s="77">
        <v>0</v>
      </c>
      <c r="P604" s="77">
        <v>0.41736111111094942</v>
      </c>
      <c r="Q604" s="175" t="s">
        <v>772</v>
      </c>
      <c r="R604" s="175" t="s">
        <v>772</v>
      </c>
      <c r="S604" s="175" t="s">
        <v>772</v>
      </c>
      <c r="T604" s="79" t="s">
        <v>1500</v>
      </c>
      <c r="U604" s="85" t="s">
        <v>470</v>
      </c>
      <c r="V604" s="37" t="s">
        <v>832</v>
      </c>
      <c r="W604" s="139"/>
      <c r="X604" s="139"/>
    </row>
    <row r="605" spans="1:24" ht="25.5">
      <c r="A605" s="139"/>
      <c r="B605" s="140" t="str">
        <f>IF(OR(ISBLANK(C605),C605="TOTAL")," ",SUM(A$8:A605))</f>
        <v xml:space="preserve"> </v>
      </c>
      <c r="C605" s="71"/>
      <c r="D605" s="5"/>
      <c r="E605" s="8"/>
      <c r="F605" s="3"/>
      <c r="G605" s="139"/>
      <c r="H605" s="83">
        <v>43073.890972222223</v>
      </c>
      <c r="I605" s="83">
        <v>43074.279861111114</v>
      </c>
      <c r="J605" s="133" t="s">
        <v>773</v>
      </c>
      <c r="K605" s="133" t="s">
        <v>773</v>
      </c>
      <c r="L605" s="133" t="s">
        <v>773</v>
      </c>
      <c r="M605" s="77">
        <v>0</v>
      </c>
      <c r="N605" s="77">
        <v>0</v>
      </c>
      <c r="O605" s="77">
        <v>0</v>
      </c>
      <c r="P605" s="77">
        <v>0.38888888889050577</v>
      </c>
      <c r="Q605" s="175" t="s">
        <v>772</v>
      </c>
      <c r="R605" s="175" t="s">
        <v>772</v>
      </c>
      <c r="S605" s="175" t="s">
        <v>772</v>
      </c>
      <c r="T605" s="79" t="s">
        <v>1343</v>
      </c>
      <c r="U605" s="85" t="s">
        <v>470</v>
      </c>
      <c r="V605" s="102" t="s">
        <v>804</v>
      </c>
      <c r="W605" s="139"/>
      <c r="X605" s="139"/>
    </row>
    <row r="606" spans="1:24" ht="25.5">
      <c r="A606" s="139"/>
      <c r="B606" s="140" t="str">
        <f>IF(OR(ISBLANK(C606),C606="TOTAL")," ",SUM(A$8:A606))</f>
        <v xml:space="preserve"> </v>
      </c>
      <c r="C606" s="71"/>
      <c r="D606" s="5"/>
      <c r="E606" s="8"/>
      <c r="F606" s="3"/>
      <c r="G606" s="139"/>
      <c r="H606" s="83">
        <v>43077.012499999997</v>
      </c>
      <c r="I606" s="83">
        <v>43077.318055555559</v>
      </c>
      <c r="J606" s="133" t="s">
        <v>773</v>
      </c>
      <c r="K606" s="133" t="s">
        <v>773</v>
      </c>
      <c r="L606" s="133" t="s">
        <v>773</v>
      </c>
      <c r="M606" s="77">
        <v>0</v>
      </c>
      <c r="N606" s="77">
        <v>0</v>
      </c>
      <c r="O606" s="77">
        <v>0</v>
      </c>
      <c r="P606" s="77">
        <v>0.30555555556202307</v>
      </c>
      <c r="Q606" s="175" t="s">
        <v>772</v>
      </c>
      <c r="R606" s="175" t="s">
        <v>772</v>
      </c>
      <c r="S606" s="175" t="s">
        <v>772</v>
      </c>
      <c r="T606" s="79" t="s">
        <v>1487</v>
      </c>
      <c r="U606" s="85" t="s">
        <v>470</v>
      </c>
      <c r="V606" s="102" t="s">
        <v>1501</v>
      </c>
      <c r="W606" s="139"/>
      <c r="X606" s="139"/>
    </row>
    <row r="607" spans="1:24" ht="25.5">
      <c r="A607" s="139"/>
      <c r="B607" s="140" t="str">
        <f>IF(OR(ISBLANK(C607),C607="TOTAL")," ",SUM(A$8:A607))</f>
        <v xml:space="preserve"> </v>
      </c>
      <c r="C607" s="71"/>
      <c r="D607" s="5"/>
      <c r="E607" s="8"/>
      <c r="F607" s="3"/>
      <c r="G607" s="139"/>
      <c r="H607" s="83">
        <v>43077.883333333331</v>
      </c>
      <c r="I607" s="83">
        <v>43079.262499999997</v>
      </c>
      <c r="J607" s="133" t="s">
        <v>773</v>
      </c>
      <c r="K607" s="133" t="s">
        <v>773</v>
      </c>
      <c r="L607" s="133" t="s">
        <v>773</v>
      </c>
      <c r="M607" s="77">
        <v>0</v>
      </c>
      <c r="N607" s="77">
        <v>0</v>
      </c>
      <c r="O607" s="77">
        <v>0</v>
      </c>
      <c r="P607" s="77">
        <v>1.3791666666656965</v>
      </c>
      <c r="Q607" s="175" t="s">
        <v>772</v>
      </c>
      <c r="R607" s="175" t="s">
        <v>772</v>
      </c>
      <c r="S607" s="175" t="s">
        <v>772</v>
      </c>
      <c r="T607" s="51" t="s">
        <v>1432</v>
      </c>
      <c r="U607" s="85" t="s">
        <v>470</v>
      </c>
      <c r="V607" s="102" t="s">
        <v>1475</v>
      </c>
      <c r="W607" s="139"/>
      <c r="X607" s="139"/>
    </row>
    <row r="608" spans="1:24" ht="25.5">
      <c r="A608" s="139"/>
      <c r="B608" s="140" t="str">
        <f>IF(OR(ISBLANK(C608),C608="TOTAL")," ",SUM(A$8:A608))</f>
        <v xml:space="preserve"> </v>
      </c>
      <c r="C608" s="71"/>
      <c r="D608" s="5"/>
      <c r="E608" s="8"/>
      <c r="F608" s="3"/>
      <c r="G608" s="139"/>
      <c r="H608" s="83">
        <v>43079.879166666666</v>
      </c>
      <c r="I608" s="83">
        <v>43080.279861111114</v>
      </c>
      <c r="J608" s="133" t="s">
        <v>773</v>
      </c>
      <c r="K608" s="133" t="s">
        <v>773</v>
      </c>
      <c r="L608" s="133" t="s">
        <v>773</v>
      </c>
      <c r="M608" s="77">
        <v>0</v>
      </c>
      <c r="N608" s="77">
        <v>0</v>
      </c>
      <c r="O608" s="77">
        <v>0</v>
      </c>
      <c r="P608" s="77">
        <v>0.40069444444816327</v>
      </c>
      <c r="Q608" s="175" t="s">
        <v>772</v>
      </c>
      <c r="R608" s="175" t="s">
        <v>772</v>
      </c>
      <c r="S608" s="175" t="s">
        <v>772</v>
      </c>
      <c r="T608" s="79" t="s">
        <v>1256</v>
      </c>
      <c r="U608" s="85" t="s">
        <v>470</v>
      </c>
      <c r="V608" s="102" t="s">
        <v>820</v>
      </c>
      <c r="W608" s="139"/>
      <c r="X608" s="139"/>
    </row>
    <row r="609" spans="1:24" ht="25.5">
      <c r="A609" s="139"/>
      <c r="B609" s="140" t="str">
        <f>IF(OR(ISBLANK(C609),C609="TOTAL")," ",SUM(A$8:A609))</f>
        <v xml:space="preserve"> </v>
      </c>
      <c r="C609" s="71"/>
      <c r="D609" s="5"/>
      <c r="E609" s="8"/>
      <c r="F609" s="3"/>
      <c r="G609" s="139"/>
      <c r="H609" s="83">
        <v>43080.902777777781</v>
      </c>
      <c r="I609" s="83">
        <v>43081.262499999997</v>
      </c>
      <c r="J609" s="133" t="s">
        <v>773</v>
      </c>
      <c r="K609" s="133" t="s">
        <v>773</v>
      </c>
      <c r="L609" s="133" t="s">
        <v>773</v>
      </c>
      <c r="M609" s="77">
        <v>0</v>
      </c>
      <c r="N609" s="77">
        <v>0</v>
      </c>
      <c r="O609" s="77">
        <v>0</v>
      </c>
      <c r="P609" s="77">
        <v>0.35972222221607808</v>
      </c>
      <c r="Q609" s="175" t="s">
        <v>772</v>
      </c>
      <c r="R609" s="175" t="s">
        <v>772</v>
      </c>
      <c r="S609" s="175" t="s">
        <v>772</v>
      </c>
      <c r="T609" s="79" t="s">
        <v>1293</v>
      </c>
      <c r="U609" s="85" t="s">
        <v>470</v>
      </c>
      <c r="V609" s="102" t="s">
        <v>973</v>
      </c>
      <c r="W609" s="139"/>
      <c r="X609" s="139"/>
    </row>
    <row r="610" spans="1:24" ht="25.5">
      <c r="A610" s="139"/>
      <c r="B610" s="140" t="str">
        <f>IF(OR(ISBLANK(C610),C610="TOTAL")," ",SUM(A$8:A610))</f>
        <v xml:space="preserve"> </v>
      </c>
      <c r="C610" s="71"/>
      <c r="D610" s="5"/>
      <c r="E610" s="8"/>
      <c r="F610" s="3"/>
      <c r="G610" s="139"/>
      <c r="H610" s="83">
        <v>43083.024305555555</v>
      </c>
      <c r="I610" s="83">
        <v>43084.387499999997</v>
      </c>
      <c r="J610" s="133" t="s">
        <v>773</v>
      </c>
      <c r="K610" s="133" t="s">
        <v>773</v>
      </c>
      <c r="L610" s="133" t="s">
        <v>773</v>
      </c>
      <c r="M610" s="77">
        <v>0</v>
      </c>
      <c r="N610" s="77">
        <v>0</v>
      </c>
      <c r="O610" s="77">
        <v>0</v>
      </c>
      <c r="P610" s="77">
        <v>1.3631944444423425</v>
      </c>
      <c r="Q610" s="175" t="s">
        <v>772</v>
      </c>
      <c r="R610" s="175" t="s">
        <v>772</v>
      </c>
      <c r="S610" s="175" t="s">
        <v>772</v>
      </c>
      <c r="T610" s="51" t="s">
        <v>1502</v>
      </c>
      <c r="U610" s="38" t="s">
        <v>470</v>
      </c>
      <c r="V610" s="42" t="s">
        <v>802</v>
      </c>
      <c r="W610" s="139"/>
      <c r="X610" s="139"/>
    </row>
    <row r="611" spans="1:24" ht="25.5">
      <c r="A611" s="139"/>
      <c r="B611" s="140" t="str">
        <f>IF(OR(ISBLANK(C611),C611="TOTAL")," ",SUM(A$8:A611))</f>
        <v xml:space="preserve"> </v>
      </c>
      <c r="C611" s="71"/>
      <c r="D611" s="5"/>
      <c r="E611" s="8"/>
      <c r="F611" s="3"/>
      <c r="G611" s="139"/>
      <c r="H611" s="83">
        <v>43085.055555555555</v>
      </c>
      <c r="I611" s="83">
        <v>43085.327777777777</v>
      </c>
      <c r="J611" s="133" t="s">
        <v>773</v>
      </c>
      <c r="K611" s="133" t="s">
        <v>773</v>
      </c>
      <c r="L611" s="133" t="s">
        <v>773</v>
      </c>
      <c r="M611" s="77">
        <v>0</v>
      </c>
      <c r="N611" s="77">
        <v>0</v>
      </c>
      <c r="O611" s="77">
        <v>0</v>
      </c>
      <c r="P611" s="77">
        <v>0.27222222222189885</v>
      </c>
      <c r="Q611" s="175" t="s">
        <v>772</v>
      </c>
      <c r="R611" s="175" t="s">
        <v>772</v>
      </c>
      <c r="S611" s="175" t="s">
        <v>772</v>
      </c>
      <c r="T611" s="51" t="s">
        <v>1391</v>
      </c>
      <c r="U611" s="38" t="s">
        <v>470</v>
      </c>
      <c r="V611" s="42" t="s">
        <v>804</v>
      </c>
      <c r="W611" s="139"/>
      <c r="X611" s="139"/>
    </row>
    <row r="612" spans="1:24" ht="25.5">
      <c r="A612" s="139"/>
      <c r="B612" s="140" t="str">
        <f>IF(OR(ISBLANK(C612),C612="TOTAL")," ",SUM(A$8:A612))</f>
        <v xml:space="preserve"> </v>
      </c>
      <c r="C612" s="71"/>
      <c r="D612" s="5"/>
      <c r="E612" s="8"/>
      <c r="F612" s="3"/>
      <c r="G612" s="139"/>
      <c r="H612" s="83">
        <v>43085.989583333336</v>
      </c>
      <c r="I612" s="83">
        <v>43086.37222222222</v>
      </c>
      <c r="J612" s="133" t="s">
        <v>773</v>
      </c>
      <c r="K612" s="133" t="s">
        <v>773</v>
      </c>
      <c r="L612" s="133" t="s">
        <v>773</v>
      </c>
      <c r="M612" s="77">
        <v>0</v>
      </c>
      <c r="N612" s="77">
        <v>0</v>
      </c>
      <c r="O612" s="77">
        <v>0</v>
      </c>
      <c r="P612" s="77">
        <v>0.382638888884685</v>
      </c>
      <c r="Q612" s="175" t="s">
        <v>772</v>
      </c>
      <c r="R612" s="175" t="s">
        <v>772</v>
      </c>
      <c r="S612" s="175" t="s">
        <v>772</v>
      </c>
      <c r="T612" s="79" t="s">
        <v>1399</v>
      </c>
      <c r="U612" s="85" t="s">
        <v>470</v>
      </c>
      <c r="V612" s="102" t="s">
        <v>973</v>
      </c>
      <c r="W612" s="139"/>
      <c r="X612" s="139"/>
    </row>
    <row r="613" spans="1:24" ht="25.5">
      <c r="A613" s="139"/>
      <c r="B613" s="140" t="str">
        <f>IF(OR(ISBLANK(C613),C613="TOTAL")," ",SUM(A$8:A613))</f>
        <v xml:space="preserve"> </v>
      </c>
      <c r="C613" s="71"/>
      <c r="D613" s="5"/>
      <c r="E613" s="8"/>
      <c r="F613" s="3"/>
      <c r="G613" s="139"/>
      <c r="H613" s="83">
        <v>43086.875694444447</v>
      </c>
      <c r="I613" s="83">
        <v>43087.23541666667</v>
      </c>
      <c r="J613" s="133" t="s">
        <v>773</v>
      </c>
      <c r="K613" s="133" t="s">
        <v>773</v>
      </c>
      <c r="L613" s="133" t="s">
        <v>773</v>
      </c>
      <c r="M613" s="77">
        <v>0</v>
      </c>
      <c r="N613" s="77">
        <v>0</v>
      </c>
      <c r="O613" s="77">
        <v>0</v>
      </c>
      <c r="P613" s="77">
        <v>0.35972222222335404</v>
      </c>
      <c r="Q613" s="175" t="s">
        <v>772</v>
      </c>
      <c r="R613" s="175" t="s">
        <v>772</v>
      </c>
      <c r="S613" s="175" t="s">
        <v>772</v>
      </c>
      <c r="T613" s="51" t="s">
        <v>1392</v>
      </c>
      <c r="U613" s="85" t="s">
        <v>470</v>
      </c>
      <c r="V613" s="102" t="s">
        <v>820</v>
      </c>
      <c r="W613" s="139"/>
      <c r="X613" s="139"/>
    </row>
    <row r="614" spans="1:24" ht="25.5">
      <c r="A614" s="139"/>
      <c r="B614" s="140" t="str">
        <f>IF(OR(ISBLANK(C614),C614="TOTAL")," ",SUM(A$8:A614))</f>
        <v xml:space="preserve"> </v>
      </c>
      <c r="C614" s="71"/>
      <c r="D614" s="5"/>
      <c r="E614" s="8"/>
      <c r="F614" s="3"/>
      <c r="G614" s="139"/>
      <c r="H614" s="83">
        <v>43087.888194444444</v>
      </c>
      <c r="I614" s="83">
        <v>43088.243055555555</v>
      </c>
      <c r="J614" s="133" t="s">
        <v>773</v>
      </c>
      <c r="K614" s="133" t="s">
        <v>773</v>
      </c>
      <c r="L614" s="133" t="s">
        <v>773</v>
      </c>
      <c r="M614" s="77">
        <v>0</v>
      </c>
      <c r="N614" s="77">
        <v>0</v>
      </c>
      <c r="O614" s="77">
        <v>0</v>
      </c>
      <c r="P614" s="77">
        <v>0.35486111111094942</v>
      </c>
      <c r="Q614" s="175" t="s">
        <v>772</v>
      </c>
      <c r="R614" s="175" t="s">
        <v>772</v>
      </c>
      <c r="S614" s="175" t="s">
        <v>772</v>
      </c>
      <c r="T614" s="79" t="s">
        <v>1400</v>
      </c>
      <c r="U614" s="85" t="s">
        <v>470</v>
      </c>
      <c r="V614" s="102" t="s">
        <v>820</v>
      </c>
      <c r="W614" s="139"/>
      <c r="X614" s="139"/>
    </row>
    <row r="615" spans="1:24" ht="25.5">
      <c r="A615" s="139"/>
      <c r="B615" s="140" t="str">
        <f>IF(OR(ISBLANK(C615),C615="TOTAL")," ",SUM(A$8:A615))</f>
        <v xml:space="preserve"> </v>
      </c>
      <c r="C615" s="71"/>
      <c r="D615" s="5"/>
      <c r="E615" s="8"/>
      <c r="F615" s="3"/>
      <c r="G615" s="139"/>
      <c r="H615" s="83">
        <v>43088.906944444447</v>
      </c>
      <c r="I615" s="83">
        <v>43091.322222222225</v>
      </c>
      <c r="J615" s="133" t="s">
        <v>773</v>
      </c>
      <c r="K615" s="133" t="s">
        <v>773</v>
      </c>
      <c r="L615" s="133" t="s">
        <v>773</v>
      </c>
      <c r="M615" s="77">
        <v>0</v>
      </c>
      <c r="N615" s="77">
        <v>0</v>
      </c>
      <c r="O615" s="77">
        <v>0</v>
      </c>
      <c r="P615" s="77">
        <v>2.4152777777781012</v>
      </c>
      <c r="Q615" s="175" t="s">
        <v>772</v>
      </c>
      <c r="R615" s="175" t="s">
        <v>772</v>
      </c>
      <c r="S615" s="175" t="s">
        <v>772</v>
      </c>
      <c r="T615" s="51" t="s">
        <v>1242</v>
      </c>
      <c r="U615" s="85" t="s">
        <v>470</v>
      </c>
      <c r="V615" s="102" t="s">
        <v>820</v>
      </c>
      <c r="W615" s="139"/>
      <c r="X615" s="139"/>
    </row>
    <row r="616" spans="1:24" ht="25.5">
      <c r="A616" s="139"/>
      <c r="B616" s="140" t="str">
        <f>IF(OR(ISBLANK(C616),C616="TOTAL")," ",SUM(A$8:A616))</f>
        <v xml:space="preserve"> </v>
      </c>
      <c r="C616" s="71"/>
      <c r="D616" s="5"/>
      <c r="E616" s="8"/>
      <c r="F616" s="3"/>
      <c r="G616" s="139"/>
      <c r="H616" s="83">
        <v>43093.897916666669</v>
      </c>
      <c r="I616" s="83">
        <v>43094.32708333333</v>
      </c>
      <c r="J616" s="133" t="s">
        <v>773</v>
      </c>
      <c r="K616" s="133" t="s">
        <v>773</v>
      </c>
      <c r="L616" s="133" t="s">
        <v>773</v>
      </c>
      <c r="M616" s="77">
        <v>0</v>
      </c>
      <c r="N616" s="77">
        <v>0</v>
      </c>
      <c r="O616" s="77">
        <v>0</v>
      </c>
      <c r="P616" s="77">
        <v>0.42916666666133096</v>
      </c>
      <c r="Q616" s="175" t="s">
        <v>772</v>
      </c>
      <c r="R616" s="175" t="s">
        <v>772</v>
      </c>
      <c r="S616" s="175" t="s">
        <v>772</v>
      </c>
      <c r="T616" s="51" t="s">
        <v>1348</v>
      </c>
      <c r="U616" s="85" t="s">
        <v>470</v>
      </c>
      <c r="V616" s="102" t="s">
        <v>841</v>
      </c>
      <c r="W616" s="139"/>
      <c r="X616" s="139"/>
    </row>
    <row r="617" spans="1:24" ht="25.5">
      <c r="A617" s="139"/>
      <c r="B617" s="140" t="str">
        <f>IF(OR(ISBLANK(C617),C617="TOTAL")," ",SUM(A$8:A617))</f>
        <v xml:space="preserve"> </v>
      </c>
      <c r="C617" s="71"/>
      <c r="D617" s="5"/>
      <c r="E617" s="8"/>
      <c r="F617" s="3"/>
      <c r="G617" s="139"/>
      <c r="H617" s="83">
        <v>43100.890277777777</v>
      </c>
      <c r="I617" s="83">
        <v>43101</v>
      </c>
      <c r="J617" s="133" t="s">
        <v>773</v>
      </c>
      <c r="K617" s="133" t="s">
        <v>773</v>
      </c>
      <c r="L617" s="133" t="s">
        <v>773</v>
      </c>
      <c r="M617" s="77">
        <v>0</v>
      </c>
      <c r="N617" s="77">
        <v>0</v>
      </c>
      <c r="O617" s="77">
        <v>0</v>
      </c>
      <c r="P617" s="77">
        <v>0.10972222222335404</v>
      </c>
      <c r="Q617" s="175" t="s">
        <v>772</v>
      </c>
      <c r="R617" s="175" t="s">
        <v>772</v>
      </c>
      <c r="S617" s="175" t="s">
        <v>772</v>
      </c>
      <c r="T617" s="77" t="s">
        <v>1323</v>
      </c>
      <c r="U617" s="43" t="s">
        <v>470</v>
      </c>
      <c r="V617" s="44" t="s">
        <v>973</v>
      </c>
      <c r="W617" s="139"/>
      <c r="X617" s="139"/>
    </row>
    <row r="618" spans="1:24" ht="18.75">
      <c r="A618" s="139"/>
      <c r="B618" s="140" t="str">
        <f>IF(OR(ISBLANK(C618),C618="TOTAL")," ",SUM(A$8:A618))</f>
        <v xml:space="preserve"> </v>
      </c>
      <c r="C618" s="71"/>
      <c r="D618" s="5"/>
      <c r="E618" s="8"/>
      <c r="F618" s="3"/>
      <c r="G618" s="139"/>
      <c r="H618" s="83"/>
      <c r="I618" s="83"/>
      <c r="J618" s="139"/>
      <c r="K618" s="139"/>
      <c r="L618" s="139"/>
      <c r="M618" s="184">
        <v>0</v>
      </c>
      <c r="N618" s="184">
        <v>0</v>
      </c>
      <c r="O618" s="184">
        <v>0</v>
      </c>
      <c r="P618" s="184">
        <v>8.9381944444394321</v>
      </c>
      <c r="Q618" s="139"/>
      <c r="R618" s="139"/>
      <c r="S618" s="139"/>
      <c r="T618" s="51"/>
      <c r="U618" s="85"/>
      <c r="V618" s="102"/>
      <c r="W618" s="139"/>
      <c r="X618" s="53">
        <v>100</v>
      </c>
    </row>
    <row r="619" spans="1:24" ht="26.25">
      <c r="A619" s="139">
        <v>1</v>
      </c>
      <c r="B619" s="140">
        <f>IF(OR(ISBLANK(C619),C619="TOTAL")," ",SUM(A$8:A619))</f>
        <v>105</v>
      </c>
      <c r="C619" s="71" t="s">
        <v>193</v>
      </c>
      <c r="D619" s="5" t="s">
        <v>192</v>
      </c>
      <c r="E619" s="8">
        <v>135</v>
      </c>
      <c r="F619" s="3" t="s">
        <v>0</v>
      </c>
      <c r="G619" s="139"/>
      <c r="H619" s="83">
        <v>43070</v>
      </c>
      <c r="I619" s="83">
        <v>43070.420138888891</v>
      </c>
      <c r="J619" s="133" t="s">
        <v>773</v>
      </c>
      <c r="K619" s="133" t="s">
        <v>773</v>
      </c>
      <c r="L619" s="133" t="s">
        <v>773</v>
      </c>
      <c r="M619" s="77">
        <v>0</v>
      </c>
      <c r="N619" s="77">
        <v>0</v>
      </c>
      <c r="O619" s="77">
        <v>0</v>
      </c>
      <c r="P619" s="77">
        <v>0.42013888889050577</v>
      </c>
      <c r="Q619" s="175" t="s">
        <v>772</v>
      </c>
      <c r="R619" s="175" t="s">
        <v>772</v>
      </c>
      <c r="S619" s="175" t="s">
        <v>772</v>
      </c>
      <c r="T619" s="79" t="s">
        <v>913</v>
      </c>
      <c r="U619" s="85" t="s">
        <v>470</v>
      </c>
      <c r="V619" s="37" t="s">
        <v>839</v>
      </c>
      <c r="W619" s="139"/>
      <c r="X619" s="139"/>
    </row>
    <row r="620" spans="1:24" ht="26.25">
      <c r="A620" s="139"/>
      <c r="B620" s="140" t="str">
        <f>IF(OR(ISBLANK(C620),C620="TOTAL")," ",SUM(A$8:A620))</f>
        <v xml:space="preserve"> </v>
      </c>
      <c r="C620" s="71"/>
      <c r="D620" s="5"/>
      <c r="E620" s="8"/>
      <c r="F620" s="3"/>
      <c r="G620" s="139"/>
      <c r="H620" s="83">
        <v>43072.862500000003</v>
      </c>
      <c r="I620" s="83">
        <v>43073.277777777781</v>
      </c>
      <c r="J620" s="133" t="s">
        <v>773</v>
      </c>
      <c r="K620" s="133" t="s">
        <v>773</v>
      </c>
      <c r="L620" s="133" t="s">
        <v>773</v>
      </c>
      <c r="M620" s="77">
        <v>0</v>
      </c>
      <c r="N620" s="77">
        <v>0</v>
      </c>
      <c r="O620" s="77">
        <v>0</v>
      </c>
      <c r="P620" s="77">
        <v>0.41527777777810115</v>
      </c>
      <c r="Q620" s="175" t="s">
        <v>772</v>
      </c>
      <c r="R620" s="175" t="s">
        <v>772</v>
      </c>
      <c r="S620" s="175" t="s">
        <v>772</v>
      </c>
      <c r="T620" s="79" t="s">
        <v>1500</v>
      </c>
      <c r="U620" s="85" t="s">
        <v>470</v>
      </c>
      <c r="V620" s="37" t="s">
        <v>832</v>
      </c>
      <c r="W620" s="139"/>
      <c r="X620" s="139"/>
    </row>
    <row r="621" spans="1:24" ht="25.5">
      <c r="A621" s="139"/>
      <c r="B621" s="140" t="str">
        <f>IF(OR(ISBLANK(C621),C621="TOTAL")," ",SUM(A$8:A621))</f>
        <v xml:space="preserve"> </v>
      </c>
      <c r="C621" s="71"/>
      <c r="D621" s="5"/>
      <c r="E621" s="8"/>
      <c r="F621" s="3"/>
      <c r="G621" s="139"/>
      <c r="H621" s="83">
        <v>43073.890277777777</v>
      </c>
      <c r="I621" s="83">
        <v>43074.279166666667</v>
      </c>
      <c r="J621" s="133" t="s">
        <v>773</v>
      </c>
      <c r="K621" s="133" t="s">
        <v>773</v>
      </c>
      <c r="L621" s="133" t="s">
        <v>773</v>
      </c>
      <c r="M621" s="77">
        <v>0</v>
      </c>
      <c r="N621" s="77">
        <v>0</v>
      </c>
      <c r="O621" s="77">
        <v>0</v>
      </c>
      <c r="P621" s="77">
        <v>0.38888888889050577</v>
      </c>
      <c r="Q621" s="175" t="s">
        <v>772</v>
      </c>
      <c r="R621" s="175" t="s">
        <v>772</v>
      </c>
      <c r="S621" s="175" t="s">
        <v>772</v>
      </c>
      <c r="T621" s="79" t="s">
        <v>1343</v>
      </c>
      <c r="U621" s="85" t="s">
        <v>470</v>
      </c>
      <c r="V621" s="102" t="s">
        <v>804</v>
      </c>
      <c r="W621" s="139"/>
      <c r="X621" s="139"/>
    </row>
    <row r="622" spans="1:24" ht="25.5">
      <c r="A622" s="139"/>
      <c r="B622" s="140" t="str">
        <f>IF(OR(ISBLANK(C622),C622="TOTAL")," ",SUM(A$8:A622))</f>
        <v xml:space="preserve"> </v>
      </c>
      <c r="C622" s="71"/>
      <c r="D622" s="5"/>
      <c r="E622" s="8"/>
      <c r="F622" s="3"/>
      <c r="G622" s="139"/>
      <c r="H622" s="83">
        <v>43077.883333333331</v>
      </c>
      <c r="I622" s="83">
        <v>43078.336805555555</v>
      </c>
      <c r="J622" s="133" t="s">
        <v>773</v>
      </c>
      <c r="K622" s="133" t="s">
        <v>773</v>
      </c>
      <c r="L622" s="133" t="s">
        <v>773</v>
      </c>
      <c r="M622" s="77">
        <v>0</v>
      </c>
      <c r="N622" s="77">
        <v>0</v>
      </c>
      <c r="O622" s="77">
        <v>0</v>
      </c>
      <c r="P622" s="77">
        <v>0.45347222222335404</v>
      </c>
      <c r="Q622" s="175" t="s">
        <v>772</v>
      </c>
      <c r="R622" s="175" t="s">
        <v>772</v>
      </c>
      <c r="S622" s="175" t="s">
        <v>772</v>
      </c>
      <c r="T622" s="51" t="s">
        <v>1432</v>
      </c>
      <c r="U622" s="85" t="s">
        <v>470</v>
      </c>
      <c r="V622" s="102" t="s">
        <v>1475</v>
      </c>
      <c r="W622" s="139"/>
      <c r="X622" s="139"/>
    </row>
    <row r="623" spans="1:24" ht="25.5">
      <c r="A623" s="139"/>
      <c r="B623" s="140" t="str">
        <f>IF(OR(ISBLANK(C623),C623="TOTAL")," ",SUM(A$8:A623))</f>
        <v xml:space="preserve"> </v>
      </c>
      <c r="C623" s="71"/>
      <c r="D623" s="5"/>
      <c r="E623" s="8"/>
      <c r="F623" s="3"/>
      <c r="G623" s="139"/>
      <c r="H623" s="83">
        <v>43078.847222222219</v>
      </c>
      <c r="I623" s="83">
        <v>43079.244444444441</v>
      </c>
      <c r="J623" s="133" t="s">
        <v>773</v>
      </c>
      <c r="K623" s="133" t="s">
        <v>773</v>
      </c>
      <c r="L623" s="133" t="s">
        <v>773</v>
      </c>
      <c r="M623" s="77">
        <v>0</v>
      </c>
      <c r="N623" s="77">
        <v>0</v>
      </c>
      <c r="O623" s="77">
        <v>0</v>
      </c>
      <c r="P623" s="77">
        <v>0.39722222222189885</v>
      </c>
      <c r="Q623" s="175" t="s">
        <v>772</v>
      </c>
      <c r="R623" s="175" t="s">
        <v>772</v>
      </c>
      <c r="S623" s="175" t="s">
        <v>772</v>
      </c>
      <c r="T623" s="79" t="s">
        <v>1253</v>
      </c>
      <c r="U623" s="85" t="s">
        <v>470</v>
      </c>
      <c r="V623" s="102" t="s">
        <v>1254</v>
      </c>
      <c r="W623" s="139"/>
      <c r="X623" s="139"/>
    </row>
    <row r="624" spans="1:24" ht="25.5">
      <c r="A624" s="139"/>
      <c r="B624" s="140" t="str">
        <f>IF(OR(ISBLANK(C624),C624="TOTAL")," ",SUM(A$8:A624))</f>
        <v xml:space="preserve"> </v>
      </c>
      <c r="C624" s="71"/>
      <c r="D624" s="5"/>
      <c r="E624" s="8"/>
      <c r="F624" s="3"/>
      <c r="G624" s="139"/>
      <c r="H624" s="83">
        <v>43080.083333333336</v>
      </c>
      <c r="I624" s="83">
        <v>43080.279166666667</v>
      </c>
      <c r="J624" s="133" t="s">
        <v>773</v>
      </c>
      <c r="K624" s="133" t="s">
        <v>773</v>
      </c>
      <c r="L624" s="133" t="s">
        <v>773</v>
      </c>
      <c r="M624" s="77">
        <v>0</v>
      </c>
      <c r="N624" s="77">
        <v>0</v>
      </c>
      <c r="O624" s="77">
        <v>0</v>
      </c>
      <c r="P624" s="77">
        <v>0.19583333333139308</v>
      </c>
      <c r="Q624" s="175" t="s">
        <v>772</v>
      </c>
      <c r="R624" s="175" t="s">
        <v>772</v>
      </c>
      <c r="S624" s="175" t="s">
        <v>772</v>
      </c>
      <c r="T624" s="79" t="s">
        <v>1307</v>
      </c>
      <c r="U624" s="85" t="s">
        <v>470</v>
      </c>
      <c r="V624" s="102" t="s">
        <v>1501</v>
      </c>
      <c r="W624" s="139"/>
      <c r="X624" s="139"/>
    </row>
    <row r="625" spans="1:24" ht="25.5">
      <c r="A625" s="139"/>
      <c r="B625" s="140" t="str">
        <f>IF(OR(ISBLANK(C625),C625="TOTAL")," ",SUM(A$8:A625))</f>
        <v xml:space="preserve"> </v>
      </c>
      <c r="C625" s="71"/>
      <c r="D625" s="5"/>
      <c r="E625" s="8"/>
      <c r="F625" s="3"/>
      <c r="G625" s="139"/>
      <c r="H625" s="83">
        <v>43080.54583333333</v>
      </c>
      <c r="I625" s="83">
        <v>43080.663194444445</v>
      </c>
      <c r="J625" s="133" t="s">
        <v>773</v>
      </c>
      <c r="K625" s="133" t="s">
        <v>773</v>
      </c>
      <c r="L625" s="133" t="s">
        <v>773</v>
      </c>
      <c r="M625" s="77">
        <v>0</v>
      </c>
      <c r="N625" s="77">
        <v>0</v>
      </c>
      <c r="O625" s="77">
        <v>0</v>
      </c>
      <c r="P625" s="77">
        <v>0.117361111115315</v>
      </c>
      <c r="Q625" s="175" t="s">
        <v>772</v>
      </c>
      <c r="R625" s="175" t="s">
        <v>772</v>
      </c>
      <c r="S625" s="175" t="s">
        <v>772</v>
      </c>
      <c r="T625" s="79" t="s">
        <v>1398</v>
      </c>
      <c r="U625" s="85" t="s">
        <v>470</v>
      </c>
      <c r="V625" s="102" t="s">
        <v>804</v>
      </c>
      <c r="W625" s="139"/>
      <c r="X625" s="139"/>
    </row>
    <row r="626" spans="1:24" ht="25.5">
      <c r="A626" s="139"/>
      <c r="B626" s="140" t="str">
        <f>IF(OR(ISBLANK(C626),C626="TOTAL")," ",SUM(A$8:A626))</f>
        <v xml:space="preserve"> </v>
      </c>
      <c r="C626" s="71"/>
      <c r="D626" s="5"/>
      <c r="E626" s="8"/>
      <c r="F626" s="3"/>
      <c r="G626" s="139"/>
      <c r="H626" s="83">
        <v>43080.819444444445</v>
      </c>
      <c r="I626" s="83">
        <v>43084.3125</v>
      </c>
      <c r="J626" s="133" t="s">
        <v>773</v>
      </c>
      <c r="K626" s="133" t="s">
        <v>773</v>
      </c>
      <c r="L626" s="133" t="s">
        <v>773</v>
      </c>
      <c r="M626" s="77">
        <v>0</v>
      </c>
      <c r="N626" s="77">
        <v>0</v>
      </c>
      <c r="O626" s="77">
        <v>0</v>
      </c>
      <c r="P626" s="77">
        <v>3.4930555555547471</v>
      </c>
      <c r="Q626" s="175" t="s">
        <v>772</v>
      </c>
      <c r="R626" s="175" t="s">
        <v>772</v>
      </c>
      <c r="S626" s="175" t="s">
        <v>772</v>
      </c>
      <c r="T626" s="79" t="s">
        <v>1257</v>
      </c>
      <c r="U626" s="85" t="s">
        <v>470</v>
      </c>
      <c r="V626" s="102" t="s">
        <v>973</v>
      </c>
      <c r="W626" s="139"/>
      <c r="X626" s="139"/>
    </row>
    <row r="627" spans="1:24" ht="25.5">
      <c r="A627" s="139"/>
      <c r="B627" s="140" t="str">
        <f>IF(OR(ISBLANK(C627),C627="TOTAL")," ",SUM(A$8:A627))</f>
        <v xml:space="preserve"> </v>
      </c>
      <c r="C627" s="71"/>
      <c r="D627" s="5"/>
      <c r="E627" s="8"/>
      <c r="F627" s="3"/>
      <c r="G627" s="139"/>
      <c r="H627" s="83">
        <v>43084.839583333334</v>
      </c>
      <c r="I627" s="83">
        <v>43085.306944444441</v>
      </c>
      <c r="J627" s="133" t="s">
        <v>773</v>
      </c>
      <c r="K627" s="133" t="s">
        <v>773</v>
      </c>
      <c r="L627" s="133" t="s">
        <v>773</v>
      </c>
      <c r="M627" s="77">
        <v>0</v>
      </c>
      <c r="N627" s="77">
        <v>0</v>
      </c>
      <c r="O627" s="77">
        <v>0</v>
      </c>
      <c r="P627" s="77">
        <v>0.46736111110658385</v>
      </c>
      <c r="Q627" s="175" t="s">
        <v>772</v>
      </c>
      <c r="R627" s="175" t="s">
        <v>772</v>
      </c>
      <c r="S627" s="175" t="s">
        <v>772</v>
      </c>
      <c r="T627" s="51" t="s">
        <v>1262</v>
      </c>
      <c r="U627" s="38" t="s">
        <v>470</v>
      </c>
      <c r="V627" s="42" t="s">
        <v>820</v>
      </c>
      <c r="W627" s="139"/>
      <c r="X627" s="139"/>
    </row>
    <row r="628" spans="1:24" ht="25.5">
      <c r="A628" s="139"/>
      <c r="B628" s="140" t="str">
        <f>IF(OR(ISBLANK(C628),C628="TOTAL")," ",SUM(A$8:A628))</f>
        <v xml:space="preserve"> </v>
      </c>
      <c r="C628" s="71"/>
      <c r="D628" s="5"/>
      <c r="E628" s="8"/>
      <c r="F628" s="3"/>
      <c r="G628" s="139"/>
      <c r="H628" s="83">
        <v>43085.842361111114</v>
      </c>
      <c r="I628" s="83">
        <v>43086.419444444444</v>
      </c>
      <c r="J628" s="133" t="s">
        <v>773</v>
      </c>
      <c r="K628" s="133" t="s">
        <v>773</v>
      </c>
      <c r="L628" s="133" t="s">
        <v>773</v>
      </c>
      <c r="M628" s="77">
        <v>0</v>
      </c>
      <c r="N628" s="77">
        <v>0</v>
      </c>
      <c r="O628" s="77">
        <v>0</v>
      </c>
      <c r="P628" s="77">
        <v>0.57708333332993789</v>
      </c>
      <c r="Q628" s="175" t="s">
        <v>772</v>
      </c>
      <c r="R628" s="175" t="s">
        <v>772</v>
      </c>
      <c r="S628" s="175" t="s">
        <v>772</v>
      </c>
      <c r="T628" s="79" t="s">
        <v>1263</v>
      </c>
      <c r="U628" s="85" t="s">
        <v>470</v>
      </c>
      <c r="V628" s="102" t="s">
        <v>841</v>
      </c>
      <c r="W628" s="139"/>
      <c r="X628" s="139"/>
    </row>
    <row r="629" spans="1:24" ht="25.5">
      <c r="A629" s="139"/>
      <c r="B629" s="140" t="str">
        <f>IF(OR(ISBLANK(C629),C629="TOTAL")," ",SUM(A$8:A629))</f>
        <v xml:space="preserve"> </v>
      </c>
      <c r="C629" s="71"/>
      <c r="D629" s="5"/>
      <c r="E629" s="8"/>
      <c r="F629" s="3"/>
      <c r="G629" s="139"/>
      <c r="H629" s="83">
        <v>43086.875</v>
      </c>
      <c r="I629" s="83">
        <v>43087.23333333333</v>
      </c>
      <c r="J629" s="133" t="s">
        <v>773</v>
      </c>
      <c r="K629" s="133" t="s">
        <v>773</v>
      </c>
      <c r="L629" s="133" t="s">
        <v>773</v>
      </c>
      <c r="M629" s="77">
        <v>0</v>
      </c>
      <c r="N629" s="77">
        <v>0</v>
      </c>
      <c r="O629" s="77">
        <v>0</v>
      </c>
      <c r="P629" s="77">
        <v>0.35833333332993789</v>
      </c>
      <c r="Q629" s="175" t="s">
        <v>772</v>
      </c>
      <c r="R629" s="175" t="s">
        <v>772</v>
      </c>
      <c r="S629" s="175" t="s">
        <v>772</v>
      </c>
      <c r="T629" s="51" t="s">
        <v>1392</v>
      </c>
      <c r="U629" s="85" t="s">
        <v>470</v>
      </c>
      <c r="V629" s="102" t="s">
        <v>820</v>
      </c>
      <c r="W629" s="139"/>
      <c r="X629" s="139"/>
    </row>
    <row r="630" spans="1:24" ht="25.5">
      <c r="A630" s="139"/>
      <c r="B630" s="140" t="str">
        <f>IF(OR(ISBLANK(C630),C630="TOTAL")," ",SUM(A$8:A630))</f>
        <v xml:space="preserve"> </v>
      </c>
      <c r="C630" s="71"/>
      <c r="D630" s="5"/>
      <c r="E630" s="8"/>
      <c r="F630" s="3"/>
      <c r="G630" s="139"/>
      <c r="H630" s="83">
        <v>43087.869444444441</v>
      </c>
      <c r="I630" s="83">
        <v>43088.242361111108</v>
      </c>
      <c r="J630" s="133" t="s">
        <v>773</v>
      </c>
      <c r="K630" s="133" t="s">
        <v>773</v>
      </c>
      <c r="L630" s="133" t="s">
        <v>773</v>
      </c>
      <c r="M630" s="77">
        <v>0</v>
      </c>
      <c r="N630" s="77">
        <v>0</v>
      </c>
      <c r="O630" s="77">
        <v>0</v>
      </c>
      <c r="P630" s="77">
        <v>0.37291666666715173</v>
      </c>
      <c r="Q630" s="175" t="s">
        <v>772</v>
      </c>
      <c r="R630" s="175" t="s">
        <v>772</v>
      </c>
      <c r="S630" s="175" t="s">
        <v>772</v>
      </c>
      <c r="T630" s="79" t="s">
        <v>1356</v>
      </c>
      <c r="U630" s="85" t="s">
        <v>470</v>
      </c>
      <c r="V630" s="102" t="s">
        <v>839</v>
      </c>
      <c r="W630" s="139"/>
      <c r="X630" s="139"/>
    </row>
    <row r="631" spans="1:24" ht="25.5">
      <c r="A631" s="139"/>
      <c r="B631" s="140" t="str">
        <f>IF(OR(ISBLANK(C631),C631="TOTAL")," ",SUM(A$8:A631))</f>
        <v xml:space="preserve"> </v>
      </c>
      <c r="C631" s="71"/>
      <c r="D631" s="5"/>
      <c r="E631" s="8"/>
      <c r="F631" s="3"/>
      <c r="G631" s="139"/>
      <c r="H631" s="83">
        <v>43088.90625</v>
      </c>
      <c r="I631" s="83">
        <v>43089.286805555559</v>
      </c>
      <c r="J631" s="133" t="s">
        <v>773</v>
      </c>
      <c r="K631" s="133" t="s">
        <v>773</v>
      </c>
      <c r="L631" s="133" t="s">
        <v>773</v>
      </c>
      <c r="M631" s="77">
        <v>0</v>
      </c>
      <c r="N631" s="77">
        <v>0</v>
      </c>
      <c r="O631" s="77">
        <v>0</v>
      </c>
      <c r="P631" s="77">
        <v>0.38055555555911269</v>
      </c>
      <c r="Q631" s="175" t="s">
        <v>772</v>
      </c>
      <c r="R631" s="175" t="s">
        <v>772</v>
      </c>
      <c r="S631" s="175" t="s">
        <v>772</v>
      </c>
      <c r="T631" s="51" t="s">
        <v>1242</v>
      </c>
      <c r="U631" s="85" t="s">
        <v>470</v>
      </c>
      <c r="V631" s="102" t="s">
        <v>820</v>
      </c>
      <c r="W631" s="139"/>
      <c r="X631" s="139"/>
    </row>
    <row r="632" spans="1:24" ht="25.5">
      <c r="A632" s="139"/>
      <c r="B632" s="140" t="str">
        <f>IF(OR(ISBLANK(C632),C632="TOTAL")," ",SUM(A$8:A632))</f>
        <v xml:space="preserve"> </v>
      </c>
      <c r="C632" s="71"/>
      <c r="D632" s="5"/>
      <c r="E632" s="8"/>
      <c r="F632" s="3"/>
      <c r="G632" s="139"/>
      <c r="H632" s="83">
        <v>43090.013194444444</v>
      </c>
      <c r="I632" s="83">
        <v>43090.28125</v>
      </c>
      <c r="J632" s="133" t="s">
        <v>773</v>
      </c>
      <c r="K632" s="133" t="s">
        <v>773</v>
      </c>
      <c r="L632" s="133" t="s">
        <v>773</v>
      </c>
      <c r="M632" s="77">
        <v>0</v>
      </c>
      <c r="N632" s="77">
        <v>0</v>
      </c>
      <c r="O632" s="77">
        <v>0</v>
      </c>
      <c r="P632" s="77">
        <v>0.26805555555620231</v>
      </c>
      <c r="Q632" s="175" t="s">
        <v>772</v>
      </c>
      <c r="R632" s="175" t="s">
        <v>772</v>
      </c>
      <c r="S632" s="175" t="s">
        <v>772</v>
      </c>
      <c r="T632" s="51" t="s">
        <v>1268</v>
      </c>
      <c r="U632" s="85" t="s">
        <v>470</v>
      </c>
      <c r="V632" s="102" t="s">
        <v>820</v>
      </c>
      <c r="W632" s="139"/>
      <c r="X632" s="139"/>
    </row>
    <row r="633" spans="1:24" ht="25.5">
      <c r="A633" s="139"/>
      <c r="B633" s="140" t="str">
        <f>IF(OR(ISBLANK(C633),C633="TOTAL")," ",SUM(A$8:A633))</f>
        <v xml:space="preserve"> </v>
      </c>
      <c r="C633" s="71"/>
      <c r="D633" s="5"/>
      <c r="E633" s="8"/>
      <c r="F633" s="3"/>
      <c r="G633" s="139"/>
      <c r="H633" s="83">
        <v>43092.043055555558</v>
      </c>
      <c r="I633" s="83">
        <v>43092.261805555558</v>
      </c>
      <c r="J633" s="133" t="s">
        <v>773</v>
      </c>
      <c r="K633" s="133" t="s">
        <v>773</v>
      </c>
      <c r="L633" s="133" t="s">
        <v>773</v>
      </c>
      <c r="M633" s="77">
        <v>0</v>
      </c>
      <c r="N633" s="77">
        <v>0</v>
      </c>
      <c r="O633" s="77">
        <v>0</v>
      </c>
      <c r="P633" s="77">
        <v>0.21875</v>
      </c>
      <c r="Q633" s="175" t="s">
        <v>772</v>
      </c>
      <c r="R633" s="175" t="s">
        <v>772</v>
      </c>
      <c r="S633" s="175" t="s">
        <v>772</v>
      </c>
      <c r="T633" s="79" t="s">
        <v>1297</v>
      </c>
      <c r="U633" s="85" t="s">
        <v>470</v>
      </c>
      <c r="V633" s="102" t="s">
        <v>834</v>
      </c>
      <c r="W633" s="139"/>
      <c r="X633" s="139"/>
    </row>
    <row r="634" spans="1:24" ht="25.5">
      <c r="A634" s="139"/>
      <c r="B634" s="140" t="str">
        <f>IF(OR(ISBLANK(C634),C634="TOTAL")," ",SUM(A$8:A634))</f>
        <v xml:space="preserve"> </v>
      </c>
      <c r="C634" s="71"/>
      <c r="D634" s="5"/>
      <c r="E634" s="8"/>
      <c r="F634" s="3"/>
      <c r="G634" s="139"/>
      <c r="H634" s="83">
        <v>43092.842361111114</v>
      </c>
      <c r="I634" s="83">
        <v>43093.306944444441</v>
      </c>
      <c r="J634" s="133" t="s">
        <v>773</v>
      </c>
      <c r="K634" s="133" t="s">
        <v>773</v>
      </c>
      <c r="L634" s="133" t="s">
        <v>773</v>
      </c>
      <c r="M634" s="77">
        <v>0</v>
      </c>
      <c r="N634" s="77">
        <v>0</v>
      </c>
      <c r="O634" s="77">
        <v>0</v>
      </c>
      <c r="P634" s="77">
        <v>0.4645833333270275</v>
      </c>
      <c r="Q634" s="175" t="s">
        <v>772</v>
      </c>
      <c r="R634" s="175" t="s">
        <v>772</v>
      </c>
      <c r="S634" s="175" t="s">
        <v>772</v>
      </c>
      <c r="T634" s="51" t="s">
        <v>1273</v>
      </c>
      <c r="U634" s="85" t="s">
        <v>470</v>
      </c>
      <c r="V634" s="102" t="s">
        <v>973</v>
      </c>
      <c r="W634" s="139"/>
      <c r="X634" s="139"/>
    </row>
    <row r="635" spans="1:24" ht="25.5">
      <c r="A635" s="139"/>
      <c r="B635" s="140" t="str">
        <f>IF(OR(ISBLANK(C635),C635="TOTAL")," ",SUM(A$8:A635))</f>
        <v xml:space="preserve"> </v>
      </c>
      <c r="C635" s="71"/>
      <c r="D635" s="5"/>
      <c r="E635" s="8"/>
      <c r="F635" s="3"/>
      <c r="G635" s="139"/>
      <c r="H635" s="83">
        <v>43094.836111111108</v>
      </c>
      <c r="I635" s="83">
        <v>43095.240972222222</v>
      </c>
      <c r="J635" s="133" t="s">
        <v>773</v>
      </c>
      <c r="K635" s="133" t="s">
        <v>773</v>
      </c>
      <c r="L635" s="133" t="s">
        <v>773</v>
      </c>
      <c r="M635" s="77">
        <v>0</v>
      </c>
      <c r="N635" s="77">
        <v>0</v>
      </c>
      <c r="O635" s="77">
        <v>0</v>
      </c>
      <c r="P635" s="77">
        <v>0.40486111111385981</v>
      </c>
      <c r="Q635" s="175" t="s">
        <v>772</v>
      </c>
      <c r="R635" s="175" t="s">
        <v>772</v>
      </c>
      <c r="S635" s="175" t="s">
        <v>772</v>
      </c>
      <c r="T635" s="51" t="s">
        <v>1275</v>
      </c>
      <c r="U635" s="85" t="s">
        <v>470</v>
      </c>
      <c r="V635" s="102" t="s">
        <v>820</v>
      </c>
      <c r="W635" s="139"/>
      <c r="X635" s="139"/>
    </row>
    <row r="636" spans="1:24" ht="25.5">
      <c r="A636" s="139"/>
      <c r="B636" s="140" t="str">
        <f>IF(OR(ISBLANK(C636),C636="TOTAL")," ",SUM(A$8:A636))</f>
        <v xml:space="preserve"> </v>
      </c>
      <c r="C636" s="71"/>
      <c r="D636" s="5"/>
      <c r="E636" s="8"/>
      <c r="F636" s="3"/>
      <c r="G636" s="139"/>
      <c r="H636" s="83">
        <v>43095.875</v>
      </c>
      <c r="I636" s="83">
        <v>43096.231944444444</v>
      </c>
      <c r="J636" s="133" t="s">
        <v>773</v>
      </c>
      <c r="K636" s="133" t="s">
        <v>773</v>
      </c>
      <c r="L636" s="133" t="s">
        <v>773</v>
      </c>
      <c r="M636" s="77">
        <v>0</v>
      </c>
      <c r="N636" s="77">
        <v>0</v>
      </c>
      <c r="O636" s="77">
        <v>0</v>
      </c>
      <c r="P636" s="77">
        <v>0.35694444444379769</v>
      </c>
      <c r="Q636" s="175" t="s">
        <v>772</v>
      </c>
      <c r="R636" s="175" t="s">
        <v>772</v>
      </c>
      <c r="S636" s="175" t="s">
        <v>772</v>
      </c>
      <c r="T636" s="51" t="s">
        <v>1299</v>
      </c>
      <c r="U636" s="85" t="s">
        <v>470</v>
      </c>
      <c r="V636" s="102" t="s">
        <v>1503</v>
      </c>
      <c r="W636" s="139"/>
      <c r="X636" s="139"/>
    </row>
    <row r="637" spans="1:24" ht="25.5">
      <c r="A637" s="139"/>
      <c r="B637" s="140" t="str">
        <f>IF(OR(ISBLANK(C637),C637="TOTAL")," ",SUM(A$8:A637))</f>
        <v xml:space="preserve"> </v>
      </c>
      <c r="C637" s="71"/>
      <c r="D637" s="5"/>
      <c r="E637" s="8"/>
      <c r="F637" s="3"/>
      <c r="G637" s="139"/>
      <c r="H637" s="83">
        <v>43096.905555555553</v>
      </c>
      <c r="I637" s="83">
        <v>43097.249305555553</v>
      </c>
      <c r="J637" s="133" t="s">
        <v>773</v>
      </c>
      <c r="K637" s="133" t="s">
        <v>773</v>
      </c>
      <c r="L637" s="133" t="s">
        <v>773</v>
      </c>
      <c r="M637" s="77">
        <v>0</v>
      </c>
      <c r="N637" s="77">
        <v>0</v>
      </c>
      <c r="O637" s="77">
        <v>0</v>
      </c>
      <c r="P637" s="77">
        <v>0.34375</v>
      </c>
      <c r="Q637" s="175" t="s">
        <v>772</v>
      </c>
      <c r="R637" s="175" t="s">
        <v>772</v>
      </c>
      <c r="S637" s="175" t="s">
        <v>772</v>
      </c>
      <c r="T637" s="177" t="s">
        <v>1277</v>
      </c>
      <c r="U637" s="85" t="s">
        <v>470</v>
      </c>
      <c r="V637" s="102" t="s">
        <v>820</v>
      </c>
      <c r="W637" s="139"/>
      <c r="X637" s="139"/>
    </row>
    <row r="638" spans="1:24" ht="25.5">
      <c r="A638" s="139"/>
      <c r="B638" s="140" t="str">
        <f>IF(OR(ISBLANK(C638),C638="TOTAL")," ",SUM(A$8:A638))</f>
        <v xml:space="preserve"> </v>
      </c>
      <c r="C638" s="71"/>
      <c r="D638" s="5"/>
      <c r="E638" s="8"/>
      <c r="F638" s="3"/>
      <c r="G638" s="139"/>
      <c r="H638" s="83">
        <v>43097.970138888886</v>
      </c>
      <c r="I638" s="181">
        <v>43098.234027777777</v>
      </c>
      <c r="J638" s="133" t="s">
        <v>773</v>
      </c>
      <c r="K638" s="133" t="s">
        <v>773</v>
      </c>
      <c r="L638" s="133" t="s">
        <v>773</v>
      </c>
      <c r="M638" s="77">
        <v>0</v>
      </c>
      <c r="N638" s="77">
        <v>0</v>
      </c>
      <c r="O638" s="77">
        <v>0</v>
      </c>
      <c r="P638" s="77">
        <v>0.26388888889050577</v>
      </c>
      <c r="Q638" s="175" t="s">
        <v>772</v>
      </c>
      <c r="R638" s="175" t="s">
        <v>772</v>
      </c>
      <c r="S638" s="175" t="s">
        <v>772</v>
      </c>
      <c r="T638" s="79" t="s">
        <v>1278</v>
      </c>
      <c r="U638" s="85" t="s">
        <v>470</v>
      </c>
      <c r="V638" s="102" t="s">
        <v>841</v>
      </c>
      <c r="W638" s="139"/>
      <c r="X638" s="139"/>
    </row>
    <row r="639" spans="1:24" ht="25.5">
      <c r="A639" s="139"/>
      <c r="B639" s="140" t="str">
        <f>IF(OR(ISBLANK(C639),C639="TOTAL")," ",SUM(A$8:A639))</f>
        <v xml:space="preserve"> </v>
      </c>
      <c r="C639" s="71"/>
      <c r="D639" s="5"/>
      <c r="E639" s="8"/>
      <c r="F639" s="3"/>
      <c r="G639" s="139"/>
      <c r="H639" s="83">
        <v>43100.824305555558</v>
      </c>
      <c r="I639" s="83">
        <v>43101</v>
      </c>
      <c r="J639" s="133" t="s">
        <v>773</v>
      </c>
      <c r="K639" s="133" t="s">
        <v>773</v>
      </c>
      <c r="L639" s="133" t="s">
        <v>773</v>
      </c>
      <c r="M639" s="77">
        <v>0</v>
      </c>
      <c r="N639" s="77">
        <v>0</v>
      </c>
      <c r="O639" s="77">
        <v>0</v>
      </c>
      <c r="P639" s="77">
        <v>0.1756944444423425</v>
      </c>
      <c r="Q639" s="175" t="s">
        <v>772</v>
      </c>
      <c r="R639" s="175" t="s">
        <v>772</v>
      </c>
      <c r="S639" s="175" t="s">
        <v>772</v>
      </c>
      <c r="T639" s="77" t="s">
        <v>1281</v>
      </c>
      <c r="U639" s="77" t="s">
        <v>470</v>
      </c>
      <c r="V639" s="102" t="s">
        <v>802</v>
      </c>
      <c r="W639" s="139"/>
      <c r="X639" s="139"/>
    </row>
    <row r="640" spans="1:24" ht="18.75">
      <c r="A640" s="139"/>
      <c r="B640" s="140" t="str">
        <f>IF(OR(ISBLANK(C640),C640="TOTAL")," ",SUM(A$8:A640))</f>
        <v xml:space="preserve"> </v>
      </c>
      <c r="C640" s="71"/>
      <c r="D640" s="5"/>
      <c r="E640" s="8"/>
      <c r="F640" s="3"/>
      <c r="G640" s="139"/>
      <c r="H640" s="139"/>
      <c r="I640" s="139"/>
      <c r="J640" s="139"/>
      <c r="K640" s="139"/>
      <c r="L640" s="139"/>
      <c r="M640" s="184">
        <v>0</v>
      </c>
      <c r="N640" s="184">
        <v>0</v>
      </c>
      <c r="O640" s="184">
        <v>0</v>
      </c>
      <c r="P640" s="184">
        <v>10.53402777777228</v>
      </c>
      <c r="Q640" s="139"/>
      <c r="R640" s="139"/>
      <c r="S640" s="139"/>
      <c r="T640" s="139"/>
      <c r="U640" s="139"/>
      <c r="V640" s="139"/>
      <c r="W640" s="139"/>
      <c r="X640" s="53">
        <v>100</v>
      </c>
    </row>
    <row r="641" spans="1:24" ht="18.75">
      <c r="A641" s="139">
        <v>1</v>
      </c>
      <c r="B641" s="140">
        <f>IF(OR(ISBLANK(C641),C641="TOTAL")," ",SUM(A$8:A641))</f>
        <v>106</v>
      </c>
      <c r="C641" s="71" t="s">
        <v>191</v>
      </c>
      <c r="D641" s="5" t="s">
        <v>190</v>
      </c>
      <c r="E641" s="8">
        <v>213</v>
      </c>
      <c r="F641" s="3" t="s">
        <v>0</v>
      </c>
      <c r="G641" s="139"/>
      <c r="H641" s="139"/>
      <c r="I641" s="139"/>
      <c r="J641" s="133" t="s">
        <v>773</v>
      </c>
      <c r="K641" s="133" t="s">
        <v>773</v>
      </c>
      <c r="L641" s="133" t="s">
        <v>773</v>
      </c>
      <c r="M641" s="77">
        <v>0</v>
      </c>
      <c r="N641" s="77">
        <v>0</v>
      </c>
      <c r="O641" s="77">
        <v>0</v>
      </c>
      <c r="P641" s="77">
        <v>0</v>
      </c>
      <c r="Q641" s="175" t="s">
        <v>772</v>
      </c>
      <c r="R641" s="175" t="s">
        <v>772</v>
      </c>
      <c r="S641" s="175" t="s">
        <v>772</v>
      </c>
      <c r="T641" s="139"/>
      <c r="U641" s="139"/>
      <c r="V641" s="139"/>
      <c r="W641" s="139"/>
      <c r="X641" s="139"/>
    </row>
    <row r="642" spans="1:24" ht="18.75">
      <c r="A642" s="139"/>
      <c r="B642" s="140" t="str">
        <f>IF(OR(ISBLANK(C642),C642="TOTAL")," ",SUM(A$8:A642))</f>
        <v xml:space="preserve"> </v>
      </c>
      <c r="C642" s="71"/>
      <c r="D642" s="5"/>
      <c r="E642" s="8"/>
      <c r="F642" s="3"/>
      <c r="G642" s="139"/>
      <c r="H642" s="139"/>
      <c r="I642" s="139"/>
      <c r="J642" s="139"/>
      <c r="K642" s="139"/>
      <c r="L642" s="139"/>
      <c r="M642" s="184">
        <v>0</v>
      </c>
      <c r="N642" s="184">
        <v>0</v>
      </c>
      <c r="O642" s="184">
        <v>0</v>
      </c>
      <c r="P642" s="184">
        <v>0</v>
      </c>
      <c r="Q642" s="139"/>
      <c r="R642" s="139"/>
      <c r="S642" s="139"/>
      <c r="T642" s="139"/>
      <c r="U642" s="139"/>
      <c r="V642" s="139"/>
      <c r="W642" s="139"/>
      <c r="X642" s="53">
        <v>100</v>
      </c>
    </row>
    <row r="643" spans="1:24" ht="18.75">
      <c r="A643" s="139">
        <v>1</v>
      </c>
      <c r="B643" s="140">
        <f>IF(OR(ISBLANK(C643),C643="TOTAL")," ",SUM(A$8:A643))</f>
        <v>107</v>
      </c>
      <c r="C643" s="71" t="s">
        <v>189</v>
      </c>
      <c r="D643" s="5" t="s">
        <v>188</v>
      </c>
      <c r="E643" s="8">
        <v>135</v>
      </c>
      <c r="F643" s="3" t="s">
        <v>0</v>
      </c>
      <c r="G643" s="139"/>
      <c r="H643" s="139"/>
      <c r="I643" s="139"/>
      <c r="J643" s="133" t="s">
        <v>773</v>
      </c>
      <c r="K643" s="133" t="s">
        <v>773</v>
      </c>
      <c r="L643" s="133" t="s">
        <v>773</v>
      </c>
      <c r="M643" s="77">
        <v>0</v>
      </c>
      <c r="N643" s="77">
        <v>0</v>
      </c>
      <c r="O643" s="77">
        <v>0</v>
      </c>
      <c r="P643" s="77">
        <v>0</v>
      </c>
      <c r="Q643" s="175" t="s">
        <v>772</v>
      </c>
      <c r="R643" s="175" t="s">
        <v>772</v>
      </c>
      <c r="S643" s="175" t="s">
        <v>772</v>
      </c>
      <c r="T643" s="139"/>
      <c r="U643" s="139"/>
      <c r="V643" s="139"/>
      <c r="W643" s="139"/>
      <c r="X643" s="139"/>
    </row>
    <row r="644" spans="1:24" ht="18.75">
      <c r="A644" s="139"/>
      <c r="B644" s="140" t="str">
        <f>IF(OR(ISBLANK(C644),C644="TOTAL")," ",SUM(A$8:A644))</f>
        <v xml:space="preserve"> </v>
      </c>
      <c r="C644" s="71"/>
      <c r="D644" s="5"/>
      <c r="E644" s="139"/>
      <c r="F644" s="3"/>
      <c r="G644" s="139"/>
      <c r="H644" s="139"/>
      <c r="I644" s="139"/>
      <c r="J644" s="139"/>
      <c r="K644" s="139"/>
      <c r="L644" s="139"/>
      <c r="M644" s="184">
        <v>0</v>
      </c>
      <c r="N644" s="184">
        <v>0</v>
      </c>
      <c r="O644" s="184">
        <v>0</v>
      </c>
      <c r="P644" s="184">
        <v>0</v>
      </c>
      <c r="Q644" s="139"/>
      <c r="R644" s="139"/>
      <c r="S644" s="139"/>
      <c r="T644" s="139"/>
      <c r="U644" s="139"/>
      <c r="V644" s="139"/>
      <c r="W644" s="139"/>
      <c r="X644" s="53">
        <v>100</v>
      </c>
    </row>
    <row r="645" spans="1:24" ht="25.5">
      <c r="A645" s="139">
        <v>1</v>
      </c>
      <c r="B645" s="140">
        <f>IF(OR(ISBLANK(C645),C645="TOTAL")," ",SUM(A$8:A645))</f>
        <v>108</v>
      </c>
      <c r="C645" s="71" t="s">
        <v>430</v>
      </c>
      <c r="D645" s="5" t="s">
        <v>432</v>
      </c>
      <c r="E645" s="8">
        <v>14.35</v>
      </c>
      <c r="F645" s="3" t="s">
        <v>0</v>
      </c>
      <c r="G645" s="139"/>
      <c r="H645" s="83">
        <v>43082.456250000003</v>
      </c>
      <c r="I645" s="83">
        <v>43087.861111111109</v>
      </c>
      <c r="J645" s="133" t="s">
        <v>773</v>
      </c>
      <c r="K645" s="133" t="s">
        <v>773</v>
      </c>
      <c r="L645" s="133" t="s">
        <v>773</v>
      </c>
      <c r="M645" s="77">
        <v>0</v>
      </c>
      <c r="N645" s="77">
        <v>0</v>
      </c>
      <c r="O645" s="77">
        <v>0</v>
      </c>
      <c r="P645" s="77">
        <v>5.4048611111065838</v>
      </c>
      <c r="Q645" s="175" t="s">
        <v>772</v>
      </c>
      <c r="R645" s="175" t="s">
        <v>772</v>
      </c>
      <c r="S645" s="175" t="s">
        <v>772</v>
      </c>
      <c r="T645" s="51" t="s">
        <v>1504</v>
      </c>
      <c r="U645" s="38" t="s">
        <v>516</v>
      </c>
      <c r="V645" s="42" t="s">
        <v>1315</v>
      </c>
      <c r="W645" s="139"/>
      <c r="X645" s="139"/>
    </row>
    <row r="646" spans="1:24" ht="18.75">
      <c r="A646" s="139"/>
      <c r="B646" s="140" t="str">
        <f>IF(OR(ISBLANK(C646),C646="TOTAL")," ",SUM(A$8:A646))</f>
        <v xml:space="preserve"> </v>
      </c>
      <c r="C646" s="71"/>
      <c r="D646" s="5"/>
      <c r="E646" s="8"/>
      <c r="F646" s="3"/>
      <c r="G646" s="139"/>
      <c r="H646" s="139"/>
      <c r="I646" s="139"/>
      <c r="J646" s="139"/>
      <c r="K646" s="139"/>
      <c r="L646" s="139"/>
      <c r="M646" s="184">
        <v>0</v>
      </c>
      <c r="N646" s="184">
        <v>0</v>
      </c>
      <c r="O646" s="184">
        <v>0</v>
      </c>
      <c r="P646" s="184">
        <v>5.4048611111065838</v>
      </c>
      <c r="Q646" s="139"/>
      <c r="R646" s="139"/>
      <c r="S646" s="139"/>
      <c r="T646" s="139"/>
      <c r="U646" s="139"/>
      <c r="V646" s="139"/>
      <c r="W646" s="139"/>
      <c r="X646" s="53">
        <v>100</v>
      </c>
    </row>
    <row r="647" spans="1:24" ht="18.75">
      <c r="A647" s="139">
        <v>1</v>
      </c>
      <c r="B647" s="140">
        <f>IF(OR(ISBLANK(C647),C647="TOTAL")," ",SUM(A$8:A647))</f>
        <v>109</v>
      </c>
      <c r="C647" s="71" t="s">
        <v>431</v>
      </c>
      <c r="D647" s="5" t="s">
        <v>433</v>
      </c>
      <c r="E647" s="8">
        <v>9.4030000000000005</v>
      </c>
      <c r="F647" s="3" t="s">
        <v>0</v>
      </c>
      <c r="G647" s="139"/>
      <c r="H647" s="139"/>
      <c r="I647" s="139"/>
      <c r="J647" s="133" t="s">
        <v>773</v>
      </c>
      <c r="K647" s="133" t="s">
        <v>773</v>
      </c>
      <c r="L647" s="133" t="s">
        <v>773</v>
      </c>
      <c r="M647" s="77">
        <v>0</v>
      </c>
      <c r="N647" s="77">
        <v>0</v>
      </c>
      <c r="O647" s="77">
        <v>0</v>
      </c>
      <c r="P647" s="77">
        <v>0</v>
      </c>
      <c r="Q647" s="175" t="s">
        <v>772</v>
      </c>
      <c r="R647" s="175" t="s">
        <v>772</v>
      </c>
      <c r="S647" s="175" t="s">
        <v>772</v>
      </c>
      <c r="T647" s="139"/>
      <c r="U647" s="139"/>
      <c r="V647" s="139"/>
      <c r="W647" s="139"/>
      <c r="X647" s="139"/>
    </row>
    <row r="648" spans="1:24" ht="18.75">
      <c r="A648" s="139"/>
      <c r="B648" s="140" t="str">
        <f>IF(OR(ISBLANK(C648),C648="TOTAL")," ",SUM(A$8:A648))</f>
        <v xml:space="preserve"> </v>
      </c>
      <c r="C648" s="71"/>
      <c r="D648" s="5"/>
      <c r="E648" s="139"/>
      <c r="F648" s="3"/>
      <c r="G648" s="139"/>
      <c r="H648" s="139"/>
      <c r="I648" s="139"/>
      <c r="J648" s="139"/>
      <c r="K648" s="139"/>
      <c r="L648" s="139"/>
      <c r="M648" s="184">
        <v>0</v>
      </c>
      <c r="N648" s="184">
        <v>0</v>
      </c>
      <c r="O648" s="184">
        <v>0</v>
      </c>
      <c r="P648" s="184">
        <v>0</v>
      </c>
      <c r="Q648" s="139"/>
      <c r="R648" s="139"/>
      <c r="S648" s="139"/>
      <c r="T648" s="139"/>
      <c r="U648" s="139"/>
      <c r="V648" s="139"/>
      <c r="W648" s="139"/>
      <c r="X648" s="53">
        <v>100</v>
      </c>
    </row>
    <row r="649" spans="1:24" ht="38.25">
      <c r="A649" s="139">
        <v>1</v>
      </c>
      <c r="B649" s="140">
        <f>IF(OR(ISBLANK(C649),C649="TOTAL")," ",SUM(A$8:A649))</f>
        <v>110</v>
      </c>
      <c r="C649" s="71" t="s">
        <v>436</v>
      </c>
      <c r="D649" s="5" t="s">
        <v>437</v>
      </c>
      <c r="E649" s="8">
        <v>135</v>
      </c>
      <c r="F649" s="3" t="s">
        <v>0</v>
      </c>
      <c r="G649" s="139"/>
      <c r="H649" s="83">
        <v>43080.979861111111</v>
      </c>
      <c r="I649" s="83">
        <v>43081.009027777778</v>
      </c>
      <c r="J649" s="133" t="s">
        <v>773</v>
      </c>
      <c r="K649" s="133" t="s">
        <v>773</v>
      </c>
      <c r="L649" s="133" t="s">
        <v>773</v>
      </c>
      <c r="M649" s="77">
        <v>0</v>
      </c>
      <c r="N649" s="77">
        <v>0</v>
      </c>
      <c r="O649" s="77">
        <v>2.9166666667151731E-2</v>
      </c>
      <c r="P649" s="77">
        <v>0</v>
      </c>
      <c r="Q649" s="175" t="s">
        <v>772</v>
      </c>
      <c r="R649" s="175" t="s">
        <v>772</v>
      </c>
      <c r="S649" s="175" t="s">
        <v>772</v>
      </c>
      <c r="T649" s="79" t="s">
        <v>1505</v>
      </c>
      <c r="U649" s="85" t="s">
        <v>1404</v>
      </c>
      <c r="V649" s="102" t="s">
        <v>1506</v>
      </c>
      <c r="W649" s="139"/>
      <c r="X649" s="139"/>
    </row>
    <row r="650" spans="1:24" ht="25.5">
      <c r="A650" s="139"/>
      <c r="B650" s="140" t="str">
        <f>IF(OR(ISBLANK(C650),C650="TOTAL")," ",SUM(A$8:A650))</f>
        <v xml:space="preserve"> </v>
      </c>
      <c r="C650" s="71"/>
      <c r="D650" s="5"/>
      <c r="E650" s="8"/>
      <c r="F650" s="3"/>
      <c r="G650" s="139"/>
      <c r="H650" s="83">
        <v>43081.182638888888</v>
      </c>
      <c r="I650" s="83">
        <v>43081.193749999999</v>
      </c>
      <c r="J650" s="133" t="s">
        <v>773</v>
      </c>
      <c r="K650" s="133" t="s">
        <v>773</v>
      </c>
      <c r="L650" s="133" t="s">
        <v>773</v>
      </c>
      <c r="M650" s="77">
        <v>0</v>
      </c>
      <c r="N650" s="77">
        <v>0</v>
      </c>
      <c r="O650" s="77">
        <v>1.1111111110949423E-2</v>
      </c>
      <c r="P650" s="77">
        <v>0</v>
      </c>
      <c r="Q650" s="175" t="s">
        <v>772</v>
      </c>
      <c r="R650" s="175" t="s">
        <v>772</v>
      </c>
      <c r="S650" s="175" t="s">
        <v>772</v>
      </c>
      <c r="T650" s="79" t="s">
        <v>1507</v>
      </c>
      <c r="U650" s="85" t="s">
        <v>1404</v>
      </c>
      <c r="V650" s="102" t="s">
        <v>1508</v>
      </c>
      <c r="W650" s="139"/>
      <c r="X650" s="139"/>
    </row>
    <row r="651" spans="1:24" ht="38.25">
      <c r="A651" s="139"/>
      <c r="B651" s="140" t="str">
        <f>IF(OR(ISBLANK(C651),C651="TOTAL")," ",SUM(A$8:A651))</f>
        <v xml:space="preserve"> </v>
      </c>
      <c r="C651" s="71"/>
      <c r="D651" s="5"/>
      <c r="E651" s="8"/>
      <c r="F651" s="3"/>
      <c r="G651" s="139"/>
      <c r="H651" s="83">
        <v>43081.453472222223</v>
      </c>
      <c r="I651" s="83">
        <v>43081.756944444445</v>
      </c>
      <c r="J651" s="133" t="s">
        <v>773</v>
      </c>
      <c r="K651" s="133" t="s">
        <v>773</v>
      </c>
      <c r="L651" s="133" t="s">
        <v>773</v>
      </c>
      <c r="M651" s="77">
        <v>0</v>
      </c>
      <c r="N651" s="77">
        <v>0</v>
      </c>
      <c r="O651" s="77">
        <v>0.30347222222189885</v>
      </c>
      <c r="P651" s="77">
        <v>0</v>
      </c>
      <c r="Q651" s="175" t="s">
        <v>772</v>
      </c>
      <c r="R651" s="175" t="s">
        <v>772</v>
      </c>
      <c r="S651" s="175" t="s">
        <v>772</v>
      </c>
      <c r="T651" s="178" t="s">
        <v>472</v>
      </c>
      <c r="U651" s="85" t="s">
        <v>1404</v>
      </c>
      <c r="V651" s="102" t="s">
        <v>1509</v>
      </c>
      <c r="W651" s="139"/>
      <c r="X651" s="139"/>
    </row>
    <row r="652" spans="1:24" ht="25.5">
      <c r="A652" s="139"/>
      <c r="B652" s="140" t="str">
        <f>IF(OR(ISBLANK(C652),C652="TOTAL")," ",SUM(A$8:A652))</f>
        <v xml:space="preserve"> </v>
      </c>
      <c r="C652" s="71"/>
      <c r="D652" s="5"/>
      <c r="E652" s="8"/>
      <c r="F652" s="3"/>
      <c r="G652" s="139"/>
      <c r="H652" s="83">
        <v>43096.54791666667</v>
      </c>
      <c r="I652" s="83">
        <v>43096.55</v>
      </c>
      <c r="J652" s="133" t="s">
        <v>773</v>
      </c>
      <c r="K652" s="133" t="s">
        <v>773</v>
      </c>
      <c r="L652" s="133" t="s">
        <v>773</v>
      </c>
      <c r="M652" s="77">
        <v>0</v>
      </c>
      <c r="N652" s="77">
        <v>0</v>
      </c>
      <c r="O652" s="77">
        <v>0</v>
      </c>
      <c r="P652" s="77">
        <v>2.0833333328482695E-3</v>
      </c>
      <c r="Q652" s="175" t="s">
        <v>772</v>
      </c>
      <c r="R652" s="175" t="s">
        <v>772</v>
      </c>
      <c r="S652" s="175" t="s">
        <v>772</v>
      </c>
      <c r="T652" s="51" t="s">
        <v>1510</v>
      </c>
      <c r="U652" s="85" t="s">
        <v>516</v>
      </c>
      <c r="V652" s="102" t="s">
        <v>1511</v>
      </c>
      <c r="W652" s="139"/>
      <c r="X652" s="139"/>
    </row>
    <row r="653" spans="1:24" ht="18.75">
      <c r="A653" s="139"/>
      <c r="B653" s="140" t="str">
        <f>IF(OR(ISBLANK(C653),C653="TOTAL")," ",SUM(A$8:A653))</f>
        <v xml:space="preserve"> </v>
      </c>
      <c r="C653" s="71"/>
      <c r="D653" s="5"/>
      <c r="E653" s="8"/>
      <c r="F653" s="3"/>
      <c r="G653" s="139"/>
      <c r="H653" s="139"/>
      <c r="I653" s="139"/>
      <c r="J653" s="139"/>
      <c r="K653" s="139"/>
      <c r="L653" s="139"/>
      <c r="M653" s="184">
        <v>0</v>
      </c>
      <c r="N653" s="184">
        <v>0</v>
      </c>
      <c r="O653" s="184">
        <v>0.34375</v>
      </c>
      <c r="P653" s="184">
        <v>2.0833333328482695E-3</v>
      </c>
      <c r="Q653" s="139"/>
      <c r="R653" s="139"/>
      <c r="S653" s="139"/>
      <c r="T653" s="139"/>
      <c r="U653" s="139"/>
      <c r="V653" s="139"/>
      <c r="W653" s="139"/>
      <c r="X653" s="53">
        <v>100</v>
      </c>
    </row>
    <row r="654" spans="1:24" ht="25.5">
      <c r="A654" s="139">
        <v>1</v>
      </c>
      <c r="B654" s="140">
        <f>IF(OR(ISBLANK(C654),C654="TOTAL")," ",SUM(A$8:A654))</f>
        <v>111</v>
      </c>
      <c r="C654" s="71" t="s">
        <v>438</v>
      </c>
      <c r="D654" s="5" t="s">
        <v>439</v>
      </c>
      <c r="E654" s="8">
        <v>135</v>
      </c>
      <c r="F654" s="3" t="s">
        <v>0</v>
      </c>
      <c r="G654" s="139"/>
      <c r="H654" s="83">
        <v>43081.035416666666</v>
      </c>
      <c r="I654" s="83">
        <v>43081.038194444445</v>
      </c>
      <c r="J654" s="133" t="s">
        <v>773</v>
      </c>
      <c r="K654" s="133" t="s">
        <v>773</v>
      </c>
      <c r="L654" s="133" t="s">
        <v>773</v>
      </c>
      <c r="M654" s="77">
        <v>0</v>
      </c>
      <c r="N654" s="77">
        <v>0</v>
      </c>
      <c r="O654" s="77">
        <v>2.7777777795563452E-3</v>
      </c>
      <c r="P654" s="77">
        <v>0</v>
      </c>
      <c r="Q654" s="175" t="s">
        <v>772</v>
      </c>
      <c r="R654" s="175" t="s">
        <v>772</v>
      </c>
      <c r="S654" s="175" t="s">
        <v>772</v>
      </c>
      <c r="T654" s="178" t="s">
        <v>472</v>
      </c>
      <c r="U654" s="85" t="s">
        <v>1404</v>
      </c>
      <c r="V654" s="102" t="s">
        <v>1512</v>
      </c>
      <c r="W654" s="139"/>
      <c r="X654" s="139"/>
    </row>
    <row r="655" spans="1:24" ht="25.5">
      <c r="A655" s="139"/>
      <c r="B655" s="140" t="str">
        <f>IF(OR(ISBLANK(C655),C655="TOTAL")," ",SUM(A$8:A655))</f>
        <v xml:space="preserve"> </v>
      </c>
      <c r="C655" s="71"/>
      <c r="D655" s="5"/>
      <c r="E655" s="8"/>
      <c r="F655" s="3"/>
      <c r="G655" s="139"/>
      <c r="H655" s="83">
        <v>43081.038194444445</v>
      </c>
      <c r="I655" s="83">
        <v>43082.429166666669</v>
      </c>
      <c r="J655" s="133" t="s">
        <v>773</v>
      </c>
      <c r="K655" s="133" t="s">
        <v>773</v>
      </c>
      <c r="L655" s="133" t="s">
        <v>773</v>
      </c>
      <c r="M655" s="77">
        <v>0</v>
      </c>
      <c r="N655" s="77">
        <v>0</v>
      </c>
      <c r="O655" s="77">
        <v>0</v>
      </c>
      <c r="P655" s="77">
        <v>1.390972222223354</v>
      </c>
      <c r="Q655" s="175" t="s">
        <v>772</v>
      </c>
      <c r="R655" s="175" t="s">
        <v>772</v>
      </c>
      <c r="S655" s="175" t="s">
        <v>772</v>
      </c>
      <c r="T655" s="79" t="s">
        <v>1305</v>
      </c>
      <c r="U655" s="85" t="s">
        <v>470</v>
      </c>
      <c r="V655" s="102" t="s">
        <v>1513</v>
      </c>
      <c r="W655" s="139"/>
      <c r="X655" s="139"/>
    </row>
    <row r="656" spans="1:24" ht="18.75">
      <c r="A656" s="139"/>
      <c r="B656" s="140" t="str">
        <f>IF(OR(ISBLANK(C656),C656="TOTAL")," ",SUM(A$8:A656))</f>
        <v xml:space="preserve"> </v>
      </c>
      <c r="C656" s="71"/>
      <c r="D656" s="5"/>
      <c r="E656" s="139"/>
      <c r="F656" s="3"/>
      <c r="G656" s="139"/>
      <c r="H656" s="139"/>
      <c r="I656" s="139"/>
      <c r="J656" s="139"/>
      <c r="K656" s="139"/>
      <c r="L656" s="139"/>
      <c r="M656" s="184">
        <v>0</v>
      </c>
      <c r="N656" s="184">
        <v>0</v>
      </c>
      <c r="O656" s="184">
        <v>2.7777777795563452E-3</v>
      </c>
      <c r="P656" s="184">
        <v>1.390972222223354</v>
      </c>
      <c r="Q656" s="139"/>
      <c r="R656" s="139"/>
      <c r="S656" s="139"/>
      <c r="T656" s="139"/>
      <c r="U656" s="139"/>
      <c r="V656" s="139"/>
      <c r="W656" s="139"/>
      <c r="X656" s="53">
        <v>100</v>
      </c>
    </row>
    <row r="657" spans="1:24" ht="25.5">
      <c r="A657" s="139">
        <v>1</v>
      </c>
      <c r="B657" s="140">
        <f>IF(OR(ISBLANK(C657),C657="TOTAL")," ",SUM(A$8:A657))</f>
        <v>112</v>
      </c>
      <c r="C657" s="71" t="s">
        <v>1514</v>
      </c>
      <c r="D657" s="5" t="s">
        <v>1515</v>
      </c>
      <c r="E657" s="139">
        <v>103.6</v>
      </c>
      <c r="F657" s="3" t="s">
        <v>0</v>
      </c>
      <c r="G657" s="139"/>
      <c r="H657" s="83">
        <v>43081.081250000003</v>
      </c>
      <c r="I657" s="83">
        <v>43081.085416666669</v>
      </c>
      <c r="J657" s="133" t="s">
        <v>773</v>
      </c>
      <c r="K657" s="133" t="s">
        <v>773</v>
      </c>
      <c r="L657" s="133" t="s">
        <v>773</v>
      </c>
      <c r="M657" s="77">
        <v>0</v>
      </c>
      <c r="N657" s="77">
        <v>0</v>
      </c>
      <c r="O657" s="77">
        <v>4.166666665696539E-3</v>
      </c>
      <c r="P657" s="77">
        <v>0</v>
      </c>
      <c r="Q657" s="175" t="s">
        <v>772</v>
      </c>
      <c r="R657" s="175" t="s">
        <v>772</v>
      </c>
      <c r="S657" s="175" t="s">
        <v>772</v>
      </c>
      <c r="T657" s="178" t="s">
        <v>472</v>
      </c>
      <c r="U657" s="85" t="s">
        <v>575</v>
      </c>
      <c r="V657" s="102" t="s">
        <v>1516</v>
      </c>
      <c r="W657" s="139"/>
      <c r="X657" s="53"/>
    </row>
    <row r="658" spans="1:24" ht="18.75">
      <c r="A658" s="139"/>
      <c r="B658" s="140" t="str">
        <f>IF(OR(ISBLANK(C658),C658="TOTAL")," ",SUM(A$8:A658))</f>
        <v xml:space="preserve"> </v>
      </c>
      <c r="C658" s="71"/>
      <c r="D658" s="5"/>
      <c r="E658" s="139"/>
      <c r="F658" s="3"/>
      <c r="G658" s="139"/>
      <c r="H658" s="83">
        <v>43081.085416666669</v>
      </c>
      <c r="I658" s="83">
        <v>43081.370138888888</v>
      </c>
      <c r="J658" s="133" t="s">
        <v>773</v>
      </c>
      <c r="K658" s="133" t="s">
        <v>773</v>
      </c>
      <c r="L658" s="133" t="s">
        <v>773</v>
      </c>
      <c r="M658" s="77">
        <v>0</v>
      </c>
      <c r="N658" s="77">
        <v>0</v>
      </c>
      <c r="O658" s="77">
        <v>0</v>
      </c>
      <c r="P658" s="77">
        <v>0.28472222221898846</v>
      </c>
      <c r="Q658" s="175" t="s">
        <v>772</v>
      </c>
      <c r="R658" s="175" t="s">
        <v>772</v>
      </c>
      <c r="S658" s="175" t="s">
        <v>772</v>
      </c>
      <c r="T658" s="79" t="s">
        <v>1517</v>
      </c>
      <c r="U658" s="85" t="s">
        <v>470</v>
      </c>
      <c r="V658" s="102" t="s">
        <v>1518</v>
      </c>
      <c r="W658" s="139"/>
      <c r="X658" s="53"/>
    </row>
    <row r="659" spans="1:24" ht="25.5">
      <c r="A659" s="139"/>
      <c r="B659" s="140" t="str">
        <f>IF(OR(ISBLANK(C659),C659="TOTAL")," ",SUM(A$8:A659))</f>
        <v xml:space="preserve"> </v>
      </c>
      <c r="C659" s="71"/>
      <c r="D659" s="5"/>
      <c r="E659" s="139"/>
      <c r="F659" s="3"/>
      <c r="G659" s="139"/>
      <c r="H659" s="83">
        <v>43081.833333333336</v>
      </c>
      <c r="I659" s="83">
        <v>43083.463888888888</v>
      </c>
      <c r="J659" s="133" t="s">
        <v>773</v>
      </c>
      <c r="K659" s="133" t="s">
        <v>773</v>
      </c>
      <c r="L659" s="133" t="s">
        <v>773</v>
      </c>
      <c r="M659" s="77">
        <v>0</v>
      </c>
      <c r="N659" s="77">
        <v>0</v>
      </c>
      <c r="O659" s="77">
        <v>0</v>
      </c>
      <c r="P659" s="77">
        <v>1.6305555555518367</v>
      </c>
      <c r="Q659" s="175" t="s">
        <v>772</v>
      </c>
      <c r="R659" s="175" t="s">
        <v>772</v>
      </c>
      <c r="S659" s="175" t="s">
        <v>772</v>
      </c>
      <c r="T659" s="79" t="s">
        <v>1458</v>
      </c>
      <c r="U659" s="85" t="s">
        <v>470</v>
      </c>
      <c r="V659" s="102" t="s">
        <v>1064</v>
      </c>
      <c r="W659" s="139"/>
      <c r="X659" s="53"/>
    </row>
    <row r="660" spans="1:24" ht="25.5">
      <c r="A660" s="139"/>
      <c r="B660" s="140" t="str">
        <f>IF(OR(ISBLANK(C660),C660="TOTAL")," ",SUM(A$8:A660))</f>
        <v xml:space="preserve"> </v>
      </c>
      <c r="C660" s="71"/>
      <c r="D660" s="5"/>
      <c r="E660" s="139"/>
      <c r="F660" s="3"/>
      <c r="G660" s="139"/>
      <c r="H660" s="83">
        <v>43084.854166666664</v>
      </c>
      <c r="I660" s="83">
        <v>43085.399305555555</v>
      </c>
      <c r="J660" s="133" t="s">
        <v>773</v>
      </c>
      <c r="K660" s="133" t="s">
        <v>773</v>
      </c>
      <c r="L660" s="133" t="s">
        <v>773</v>
      </c>
      <c r="M660" s="77">
        <v>0</v>
      </c>
      <c r="N660" s="77">
        <v>0</v>
      </c>
      <c r="O660" s="77">
        <v>0</v>
      </c>
      <c r="P660" s="77">
        <v>0.54513888889050577</v>
      </c>
      <c r="Q660" s="175" t="s">
        <v>772</v>
      </c>
      <c r="R660" s="175" t="s">
        <v>772</v>
      </c>
      <c r="S660" s="175" t="s">
        <v>772</v>
      </c>
      <c r="T660" s="51" t="s">
        <v>1262</v>
      </c>
      <c r="U660" s="38" t="s">
        <v>470</v>
      </c>
      <c r="V660" s="42" t="s">
        <v>1065</v>
      </c>
      <c r="W660" s="139"/>
      <c r="X660" s="53"/>
    </row>
    <row r="661" spans="1:24" ht="25.5">
      <c r="A661" s="139"/>
      <c r="B661" s="140" t="str">
        <f>IF(OR(ISBLANK(C661),C661="TOTAL")," ",SUM(A$8:A661))</f>
        <v xml:space="preserve"> </v>
      </c>
      <c r="C661" s="71"/>
      <c r="D661" s="5"/>
      <c r="E661" s="139"/>
      <c r="F661" s="3"/>
      <c r="G661" s="139"/>
      <c r="H661" s="83">
        <v>43086.575694444444</v>
      </c>
      <c r="I661" s="83">
        <v>43087.268055555556</v>
      </c>
      <c r="J661" s="133" t="s">
        <v>773</v>
      </c>
      <c r="K661" s="133" t="s">
        <v>773</v>
      </c>
      <c r="L661" s="133" t="s">
        <v>773</v>
      </c>
      <c r="M661" s="77">
        <v>0</v>
      </c>
      <c r="N661" s="77">
        <v>0</v>
      </c>
      <c r="O661" s="77">
        <v>0</v>
      </c>
      <c r="P661" s="77">
        <v>0.69236111111240461</v>
      </c>
      <c r="Q661" s="175" t="s">
        <v>772</v>
      </c>
      <c r="R661" s="175" t="s">
        <v>772</v>
      </c>
      <c r="S661" s="175" t="s">
        <v>772</v>
      </c>
      <c r="T661" s="51" t="s">
        <v>1462</v>
      </c>
      <c r="U661" s="85" t="s">
        <v>470</v>
      </c>
      <c r="V661" s="102" t="s">
        <v>1453</v>
      </c>
      <c r="W661" s="139"/>
      <c r="X661" s="53"/>
    </row>
    <row r="662" spans="1:24" ht="25.5">
      <c r="A662" s="139"/>
      <c r="B662" s="140" t="str">
        <f>IF(OR(ISBLANK(C662),C662="TOTAL")," ",SUM(A$8:A662))</f>
        <v xml:space="preserve"> </v>
      </c>
      <c r="C662" s="71"/>
      <c r="D662" s="5"/>
      <c r="E662" s="139"/>
      <c r="F662" s="3"/>
      <c r="G662" s="139"/>
      <c r="H662" s="83">
        <v>43087.897916666669</v>
      </c>
      <c r="I662" s="83">
        <v>43088.245833333334</v>
      </c>
      <c r="J662" s="133" t="s">
        <v>773</v>
      </c>
      <c r="K662" s="133" t="s">
        <v>773</v>
      </c>
      <c r="L662" s="133" t="s">
        <v>773</v>
      </c>
      <c r="M662" s="77">
        <v>0</v>
      </c>
      <c r="N662" s="77">
        <v>0</v>
      </c>
      <c r="O662" s="77">
        <v>0</v>
      </c>
      <c r="P662" s="77">
        <v>0.34791666666569654</v>
      </c>
      <c r="Q662" s="175" t="s">
        <v>772</v>
      </c>
      <c r="R662" s="175" t="s">
        <v>772</v>
      </c>
      <c r="S662" s="175" t="s">
        <v>772</v>
      </c>
      <c r="T662" s="79" t="s">
        <v>1400</v>
      </c>
      <c r="U662" s="85" t="s">
        <v>470</v>
      </c>
      <c r="V662" s="102" t="s">
        <v>1065</v>
      </c>
      <c r="W662" s="139"/>
      <c r="X662" s="53"/>
    </row>
    <row r="663" spans="1:24" ht="25.5">
      <c r="A663" s="139"/>
      <c r="B663" s="140" t="str">
        <f>IF(OR(ISBLANK(C663),C663="TOTAL")," ",SUM(A$8:A663))</f>
        <v xml:space="preserve"> </v>
      </c>
      <c r="C663" s="71"/>
      <c r="D663" s="5"/>
      <c r="E663" s="139"/>
      <c r="F663" s="3"/>
      <c r="G663" s="139"/>
      <c r="H663" s="83">
        <v>43089.009027777778</v>
      </c>
      <c r="I663" s="83">
        <v>43089.29583333333</v>
      </c>
      <c r="J663" s="133" t="s">
        <v>773</v>
      </c>
      <c r="K663" s="133" t="s">
        <v>773</v>
      </c>
      <c r="L663" s="133" t="s">
        <v>773</v>
      </c>
      <c r="M663" s="77">
        <v>0</v>
      </c>
      <c r="N663" s="77">
        <v>0</v>
      </c>
      <c r="O663" s="77">
        <v>0</v>
      </c>
      <c r="P663" s="77">
        <v>0.28680555555183673</v>
      </c>
      <c r="Q663" s="175" t="s">
        <v>772</v>
      </c>
      <c r="R663" s="175" t="s">
        <v>772</v>
      </c>
      <c r="S663" s="175" t="s">
        <v>772</v>
      </c>
      <c r="T663" s="51" t="s">
        <v>1519</v>
      </c>
      <c r="U663" s="85" t="s">
        <v>470</v>
      </c>
      <c r="V663" s="102" t="s">
        <v>1057</v>
      </c>
      <c r="W663" s="139"/>
      <c r="X663" s="53"/>
    </row>
    <row r="664" spans="1:24" ht="25.5">
      <c r="A664" s="139"/>
      <c r="B664" s="140" t="str">
        <f>IF(OR(ISBLANK(C664),C664="TOTAL")," ",SUM(A$8:A664))</f>
        <v xml:space="preserve"> </v>
      </c>
      <c r="C664" s="71"/>
      <c r="D664" s="5"/>
      <c r="E664" s="139"/>
      <c r="F664" s="3"/>
      <c r="G664" s="139"/>
      <c r="H664" s="83">
        <v>43090.027777777781</v>
      </c>
      <c r="I664" s="83">
        <v>43090.252083333333</v>
      </c>
      <c r="J664" s="133" t="s">
        <v>773</v>
      </c>
      <c r="K664" s="133" t="s">
        <v>773</v>
      </c>
      <c r="L664" s="133" t="s">
        <v>773</v>
      </c>
      <c r="M664" s="77">
        <v>0</v>
      </c>
      <c r="N664" s="77">
        <v>0</v>
      </c>
      <c r="O664" s="77">
        <v>0</v>
      </c>
      <c r="P664" s="77">
        <v>0.22430555555183673</v>
      </c>
      <c r="Q664" s="175" t="s">
        <v>772</v>
      </c>
      <c r="R664" s="175" t="s">
        <v>772</v>
      </c>
      <c r="S664" s="175" t="s">
        <v>772</v>
      </c>
      <c r="T664" s="51" t="s">
        <v>1520</v>
      </c>
      <c r="U664" s="85" t="s">
        <v>470</v>
      </c>
      <c r="V664" s="102" t="s">
        <v>1057</v>
      </c>
      <c r="W664" s="139"/>
      <c r="X664" s="53"/>
    </row>
    <row r="665" spans="1:24" ht="25.5">
      <c r="A665" s="139"/>
      <c r="B665" s="140" t="str">
        <f>IF(OR(ISBLANK(C665),C665="TOTAL")," ",SUM(A$8:A665))</f>
        <v xml:space="preserve"> </v>
      </c>
      <c r="C665" s="71"/>
      <c r="D665" s="5"/>
      <c r="E665" s="139"/>
      <c r="F665" s="3"/>
      <c r="G665" s="139"/>
      <c r="H665" s="83">
        <v>43091.029166666667</v>
      </c>
      <c r="I665" s="83">
        <v>43091.255555555559</v>
      </c>
      <c r="J665" s="133" t="s">
        <v>773</v>
      </c>
      <c r="K665" s="133" t="s">
        <v>773</v>
      </c>
      <c r="L665" s="133" t="s">
        <v>773</v>
      </c>
      <c r="M665" s="77">
        <v>0</v>
      </c>
      <c r="N665" s="77">
        <v>0</v>
      </c>
      <c r="O665" s="77">
        <v>0</v>
      </c>
      <c r="P665" s="77">
        <v>0.22638888889196096</v>
      </c>
      <c r="Q665" s="175" t="s">
        <v>772</v>
      </c>
      <c r="R665" s="175" t="s">
        <v>772</v>
      </c>
      <c r="S665" s="175" t="s">
        <v>772</v>
      </c>
      <c r="T665" s="79" t="s">
        <v>1521</v>
      </c>
      <c r="U665" s="85" t="s">
        <v>470</v>
      </c>
      <c r="V665" s="102" t="s">
        <v>1064</v>
      </c>
      <c r="W665" s="139"/>
      <c r="X665" s="53"/>
    </row>
    <row r="666" spans="1:24" ht="25.5">
      <c r="A666" s="139"/>
      <c r="B666" s="140" t="str">
        <f>IF(OR(ISBLANK(C666),C666="TOTAL")," ",SUM(A$8:A666))</f>
        <v xml:space="preserve"> </v>
      </c>
      <c r="C666" s="71"/>
      <c r="D666" s="5"/>
      <c r="E666" s="139"/>
      <c r="F666" s="3"/>
      <c r="G666" s="139"/>
      <c r="H666" s="83">
        <v>43092.844444444447</v>
      </c>
      <c r="I666" s="83">
        <v>43093.307638888888</v>
      </c>
      <c r="J666" s="133" t="s">
        <v>773</v>
      </c>
      <c r="K666" s="133" t="s">
        <v>773</v>
      </c>
      <c r="L666" s="133" t="s">
        <v>773</v>
      </c>
      <c r="M666" s="77">
        <v>0</v>
      </c>
      <c r="N666" s="77">
        <v>0</v>
      </c>
      <c r="O666" s="77">
        <v>0</v>
      </c>
      <c r="P666" s="77">
        <v>0.46319444444088731</v>
      </c>
      <c r="Q666" s="175" t="s">
        <v>772</v>
      </c>
      <c r="R666" s="175" t="s">
        <v>772</v>
      </c>
      <c r="S666" s="175" t="s">
        <v>772</v>
      </c>
      <c r="T666" s="51" t="s">
        <v>1273</v>
      </c>
      <c r="U666" s="85" t="s">
        <v>470</v>
      </c>
      <c r="V666" s="102" t="s">
        <v>1076</v>
      </c>
      <c r="W666" s="139"/>
      <c r="X666" s="53"/>
    </row>
    <row r="667" spans="1:24" ht="25.5">
      <c r="A667" s="139"/>
      <c r="B667" s="140" t="str">
        <f>IF(OR(ISBLANK(C667),C667="TOTAL")," ",SUM(A$8:A667))</f>
        <v xml:space="preserve"> </v>
      </c>
      <c r="C667" s="71"/>
      <c r="D667" s="5"/>
      <c r="E667" s="139"/>
      <c r="F667" s="3"/>
      <c r="G667" s="139"/>
      <c r="H667" s="83">
        <v>43093.576388888891</v>
      </c>
      <c r="I667" s="83">
        <v>43095.23541666667</v>
      </c>
      <c r="J667" s="133" t="s">
        <v>773</v>
      </c>
      <c r="K667" s="133" t="s">
        <v>773</v>
      </c>
      <c r="L667" s="133" t="s">
        <v>773</v>
      </c>
      <c r="M667" s="77">
        <v>0</v>
      </c>
      <c r="N667" s="77">
        <v>0</v>
      </c>
      <c r="O667" s="77">
        <v>0</v>
      </c>
      <c r="P667" s="77">
        <v>1.6590277777795563</v>
      </c>
      <c r="Q667" s="175" t="s">
        <v>772</v>
      </c>
      <c r="R667" s="175" t="s">
        <v>772</v>
      </c>
      <c r="S667" s="175" t="s">
        <v>772</v>
      </c>
      <c r="T667" s="51" t="s">
        <v>1463</v>
      </c>
      <c r="U667" s="85" t="s">
        <v>470</v>
      </c>
      <c r="V667" s="102" t="s">
        <v>1053</v>
      </c>
      <c r="W667" s="139"/>
      <c r="X667" s="53"/>
    </row>
    <row r="668" spans="1:24" ht="25.5">
      <c r="A668" s="139"/>
      <c r="B668" s="140" t="str">
        <f>IF(OR(ISBLANK(C668),C668="TOTAL")," ",SUM(A$8:A668))</f>
        <v xml:space="preserve"> </v>
      </c>
      <c r="C668" s="71"/>
      <c r="D668" s="5"/>
      <c r="E668" s="139"/>
      <c r="F668" s="3"/>
      <c r="G668" s="139"/>
      <c r="H668" s="83">
        <v>43095.84097222222</v>
      </c>
      <c r="I668" s="83">
        <v>43096.241666666669</v>
      </c>
      <c r="J668" s="133" t="s">
        <v>773</v>
      </c>
      <c r="K668" s="133" t="s">
        <v>773</v>
      </c>
      <c r="L668" s="133" t="s">
        <v>773</v>
      </c>
      <c r="M668" s="77">
        <v>0</v>
      </c>
      <c r="N668" s="77">
        <v>0</v>
      </c>
      <c r="O668" s="77">
        <v>0</v>
      </c>
      <c r="P668" s="77">
        <v>0.40069444444816327</v>
      </c>
      <c r="Q668" s="175" t="s">
        <v>772</v>
      </c>
      <c r="R668" s="175" t="s">
        <v>772</v>
      </c>
      <c r="S668" s="175" t="s">
        <v>772</v>
      </c>
      <c r="T668" s="51" t="s">
        <v>1276</v>
      </c>
      <c r="U668" s="85" t="s">
        <v>470</v>
      </c>
      <c r="V668" s="102" t="s">
        <v>1049</v>
      </c>
      <c r="W668" s="139"/>
      <c r="X668" s="53"/>
    </row>
    <row r="669" spans="1:24" ht="25.5">
      <c r="A669" s="139"/>
      <c r="B669" s="140" t="str">
        <f>IF(OR(ISBLANK(C669),C669="TOTAL")," ",SUM(A$8:A669))</f>
        <v xml:space="preserve"> </v>
      </c>
      <c r="C669" s="71"/>
      <c r="D669" s="5"/>
      <c r="E669" s="139"/>
      <c r="F669" s="3"/>
      <c r="G669" s="139"/>
      <c r="H669" s="83">
        <v>43097.07708333333</v>
      </c>
      <c r="I669" s="83">
        <v>43097.392361111109</v>
      </c>
      <c r="J669" s="133" t="s">
        <v>773</v>
      </c>
      <c r="K669" s="133" t="s">
        <v>773</v>
      </c>
      <c r="L669" s="133" t="s">
        <v>773</v>
      </c>
      <c r="M669" s="77">
        <v>0</v>
      </c>
      <c r="N669" s="77">
        <v>0</v>
      </c>
      <c r="O669" s="77">
        <v>0</v>
      </c>
      <c r="P669" s="77">
        <v>0.31527777777955635</v>
      </c>
      <c r="Q669" s="175" t="s">
        <v>772</v>
      </c>
      <c r="R669" s="175" t="s">
        <v>772</v>
      </c>
      <c r="S669" s="175" t="s">
        <v>772</v>
      </c>
      <c r="T669" s="177" t="s">
        <v>1522</v>
      </c>
      <c r="U669" s="85" t="s">
        <v>470</v>
      </c>
      <c r="V669" s="102" t="s">
        <v>1065</v>
      </c>
      <c r="W669" s="139"/>
      <c r="X669" s="53"/>
    </row>
    <row r="670" spans="1:24" ht="25.5">
      <c r="A670" s="139"/>
      <c r="B670" s="140" t="str">
        <f>IF(OR(ISBLANK(C670),C670="TOTAL")," ",SUM(A$8:A670))</f>
        <v xml:space="preserve"> </v>
      </c>
      <c r="C670" s="71"/>
      <c r="D670" s="5"/>
      <c r="E670" s="139"/>
      <c r="F670" s="3"/>
      <c r="G670" s="139"/>
      <c r="H670" s="83">
        <v>43098.102083333331</v>
      </c>
      <c r="I670" s="83">
        <v>43098.296527777777</v>
      </c>
      <c r="J670" s="133" t="s">
        <v>773</v>
      </c>
      <c r="K670" s="133" t="s">
        <v>773</v>
      </c>
      <c r="L670" s="133" t="s">
        <v>773</v>
      </c>
      <c r="M670" s="77">
        <v>0</v>
      </c>
      <c r="N670" s="77">
        <v>0</v>
      </c>
      <c r="O670" s="77">
        <v>0</v>
      </c>
      <c r="P670" s="77">
        <v>0.19444444444525288</v>
      </c>
      <c r="Q670" s="175" t="s">
        <v>772</v>
      </c>
      <c r="R670" s="175" t="s">
        <v>772</v>
      </c>
      <c r="S670" s="175" t="s">
        <v>772</v>
      </c>
      <c r="T670" s="177" t="s">
        <v>1523</v>
      </c>
      <c r="U670" s="85" t="s">
        <v>470</v>
      </c>
      <c r="V670" s="102" t="s">
        <v>1076</v>
      </c>
      <c r="W670" s="139"/>
      <c r="X670" s="53"/>
    </row>
    <row r="671" spans="1:24" ht="25.5">
      <c r="A671" s="139"/>
      <c r="B671" s="140" t="str">
        <f>IF(OR(ISBLANK(C671),C671="TOTAL")," ",SUM(A$8:A671))</f>
        <v xml:space="preserve"> </v>
      </c>
      <c r="C671" s="71"/>
      <c r="D671" s="5"/>
      <c r="E671" s="139"/>
      <c r="F671" s="3"/>
      <c r="G671" s="139"/>
      <c r="H671" s="83">
        <v>43100</v>
      </c>
      <c r="I671" s="83">
        <v>43100.261111111111</v>
      </c>
      <c r="J671" s="133" t="s">
        <v>773</v>
      </c>
      <c r="K671" s="133" t="s">
        <v>773</v>
      </c>
      <c r="L671" s="133" t="s">
        <v>773</v>
      </c>
      <c r="M671" s="77">
        <v>0</v>
      </c>
      <c r="N671" s="77">
        <v>0</v>
      </c>
      <c r="O671" s="77">
        <v>0</v>
      </c>
      <c r="P671" s="77">
        <v>0.26111111111094942</v>
      </c>
      <c r="Q671" s="175" t="s">
        <v>772</v>
      </c>
      <c r="R671" s="175" t="s">
        <v>772</v>
      </c>
      <c r="S671" s="175" t="s">
        <v>772</v>
      </c>
      <c r="T671" s="177" t="s">
        <v>1467</v>
      </c>
      <c r="U671" s="85" t="s">
        <v>470</v>
      </c>
      <c r="V671" s="102" t="s">
        <v>1076</v>
      </c>
      <c r="W671" s="139"/>
      <c r="X671" s="53"/>
    </row>
    <row r="672" spans="1:24" ht="25.5">
      <c r="A672" s="139"/>
      <c r="B672" s="140" t="str">
        <f>IF(OR(ISBLANK(C672),C672="TOTAL")," ",SUM(A$8:A672))</f>
        <v xml:space="preserve"> </v>
      </c>
      <c r="C672" s="71"/>
      <c r="D672" s="5"/>
      <c r="E672" s="139"/>
      <c r="F672" s="3"/>
      <c r="G672" s="139"/>
      <c r="H672" s="83">
        <v>43100.831944444442</v>
      </c>
      <c r="I672" s="83">
        <v>43101</v>
      </c>
      <c r="J672" s="133" t="s">
        <v>773</v>
      </c>
      <c r="K672" s="133" t="s">
        <v>773</v>
      </c>
      <c r="L672" s="133" t="s">
        <v>773</v>
      </c>
      <c r="M672" s="77">
        <v>0</v>
      </c>
      <c r="N672" s="77">
        <v>0</v>
      </c>
      <c r="O672" s="77">
        <v>0</v>
      </c>
      <c r="P672" s="77">
        <v>0.1680555555576575</v>
      </c>
      <c r="Q672" s="175" t="s">
        <v>772</v>
      </c>
      <c r="R672" s="175" t="s">
        <v>772</v>
      </c>
      <c r="S672" s="175" t="s">
        <v>772</v>
      </c>
      <c r="T672" s="77" t="s">
        <v>1468</v>
      </c>
      <c r="U672" s="43" t="s">
        <v>470</v>
      </c>
      <c r="V672" s="44" t="s">
        <v>1049</v>
      </c>
      <c r="W672" s="139"/>
      <c r="X672" s="53"/>
    </row>
    <row r="673" spans="1:24" ht="18.75">
      <c r="A673" s="139"/>
      <c r="B673" s="140" t="str">
        <f>IF(OR(ISBLANK(C673),C673="TOTAL")," ",SUM(A$8:A673))</f>
        <v xml:space="preserve"> </v>
      </c>
      <c r="C673" s="71"/>
      <c r="D673" s="5"/>
      <c r="E673" s="139"/>
      <c r="F673" s="3"/>
      <c r="G673" s="139"/>
      <c r="H673" s="83"/>
      <c r="I673" s="83"/>
      <c r="J673" s="139"/>
      <c r="K673" s="139"/>
      <c r="L673" s="139"/>
      <c r="M673" s="184">
        <v>0</v>
      </c>
      <c r="N673" s="184">
        <v>0</v>
      </c>
      <c r="O673" s="184">
        <v>4.166666665696539E-3</v>
      </c>
      <c r="P673" s="184">
        <v>7.6999999999970896</v>
      </c>
      <c r="Q673" s="139"/>
      <c r="R673" s="139"/>
      <c r="S673" s="139"/>
      <c r="T673" s="177"/>
      <c r="U673" s="85"/>
      <c r="V673" s="102"/>
      <c r="W673" s="139"/>
      <c r="X673" s="53">
        <v>100</v>
      </c>
    </row>
    <row r="674" spans="1:24" ht="25.5">
      <c r="A674" s="139">
        <v>1</v>
      </c>
      <c r="B674" s="140">
        <f>IF(OR(ISBLANK(C674),C674="TOTAL")," ",SUM(A$8:A674))</f>
        <v>113</v>
      </c>
      <c r="C674" s="71" t="s">
        <v>1524</v>
      </c>
      <c r="D674" s="5" t="s">
        <v>1525</v>
      </c>
      <c r="E674" s="139">
        <v>103.6</v>
      </c>
      <c r="F674" s="3" t="s">
        <v>0</v>
      </c>
      <c r="G674" s="139"/>
      <c r="H674" s="83">
        <v>43082.06527777778</v>
      </c>
      <c r="I674" s="83">
        <v>43082.301388888889</v>
      </c>
      <c r="J674" s="133" t="s">
        <v>773</v>
      </c>
      <c r="K674" s="133" t="s">
        <v>773</v>
      </c>
      <c r="L674" s="133" t="s">
        <v>773</v>
      </c>
      <c r="M674" s="77">
        <v>0</v>
      </c>
      <c r="N674" s="77">
        <v>0</v>
      </c>
      <c r="O674" s="77">
        <v>0</v>
      </c>
      <c r="P674" s="77">
        <v>0.23611111110949423</v>
      </c>
      <c r="Q674" s="175" t="s">
        <v>772</v>
      </c>
      <c r="R674" s="175" t="s">
        <v>772</v>
      </c>
      <c r="S674" s="175" t="s">
        <v>772</v>
      </c>
      <c r="T674" s="79" t="s">
        <v>1526</v>
      </c>
      <c r="U674" s="85" t="s">
        <v>470</v>
      </c>
      <c r="V674" s="102" t="s">
        <v>1049</v>
      </c>
      <c r="W674" s="139"/>
      <c r="X674" s="53"/>
    </row>
    <row r="675" spans="1:24" ht="25.5">
      <c r="A675" s="139"/>
      <c r="B675" s="140" t="str">
        <f>IF(OR(ISBLANK(C675),C675="TOTAL")," ",SUM(A$8:A675))</f>
        <v xml:space="preserve"> </v>
      </c>
      <c r="C675" s="71"/>
      <c r="D675" s="5"/>
      <c r="E675" s="139"/>
      <c r="F675" s="3"/>
      <c r="G675" s="139"/>
      <c r="H675" s="83">
        <v>43092.004166666666</v>
      </c>
      <c r="I675" s="83">
        <v>43092.270138888889</v>
      </c>
      <c r="J675" s="133" t="s">
        <v>773</v>
      </c>
      <c r="K675" s="133" t="s">
        <v>773</v>
      </c>
      <c r="L675" s="133" t="s">
        <v>773</v>
      </c>
      <c r="M675" s="77">
        <v>0</v>
      </c>
      <c r="N675" s="77">
        <v>0</v>
      </c>
      <c r="O675" s="77">
        <v>0</v>
      </c>
      <c r="P675" s="77">
        <v>0.26597222222335404</v>
      </c>
      <c r="Q675" s="175" t="s">
        <v>772</v>
      </c>
      <c r="R675" s="175" t="s">
        <v>772</v>
      </c>
      <c r="S675" s="175" t="s">
        <v>772</v>
      </c>
      <c r="T675" s="79" t="s">
        <v>1527</v>
      </c>
      <c r="U675" s="85" t="s">
        <v>470</v>
      </c>
      <c r="V675" s="102" t="s">
        <v>1453</v>
      </c>
      <c r="W675" s="139"/>
      <c r="X675" s="53"/>
    </row>
    <row r="676" spans="1:24" ht="18.75">
      <c r="A676" s="139"/>
      <c r="B676" s="140" t="str">
        <f>IF(OR(ISBLANK(C676),C676="TOTAL")," ",SUM(A$8:A676))</f>
        <v xml:space="preserve"> </v>
      </c>
      <c r="C676" s="71"/>
      <c r="D676" s="5"/>
      <c r="E676" s="139"/>
      <c r="F676" s="3"/>
      <c r="G676" s="139"/>
      <c r="H676" s="139"/>
      <c r="I676" s="139"/>
      <c r="J676" s="139"/>
      <c r="K676" s="139"/>
      <c r="L676" s="139"/>
      <c r="M676" s="184">
        <v>0</v>
      </c>
      <c r="N676" s="184">
        <v>0</v>
      </c>
      <c r="O676" s="184">
        <v>0</v>
      </c>
      <c r="P676" s="184">
        <v>0.50208333333284827</v>
      </c>
      <c r="Q676" s="139"/>
      <c r="R676" s="139"/>
      <c r="S676" s="139"/>
      <c r="T676" s="139"/>
      <c r="U676" s="139"/>
      <c r="V676" s="139"/>
      <c r="W676" s="139"/>
      <c r="X676" s="53">
        <v>100</v>
      </c>
    </row>
    <row r="677" spans="1:24" ht="38.25">
      <c r="A677" s="139">
        <v>1</v>
      </c>
      <c r="B677" s="140">
        <f>IF(OR(ISBLANK(C677),C677="TOTAL")," ",SUM(A$8:A677))</f>
        <v>114</v>
      </c>
      <c r="C677" s="71" t="s">
        <v>187</v>
      </c>
      <c r="D677" s="5" t="s">
        <v>186</v>
      </c>
      <c r="E677" s="4">
        <v>337.5</v>
      </c>
      <c r="F677" s="3" t="s">
        <v>0</v>
      </c>
      <c r="G677" s="139"/>
      <c r="H677" s="83">
        <v>43070</v>
      </c>
      <c r="I677" s="83">
        <v>43070.308333333334</v>
      </c>
      <c r="J677" s="133" t="s">
        <v>773</v>
      </c>
      <c r="K677" s="133" t="s">
        <v>773</v>
      </c>
      <c r="L677" s="133" t="s">
        <v>773</v>
      </c>
      <c r="M677" s="77">
        <v>0</v>
      </c>
      <c r="N677" s="77">
        <v>0</v>
      </c>
      <c r="O677" s="77">
        <v>0</v>
      </c>
      <c r="P677" s="77">
        <v>0.30833333333430346</v>
      </c>
      <c r="Q677" s="175" t="s">
        <v>772</v>
      </c>
      <c r="R677" s="175" t="s">
        <v>772</v>
      </c>
      <c r="S677" s="175" t="s">
        <v>772</v>
      </c>
      <c r="T677" s="51" t="s">
        <v>1145</v>
      </c>
      <c r="U677" s="85" t="s">
        <v>470</v>
      </c>
      <c r="V677" s="32" t="s">
        <v>1144</v>
      </c>
      <c r="W677" s="139"/>
      <c r="X677" s="139"/>
    </row>
    <row r="678" spans="1:24" ht="25.5">
      <c r="A678" s="139"/>
      <c r="B678" s="140" t="str">
        <f>IF(OR(ISBLANK(C678),C678="TOTAL")," ",SUM(A$8:A678))</f>
        <v xml:space="preserve"> </v>
      </c>
      <c r="C678" s="71"/>
      <c r="D678" s="5"/>
      <c r="E678" s="4"/>
      <c r="F678" s="3"/>
      <c r="G678" s="139"/>
      <c r="H678" s="83">
        <v>43070.573611111111</v>
      </c>
      <c r="I678" s="83">
        <v>43071.305555555555</v>
      </c>
      <c r="J678" s="133" t="s">
        <v>773</v>
      </c>
      <c r="K678" s="133" t="s">
        <v>773</v>
      </c>
      <c r="L678" s="133" t="s">
        <v>773</v>
      </c>
      <c r="M678" s="77">
        <v>0</v>
      </c>
      <c r="N678" s="77">
        <v>0</v>
      </c>
      <c r="O678" s="77">
        <v>0</v>
      </c>
      <c r="P678" s="77">
        <v>0.73194444444379769</v>
      </c>
      <c r="Q678" s="175" t="s">
        <v>772</v>
      </c>
      <c r="R678" s="175" t="s">
        <v>772</v>
      </c>
      <c r="S678" s="175" t="s">
        <v>772</v>
      </c>
      <c r="T678" s="79" t="s">
        <v>1528</v>
      </c>
      <c r="U678" s="85" t="s">
        <v>470</v>
      </c>
      <c r="V678" s="32" t="s">
        <v>1529</v>
      </c>
      <c r="W678" s="139"/>
      <c r="X678" s="139"/>
    </row>
    <row r="679" spans="1:24" ht="25.5">
      <c r="A679" s="139"/>
      <c r="B679" s="140" t="str">
        <f>IF(OR(ISBLANK(C679),C679="TOTAL")," ",SUM(A$8:A679))</f>
        <v xml:space="preserve"> </v>
      </c>
      <c r="C679" s="71"/>
      <c r="D679" s="5"/>
      <c r="E679" s="4"/>
      <c r="F679" s="3"/>
      <c r="G679" s="139"/>
      <c r="H679" s="83">
        <v>43071.564583333333</v>
      </c>
      <c r="I679" s="83">
        <v>43072.311805555553</v>
      </c>
      <c r="J679" s="133" t="s">
        <v>773</v>
      </c>
      <c r="K679" s="133" t="s">
        <v>773</v>
      </c>
      <c r="L679" s="133" t="s">
        <v>773</v>
      </c>
      <c r="M679" s="77">
        <v>0</v>
      </c>
      <c r="N679" s="77">
        <v>0</v>
      </c>
      <c r="O679" s="77">
        <v>0</v>
      </c>
      <c r="P679" s="77">
        <v>0.74722222222044365</v>
      </c>
      <c r="Q679" s="175" t="s">
        <v>772</v>
      </c>
      <c r="R679" s="175" t="s">
        <v>772</v>
      </c>
      <c r="S679" s="175" t="s">
        <v>772</v>
      </c>
      <c r="T679" s="79" t="s">
        <v>1530</v>
      </c>
      <c r="U679" s="85" t="s">
        <v>470</v>
      </c>
      <c r="V679" s="32" t="s">
        <v>1108</v>
      </c>
      <c r="W679" s="139"/>
      <c r="X679" s="139"/>
    </row>
    <row r="680" spans="1:24" ht="25.5">
      <c r="A680" s="139"/>
      <c r="B680" s="140" t="str">
        <f>IF(OR(ISBLANK(C680),C680="TOTAL")," ",SUM(A$8:A680))</f>
        <v xml:space="preserve"> </v>
      </c>
      <c r="C680" s="71"/>
      <c r="D680" s="5"/>
      <c r="E680" s="4"/>
      <c r="F680" s="3"/>
      <c r="G680" s="139"/>
      <c r="H680" s="83">
        <v>43072.54583333333</v>
      </c>
      <c r="I680" s="83">
        <v>43073.332638888889</v>
      </c>
      <c r="J680" s="133" t="s">
        <v>773</v>
      </c>
      <c r="K680" s="133" t="s">
        <v>773</v>
      </c>
      <c r="L680" s="133" t="s">
        <v>773</v>
      </c>
      <c r="M680" s="77">
        <v>0</v>
      </c>
      <c r="N680" s="77">
        <v>0</v>
      </c>
      <c r="O680" s="77">
        <v>0</v>
      </c>
      <c r="P680" s="77">
        <v>0.78680555555911269</v>
      </c>
      <c r="Q680" s="175" t="s">
        <v>772</v>
      </c>
      <c r="R680" s="175" t="s">
        <v>772</v>
      </c>
      <c r="S680" s="175" t="s">
        <v>772</v>
      </c>
      <c r="T680" s="79" t="s">
        <v>1531</v>
      </c>
      <c r="U680" s="85" t="s">
        <v>470</v>
      </c>
      <c r="V680" s="32" t="s">
        <v>1110</v>
      </c>
      <c r="W680" s="139"/>
      <c r="X680" s="139"/>
    </row>
    <row r="681" spans="1:24" ht="25.5">
      <c r="A681" s="139"/>
      <c r="B681" s="140" t="str">
        <f>IF(OR(ISBLANK(C681),C681="TOTAL")," ",SUM(A$8:A681))</f>
        <v xml:space="preserve"> </v>
      </c>
      <c r="C681" s="71"/>
      <c r="D681" s="5"/>
      <c r="E681" s="4"/>
      <c r="F681" s="3"/>
      <c r="G681" s="139"/>
      <c r="H681" s="83">
        <v>43073.79583333333</v>
      </c>
      <c r="I681" s="83">
        <v>43074.365277777775</v>
      </c>
      <c r="J681" s="133" t="s">
        <v>773</v>
      </c>
      <c r="K681" s="133" t="s">
        <v>773</v>
      </c>
      <c r="L681" s="133" t="s">
        <v>773</v>
      </c>
      <c r="M681" s="77">
        <v>0</v>
      </c>
      <c r="N681" s="77">
        <v>0</v>
      </c>
      <c r="O681" s="77">
        <v>0</v>
      </c>
      <c r="P681" s="77">
        <v>0.56944444444525288</v>
      </c>
      <c r="Q681" s="175" t="s">
        <v>772</v>
      </c>
      <c r="R681" s="175" t="s">
        <v>772</v>
      </c>
      <c r="S681" s="175" t="s">
        <v>772</v>
      </c>
      <c r="T681" s="79" t="s">
        <v>1532</v>
      </c>
      <c r="U681" s="85" t="s">
        <v>470</v>
      </c>
      <c r="V681" s="102" t="s">
        <v>1130</v>
      </c>
      <c r="W681" s="139"/>
      <c r="X681" s="139"/>
    </row>
    <row r="682" spans="1:24" ht="25.5">
      <c r="A682" s="139"/>
      <c r="B682" s="140" t="str">
        <f>IF(OR(ISBLANK(C682),C682="TOTAL")," ",SUM(A$8:A682))</f>
        <v xml:space="preserve"> </v>
      </c>
      <c r="C682" s="71"/>
      <c r="D682" s="5"/>
      <c r="E682" s="4"/>
      <c r="F682" s="3"/>
      <c r="G682" s="139"/>
      <c r="H682" s="83">
        <v>43074.54583333333</v>
      </c>
      <c r="I682" s="83">
        <v>43075.276388888888</v>
      </c>
      <c r="J682" s="133" t="s">
        <v>773</v>
      </c>
      <c r="K682" s="133" t="s">
        <v>773</v>
      </c>
      <c r="L682" s="133" t="s">
        <v>773</v>
      </c>
      <c r="M682" s="77">
        <v>0</v>
      </c>
      <c r="N682" s="77">
        <v>0</v>
      </c>
      <c r="O682" s="77">
        <v>0</v>
      </c>
      <c r="P682" s="77">
        <v>0.7305555555576575</v>
      </c>
      <c r="Q682" s="175" t="s">
        <v>772</v>
      </c>
      <c r="R682" s="175" t="s">
        <v>772</v>
      </c>
      <c r="S682" s="175" t="s">
        <v>772</v>
      </c>
      <c r="T682" s="79" t="s">
        <v>1533</v>
      </c>
      <c r="U682" s="85" t="s">
        <v>470</v>
      </c>
      <c r="V682" s="102" t="s">
        <v>1534</v>
      </c>
      <c r="W682" s="139"/>
      <c r="X682" s="139"/>
    </row>
    <row r="683" spans="1:24" ht="25.5">
      <c r="A683" s="139"/>
      <c r="B683" s="140" t="str">
        <f>IF(OR(ISBLANK(C683),C683="TOTAL")," ",SUM(A$8:A683))</f>
        <v xml:space="preserve"> </v>
      </c>
      <c r="C683" s="71"/>
      <c r="D683" s="5"/>
      <c r="E683" s="4"/>
      <c r="F683" s="3"/>
      <c r="G683" s="139"/>
      <c r="H683" s="83">
        <v>43075.777083333334</v>
      </c>
      <c r="I683" s="83">
        <v>43076.275694444441</v>
      </c>
      <c r="J683" s="133" t="s">
        <v>773</v>
      </c>
      <c r="K683" s="133" t="s">
        <v>773</v>
      </c>
      <c r="L683" s="133" t="s">
        <v>773</v>
      </c>
      <c r="M683" s="77">
        <v>0</v>
      </c>
      <c r="N683" s="77">
        <v>0</v>
      </c>
      <c r="O683" s="77">
        <v>0</v>
      </c>
      <c r="P683" s="77">
        <v>0.49861111110658385</v>
      </c>
      <c r="Q683" s="175" t="s">
        <v>772</v>
      </c>
      <c r="R683" s="175" t="s">
        <v>772</v>
      </c>
      <c r="S683" s="175" t="s">
        <v>772</v>
      </c>
      <c r="T683" s="79" t="s">
        <v>1535</v>
      </c>
      <c r="U683" s="85" t="s">
        <v>470</v>
      </c>
      <c r="V683" s="102" t="s">
        <v>1536</v>
      </c>
      <c r="W683" s="139"/>
      <c r="X683" s="139"/>
    </row>
    <row r="684" spans="1:24" ht="25.5">
      <c r="A684" s="139"/>
      <c r="B684" s="140" t="str">
        <f>IF(OR(ISBLANK(C684),C684="TOTAL")," ",SUM(A$8:A684))</f>
        <v xml:space="preserve"> </v>
      </c>
      <c r="C684" s="71"/>
      <c r="D684" s="5"/>
      <c r="E684" s="4"/>
      <c r="F684" s="3"/>
      <c r="G684" s="139"/>
      <c r="H684" s="83">
        <v>43076.559027777781</v>
      </c>
      <c r="I684" s="83">
        <v>43076.589583333334</v>
      </c>
      <c r="J684" s="133" t="s">
        <v>773</v>
      </c>
      <c r="K684" s="133" t="s">
        <v>773</v>
      </c>
      <c r="L684" s="133" t="s">
        <v>773</v>
      </c>
      <c r="M684" s="77">
        <v>3.0555555553291924E-2</v>
      </c>
      <c r="N684" s="77">
        <v>0</v>
      </c>
      <c r="O684" s="77">
        <v>0</v>
      </c>
      <c r="P684" s="77">
        <v>0</v>
      </c>
      <c r="Q684" s="175" t="s">
        <v>772</v>
      </c>
      <c r="R684" s="175" t="s">
        <v>772</v>
      </c>
      <c r="S684" s="175" t="s">
        <v>772</v>
      </c>
      <c r="T684" s="79" t="s">
        <v>1537</v>
      </c>
      <c r="U684" s="85" t="s">
        <v>561</v>
      </c>
      <c r="V684" s="102" t="s">
        <v>1538</v>
      </c>
      <c r="W684" s="139"/>
      <c r="X684" s="139"/>
    </row>
    <row r="685" spans="1:24" ht="25.5">
      <c r="A685" s="139"/>
      <c r="B685" s="140" t="str">
        <f>IF(OR(ISBLANK(C685),C685="TOTAL")," ",SUM(A$8:A685))</f>
        <v xml:space="preserve"> </v>
      </c>
      <c r="C685" s="71"/>
      <c r="D685" s="5"/>
      <c r="E685" s="4"/>
      <c r="F685" s="3"/>
      <c r="G685" s="139"/>
      <c r="H685" s="83">
        <v>43076.604861111111</v>
      </c>
      <c r="I685" s="83">
        <v>43076.813888888886</v>
      </c>
      <c r="J685" s="133" t="s">
        <v>773</v>
      </c>
      <c r="K685" s="133" t="s">
        <v>773</v>
      </c>
      <c r="L685" s="133" t="s">
        <v>773</v>
      </c>
      <c r="M685" s="77">
        <v>0.20902777777519077</v>
      </c>
      <c r="N685" s="77">
        <v>0</v>
      </c>
      <c r="O685" s="77">
        <v>0</v>
      </c>
      <c r="P685" s="77">
        <v>0</v>
      </c>
      <c r="Q685" s="175" t="s">
        <v>772</v>
      </c>
      <c r="R685" s="175" t="s">
        <v>772</v>
      </c>
      <c r="S685" s="175" t="s">
        <v>772</v>
      </c>
      <c r="T685" s="79" t="s">
        <v>1539</v>
      </c>
      <c r="U685" s="85" t="s">
        <v>561</v>
      </c>
      <c r="V685" s="102" t="s">
        <v>1540</v>
      </c>
      <c r="W685" s="139"/>
      <c r="X685" s="139"/>
    </row>
    <row r="686" spans="1:24" ht="25.5">
      <c r="A686" s="139"/>
      <c r="B686" s="140" t="str">
        <f>IF(OR(ISBLANK(C686),C686="TOTAL")," ",SUM(A$8:A686))</f>
        <v xml:space="preserve"> </v>
      </c>
      <c r="C686" s="71"/>
      <c r="D686" s="5"/>
      <c r="E686" s="4"/>
      <c r="F686" s="3"/>
      <c r="G686" s="139"/>
      <c r="H686" s="83">
        <v>43076.864583333336</v>
      </c>
      <c r="I686" s="83">
        <v>43077.34375</v>
      </c>
      <c r="J686" s="133" t="s">
        <v>773</v>
      </c>
      <c r="K686" s="133" t="s">
        <v>773</v>
      </c>
      <c r="L686" s="133" t="s">
        <v>773</v>
      </c>
      <c r="M686" s="77">
        <v>0</v>
      </c>
      <c r="N686" s="77">
        <v>0</v>
      </c>
      <c r="O686" s="77">
        <v>0</v>
      </c>
      <c r="P686" s="77">
        <v>0.47916666666424135</v>
      </c>
      <c r="Q686" s="175" t="s">
        <v>772</v>
      </c>
      <c r="R686" s="175" t="s">
        <v>772</v>
      </c>
      <c r="S686" s="175" t="s">
        <v>772</v>
      </c>
      <c r="T686" s="79" t="s">
        <v>1541</v>
      </c>
      <c r="U686" s="85" t="s">
        <v>470</v>
      </c>
      <c r="V686" s="102" t="s">
        <v>1542</v>
      </c>
      <c r="W686" s="139"/>
      <c r="X686" s="139"/>
    </row>
    <row r="687" spans="1:24" ht="25.5">
      <c r="A687" s="139"/>
      <c r="B687" s="140" t="str">
        <f>IF(OR(ISBLANK(C687),C687="TOTAL")," ",SUM(A$8:A687))</f>
        <v xml:space="preserve"> </v>
      </c>
      <c r="C687" s="71"/>
      <c r="D687" s="5"/>
      <c r="E687" s="4"/>
      <c r="F687" s="3"/>
      <c r="G687" s="139"/>
      <c r="H687" s="83">
        <v>43077.813194444447</v>
      </c>
      <c r="I687" s="83">
        <v>43078.322916666664</v>
      </c>
      <c r="J687" s="133" t="s">
        <v>773</v>
      </c>
      <c r="K687" s="133" t="s">
        <v>773</v>
      </c>
      <c r="L687" s="133" t="s">
        <v>773</v>
      </c>
      <c r="M687" s="77">
        <v>0</v>
      </c>
      <c r="N687" s="77">
        <v>0</v>
      </c>
      <c r="O687" s="77">
        <v>0</v>
      </c>
      <c r="P687" s="77">
        <v>0.50972222221753327</v>
      </c>
      <c r="Q687" s="175" t="s">
        <v>772</v>
      </c>
      <c r="R687" s="175" t="s">
        <v>772</v>
      </c>
      <c r="S687" s="175" t="s">
        <v>772</v>
      </c>
      <c r="T687" s="79" t="s">
        <v>1543</v>
      </c>
      <c r="U687" s="85" t="s">
        <v>470</v>
      </c>
      <c r="V687" s="102" t="s">
        <v>1544</v>
      </c>
      <c r="W687" s="139"/>
      <c r="X687" s="139"/>
    </row>
    <row r="688" spans="1:24" ht="25.5">
      <c r="A688" s="139"/>
      <c r="B688" s="140" t="str">
        <f>IF(OR(ISBLANK(C688),C688="TOTAL")," ",SUM(A$8:A688))</f>
        <v xml:space="preserve"> </v>
      </c>
      <c r="C688" s="71"/>
      <c r="D688" s="5"/>
      <c r="E688" s="4"/>
      <c r="F688" s="3"/>
      <c r="G688" s="139"/>
      <c r="H688" s="83">
        <v>43078.55</v>
      </c>
      <c r="I688" s="83">
        <v>43079.359027777777</v>
      </c>
      <c r="J688" s="133" t="s">
        <v>773</v>
      </c>
      <c r="K688" s="133" t="s">
        <v>773</v>
      </c>
      <c r="L688" s="133" t="s">
        <v>773</v>
      </c>
      <c r="M688" s="77">
        <v>0</v>
      </c>
      <c r="N688" s="77">
        <v>0</v>
      </c>
      <c r="O688" s="77">
        <v>0</v>
      </c>
      <c r="P688" s="77">
        <v>0.80902777777373558</v>
      </c>
      <c r="Q688" s="175" t="s">
        <v>772</v>
      </c>
      <c r="R688" s="175" t="s">
        <v>772</v>
      </c>
      <c r="S688" s="175" t="s">
        <v>772</v>
      </c>
      <c r="T688" s="79" t="s">
        <v>1543</v>
      </c>
      <c r="U688" s="85" t="s">
        <v>470</v>
      </c>
      <c r="V688" s="102" t="s">
        <v>1545</v>
      </c>
      <c r="W688" s="139"/>
      <c r="X688" s="139"/>
    </row>
    <row r="689" spans="1:24" ht="25.5">
      <c r="A689" s="139"/>
      <c r="B689" s="140" t="str">
        <f>IF(OR(ISBLANK(C689),C689="TOTAL")," ",SUM(A$8:A689))</f>
        <v xml:space="preserve"> </v>
      </c>
      <c r="C689" s="71"/>
      <c r="D689" s="5"/>
      <c r="E689" s="4"/>
      <c r="F689" s="3"/>
      <c r="G689" s="139"/>
      <c r="H689" s="83">
        <v>43079.791666666664</v>
      </c>
      <c r="I689" s="83">
        <v>43080.324999999997</v>
      </c>
      <c r="J689" s="133" t="s">
        <v>773</v>
      </c>
      <c r="K689" s="133" t="s">
        <v>773</v>
      </c>
      <c r="L689" s="133" t="s">
        <v>773</v>
      </c>
      <c r="M689" s="77">
        <v>0</v>
      </c>
      <c r="N689" s="77">
        <v>0</v>
      </c>
      <c r="O689" s="77">
        <v>0</v>
      </c>
      <c r="P689" s="77">
        <v>0.53333333333284827</v>
      </c>
      <c r="Q689" s="175" t="s">
        <v>772</v>
      </c>
      <c r="R689" s="175" t="s">
        <v>772</v>
      </c>
      <c r="S689" s="175" t="s">
        <v>772</v>
      </c>
      <c r="T689" s="79" t="s">
        <v>1546</v>
      </c>
      <c r="U689" s="85" t="s">
        <v>470</v>
      </c>
      <c r="V689" s="102" t="s">
        <v>1542</v>
      </c>
      <c r="W689" s="139"/>
      <c r="X689" s="139"/>
    </row>
    <row r="690" spans="1:24" ht="25.5">
      <c r="A690" s="139"/>
      <c r="B690" s="140" t="str">
        <f>IF(OR(ISBLANK(C690),C690="TOTAL")," ",SUM(A$8:A690))</f>
        <v xml:space="preserve"> </v>
      </c>
      <c r="C690" s="71"/>
      <c r="D690" s="5"/>
      <c r="E690" s="4"/>
      <c r="F690" s="3"/>
      <c r="G690" s="139"/>
      <c r="H690" s="83">
        <v>43080.549305555556</v>
      </c>
      <c r="I690" s="83">
        <v>43082.48541666667</v>
      </c>
      <c r="J690" s="133" t="s">
        <v>773</v>
      </c>
      <c r="K690" s="133" t="s">
        <v>773</v>
      </c>
      <c r="L690" s="133" t="s">
        <v>773</v>
      </c>
      <c r="M690" s="77">
        <v>0</v>
      </c>
      <c r="N690" s="77">
        <v>0</v>
      </c>
      <c r="O690" s="77">
        <v>0</v>
      </c>
      <c r="P690" s="77">
        <v>1.9361111111138598</v>
      </c>
      <c r="Q690" s="175" t="s">
        <v>772</v>
      </c>
      <c r="R690" s="175" t="s">
        <v>772</v>
      </c>
      <c r="S690" s="175" t="s">
        <v>772</v>
      </c>
      <c r="T690" s="79" t="s">
        <v>1547</v>
      </c>
      <c r="U690" s="85" t="s">
        <v>470</v>
      </c>
      <c r="V690" s="102" t="s">
        <v>1548</v>
      </c>
      <c r="W690" s="139"/>
      <c r="X690" s="139"/>
    </row>
    <row r="691" spans="1:24" ht="25.5">
      <c r="A691" s="139"/>
      <c r="B691" s="140" t="str">
        <f>IF(OR(ISBLANK(C691),C691="TOTAL")," ",SUM(A$8:A691))</f>
        <v xml:space="preserve"> </v>
      </c>
      <c r="C691" s="71"/>
      <c r="D691" s="5"/>
      <c r="E691" s="4"/>
      <c r="F691" s="3"/>
      <c r="G691" s="139"/>
      <c r="H691" s="83">
        <v>43082.836805555555</v>
      </c>
      <c r="I691" s="83">
        <v>43083.384722222225</v>
      </c>
      <c r="J691" s="133" t="s">
        <v>773</v>
      </c>
      <c r="K691" s="133" t="s">
        <v>773</v>
      </c>
      <c r="L691" s="133" t="s">
        <v>773</v>
      </c>
      <c r="M691" s="77">
        <v>0</v>
      </c>
      <c r="N691" s="77">
        <v>0</v>
      </c>
      <c r="O691" s="77">
        <v>0</v>
      </c>
      <c r="P691" s="77">
        <v>0.54791666667006211</v>
      </c>
      <c r="Q691" s="175" t="s">
        <v>772</v>
      </c>
      <c r="R691" s="175" t="s">
        <v>772</v>
      </c>
      <c r="S691" s="175" t="s">
        <v>772</v>
      </c>
      <c r="T691" s="51" t="s">
        <v>1549</v>
      </c>
      <c r="U691" s="38" t="s">
        <v>470</v>
      </c>
      <c r="V691" s="42" t="s">
        <v>1550</v>
      </c>
      <c r="W691" s="139"/>
      <c r="X691" s="139"/>
    </row>
    <row r="692" spans="1:24" ht="25.5">
      <c r="A692" s="139"/>
      <c r="B692" s="140" t="str">
        <f>IF(OR(ISBLANK(C692),C692="TOTAL")," ",SUM(A$8:A692))</f>
        <v xml:space="preserve"> </v>
      </c>
      <c r="C692" s="71"/>
      <c r="D692" s="5"/>
      <c r="E692" s="4"/>
      <c r="F692" s="3"/>
      <c r="G692" s="139"/>
      <c r="H692" s="83">
        <v>43083.816666666666</v>
      </c>
      <c r="I692" s="83">
        <v>43084.381944444445</v>
      </c>
      <c r="J692" s="133" t="s">
        <v>773</v>
      </c>
      <c r="K692" s="133" t="s">
        <v>773</v>
      </c>
      <c r="L692" s="133" t="s">
        <v>773</v>
      </c>
      <c r="M692" s="77">
        <v>0</v>
      </c>
      <c r="N692" s="77">
        <v>0</v>
      </c>
      <c r="O692" s="77">
        <v>0</v>
      </c>
      <c r="P692" s="77">
        <v>0.56527777777955635</v>
      </c>
      <c r="Q692" s="175" t="s">
        <v>772</v>
      </c>
      <c r="R692" s="175" t="s">
        <v>772</v>
      </c>
      <c r="S692" s="175" t="s">
        <v>772</v>
      </c>
      <c r="T692" s="51" t="s">
        <v>1551</v>
      </c>
      <c r="U692" s="38" t="s">
        <v>470</v>
      </c>
      <c r="V692" s="42" t="s">
        <v>1550</v>
      </c>
      <c r="W692" s="139"/>
      <c r="X692" s="139"/>
    </row>
    <row r="693" spans="1:24" ht="25.5">
      <c r="A693" s="139"/>
      <c r="B693" s="140" t="str">
        <f>IF(OR(ISBLANK(C693),C693="TOTAL")," ",SUM(A$8:A693))</f>
        <v xml:space="preserve"> </v>
      </c>
      <c r="C693" s="71"/>
      <c r="D693" s="5"/>
      <c r="E693" s="4"/>
      <c r="F693" s="3"/>
      <c r="G693" s="139"/>
      <c r="H693" s="83">
        <v>43084.84097222222</v>
      </c>
      <c r="I693" s="83">
        <v>43085.288194444445</v>
      </c>
      <c r="J693" s="133" t="s">
        <v>773</v>
      </c>
      <c r="K693" s="133" t="s">
        <v>773</v>
      </c>
      <c r="L693" s="133" t="s">
        <v>773</v>
      </c>
      <c r="M693" s="77">
        <v>0</v>
      </c>
      <c r="N693" s="77">
        <v>0</v>
      </c>
      <c r="O693" s="77">
        <v>0</v>
      </c>
      <c r="P693" s="77">
        <v>0.44722222222480923</v>
      </c>
      <c r="Q693" s="175" t="s">
        <v>772</v>
      </c>
      <c r="R693" s="175" t="s">
        <v>772</v>
      </c>
      <c r="S693" s="175" t="s">
        <v>772</v>
      </c>
      <c r="T693" s="51" t="s">
        <v>1552</v>
      </c>
      <c r="U693" s="38" t="s">
        <v>470</v>
      </c>
      <c r="V693" s="42" t="s">
        <v>1553</v>
      </c>
      <c r="W693" s="139"/>
      <c r="X693" s="139"/>
    </row>
    <row r="694" spans="1:24" ht="25.5">
      <c r="A694" s="139"/>
      <c r="B694" s="140" t="str">
        <f>IF(OR(ISBLANK(C694),C694="TOTAL")," ",SUM(A$8:A694))</f>
        <v xml:space="preserve"> </v>
      </c>
      <c r="C694" s="71"/>
      <c r="D694" s="5"/>
      <c r="E694" s="4"/>
      <c r="F694" s="3"/>
      <c r="G694" s="139"/>
      <c r="H694" s="83">
        <v>43085.545138888891</v>
      </c>
      <c r="I694" s="83">
        <v>43086.291666666664</v>
      </c>
      <c r="J694" s="133" t="s">
        <v>773</v>
      </c>
      <c r="K694" s="133" t="s">
        <v>773</v>
      </c>
      <c r="L694" s="133" t="s">
        <v>773</v>
      </c>
      <c r="M694" s="77">
        <v>0</v>
      </c>
      <c r="N694" s="77">
        <v>0</v>
      </c>
      <c r="O694" s="77">
        <v>0</v>
      </c>
      <c r="P694" s="77">
        <v>0.74652777777373558</v>
      </c>
      <c r="Q694" s="175" t="s">
        <v>772</v>
      </c>
      <c r="R694" s="175" t="s">
        <v>772</v>
      </c>
      <c r="S694" s="175" t="s">
        <v>772</v>
      </c>
      <c r="T694" s="51" t="s">
        <v>1554</v>
      </c>
      <c r="U694" s="38" t="s">
        <v>470</v>
      </c>
      <c r="V694" s="42" t="s">
        <v>1548</v>
      </c>
      <c r="W694" s="139"/>
      <c r="X694" s="139"/>
    </row>
    <row r="695" spans="1:24" ht="25.5">
      <c r="A695" s="139"/>
      <c r="B695" s="140" t="str">
        <f>IF(OR(ISBLANK(C695),C695="TOTAL")," ",SUM(A$8:A695))</f>
        <v xml:space="preserve"> </v>
      </c>
      <c r="C695" s="71"/>
      <c r="D695" s="5"/>
      <c r="E695" s="4"/>
      <c r="F695" s="3"/>
      <c r="G695" s="139"/>
      <c r="H695" s="83">
        <v>43086.574999999997</v>
      </c>
      <c r="I695" s="83">
        <v>43087.291666666664</v>
      </c>
      <c r="J695" s="133" t="s">
        <v>773</v>
      </c>
      <c r="K695" s="133" t="s">
        <v>773</v>
      </c>
      <c r="L695" s="133" t="s">
        <v>773</v>
      </c>
      <c r="M695" s="77">
        <v>0</v>
      </c>
      <c r="N695" s="77">
        <v>0</v>
      </c>
      <c r="O695" s="77">
        <v>0</v>
      </c>
      <c r="P695" s="77">
        <v>0.71666666666715173</v>
      </c>
      <c r="Q695" s="175" t="s">
        <v>772</v>
      </c>
      <c r="R695" s="175" t="s">
        <v>772</v>
      </c>
      <c r="S695" s="175" t="s">
        <v>772</v>
      </c>
      <c r="T695" s="79" t="s">
        <v>1555</v>
      </c>
      <c r="U695" s="85" t="s">
        <v>470</v>
      </c>
      <c r="V695" s="102" t="s">
        <v>1556</v>
      </c>
      <c r="W695" s="139"/>
      <c r="X695" s="139"/>
    </row>
    <row r="696" spans="1:24" ht="25.5">
      <c r="A696" s="139"/>
      <c r="B696" s="140" t="str">
        <f>IF(OR(ISBLANK(C696),C696="TOTAL")," ",SUM(A$8:A696))</f>
        <v xml:space="preserve"> </v>
      </c>
      <c r="C696" s="71"/>
      <c r="D696" s="5"/>
      <c r="E696" s="4"/>
      <c r="F696" s="3"/>
      <c r="G696" s="139"/>
      <c r="H696" s="83">
        <v>43087.848611111112</v>
      </c>
      <c r="I696" s="83">
        <v>43088.314583333333</v>
      </c>
      <c r="J696" s="133" t="s">
        <v>773</v>
      </c>
      <c r="K696" s="133" t="s">
        <v>773</v>
      </c>
      <c r="L696" s="133" t="s">
        <v>773</v>
      </c>
      <c r="M696" s="77">
        <v>0</v>
      </c>
      <c r="N696" s="77">
        <v>0</v>
      </c>
      <c r="O696" s="77">
        <v>0</v>
      </c>
      <c r="P696" s="77">
        <v>0.46597222222044365</v>
      </c>
      <c r="Q696" s="175" t="s">
        <v>772</v>
      </c>
      <c r="R696" s="175" t="s">
        <v>772</v>
      </c>
      <c r="S696" s="175" t="s">
        <v>772</v>
      </c>
      <c r="T696" s="79" t="s">
        <v>1557</v>
      </c>
      <c r="U696" s="85" t="s">
        <v>470</v>
      </c>
      <c r="V696" s="102" t="s">
        <v>1542</v>
      </c>
      <c r="W696" s="139"/>
      <c r="X696" s="139"/>
    </row>
    <row r="697" spans="1:24" ht="25.5">
      <c r="A697" s="139"/>
      <c r="B697" s="140" t="str">
        <f>IF(OR(ISBLANK(C697),C697="TOTAL")," ",SUM(A$8:A697))</f>
        <v xml:space="preserve"> </v>
      </c>
      <c r="C697" s="71"/>
      <c r="D697" s="5"/>
      <c r="E697" s="4"/>
      <c r="F697" s="3"/>
      <c r="G697" s="139"/>
      <c r="H697" s="83">
        <v>43088.561111111114</v>
      </c>
      <c r="I697" s="83">
        <v>43089.3</v>
      </c>
      <c r="J697" s="133" t="s">
        <v>773</v>
      </c>
      <c r="K697" s="133" t="s">
        <v>773</v>
      </c>
      <c r="L697" s="133" t="s">
        <v>773</v>
      </c>
      <c r="M697" s="77">
        <v>0</v>
      </c>
      <c r="N697" s="77">
        <v>0</v>
      </c>
      <c r="O697" s="77">
        <v>0</v>
      </c>
      <c r="P697" s="77">
        <v>0.73888888888905058</v>
      </c>
      <c r="Q697" s="175" t="s">
        <v>772</v>
      </c>
      <c r="R697" s="175" t="s">
        <v>772</v>
      </c>
      <c r="S697" s="175" t="s">
        <v>772</v>
      </c>
      <c r="T697" s="79" t="s">
        <v>1558</v>
      </c>
      <c r="U697" s="85" t="s">
        <v>470</v>
      </c>
      <c r="V697" s="102" t="s">
        <v>1542</v>
      </c>
      <c r="W697" s="139"/>
      <c r="X697" s="139"/>
    </row>
    <row r="698" spans="1:24" ht="25.5">
      <c r="A698" s="139"/>
      <c r="B698" s="140" t="str">
        <f>IF(OR(ISBLANK(C698),C698="TOTAL")," ",SUM(A$8:A698))</f>
        <v xml:space="preserve"> </v>
      </c>
      <c r="C698" s="71"/>
      <c r="D698" s="5"/>
      <c r="E698" s="4"/>
      <c r="F698" s="3"/>
      <c r="G698" s="139"/>
      <c r="H698" s="83">
        <v>43089.865972222222</v>
      </c>
      <c r="I698" s="83">
        <v>43090.36041666667</v>
      </c>
      <c r="J698" s="133" t="s">
        <v>773</v>
      </c>
      <c r="K698" s="133" t="s">
        <v>773</v>
      </c>
      <c r="L698" s="133" t="s">
        <v>773</v>
      </c>
      <c r="M698" s="77">
        <v>0</v>
      </c>
      <c r="N698" s="77">
        <v>0</v>
      </c>
      <c r="O698" s="77">
        <v>0</v>
      </c>
      <c r="P698" s="77">
        <v>0.49444444444816327</v>
      </c>
      <c r="Q698" s="175" t="s">
        <v>772</v>
      </c>
      <c r="R698" s="175" t="s">
        <v>772</v>
      </c>
      <c r="S698" s="175" t="s">
        <v>772</v>
      </c>
      <c r="T698" s="79" t="s">
        <v>1559</v>
      </c>
      <c r="U698" s="85" t="s">
        <v>470</v>
      </c>
      <c r="V698" s="102" t="s">
        <v>1550</v>
      </c>
      <c r="W698" s="139"/>
      <c r="X698" s="139"/>
    </row>
    <row r="699" spans="1:24" ht="38.25">
      <c r="A699" s="139"/>
      <c r="B699" s="140" t="str">
        <f>IF(OR(ISBLANK(C699),C699="TOTAL")," ",SUM(A$8:A699))</f>
        <v xml:space="preserve"> </v>
      </c>
      <c r="C699" s="71"/>
      <c r="D699" s="5"/>
      <c r="E699" s="4"/>
      <c r="F699" s="3"/>
      <c r="G699" s="139"/>
      <c r="H699" s="83">
        <v>43090.817361111112</v>
      </c>
      <c r="I699" s="83">
        <v>43091.302777777775</v>
      </c>
      <c r="J699" s="133" t="s">
        <v>773</v>
      </c>
      <c r="K699" s="133" t="s">
        <v>773</v>
      </c>
      <c r="L699" s="133" t="s">
        <v>773</v>
      </c>
      <c r="M699" s="77">
        <v>0</v>
      </c>
      <c r="N699" s="77">
        <v>0</v>
      </c>
      <c r="O699" s="77">
        <v>0</v>
      </c>
      <c r="P699" s="77">
        <v>0.48541666666278616</v>
      </c>
      <c r="Q699" s="175" t="s">
        <v>772</v>
      </c>
      <c r="R699" s="175" t="s">
        <v>772</v>
      </c>
      <c r="S699" s="175" t="s">
        <v>772</v>
      </c>
      <c r="T699" s="79" t="s">
        <v>1560</v>
      </c>
      <c r="U699" s="85" t="s">
        <v>470</v>
      </c>
      <c r="V699" s="102" t="s">
        <v>1561</v>
      </c>
      <c r="W699" s="139"/>
      <c r="X699" s="139"/>
    </row>
    <row r="700" spans="1:24" ht="18.75">
      <c r="A700" s="139"/>
      <c r="B700" s="140" t="str">
        <f>IF(OR(ISBLANK(C700),C700="TOTAL")," ",SUM(A$8:A700))</f>
        <v xml:space="preserve"> </v>
      </c>
      <c r="C700" s="71"/>
      <c r="D700" s="5"/>
      <c r="E700" s="4"/>
      <c r="F700" s="3"/>
      <c r="G700" s="139"/>
      <c r="H700" s="83">
        <v>43091.527083333334</v>
      </c>
      <c r="I700" s="83">
        <v>43091.581250000003</v>
      </c>
      <c r="J700" s="133" t="s">
        <v>773</v>
      </c>
      <c r="K700" s="133" t="s">
        <v>773</v>
      </c>
      <c r="L700" s="133" t="s">
        <v>773</v>
      </c>
      <c r="M700" s="77">
        <v>5.4166666668606922E-2</v>
      </c>
      <c r="N700" s="77">
        <v>0</v>
      </c>
      <c r="O700" s="77">
        <v>0</v>
      </c>
      <c r="P700" s="77">
        <v>0</v>
      </c>
      <c r="Q700" s="175" t="s">
        <v>772</v>
      </c>
      <c r="R700" s="175" t="s">
        <v>772</v>
      </c>
      <c r="S700" s="175" t="s">
        <v>772</v>
      </c>
      <c r="T700" s="188" t="s">
        <v>1562</v>
      </c>
      <c r="U700" s="38" t="s">
        <v>743</v>
      </c>
      <c r="V700" s="39" t="s">
        <v>1563</v>
      </c>
      <c r="W700" s="139"/>
      <c r="X700" s="139"/>
    </row>
    <row r="701" spans="1:24" ht="38.25">
      <c r="A701" s="139"/>
      <c r="B701" s="140" t="str">
        <f>IF(OR(ISBLANK(C701),C701="TOTAL")," ",SUM(A$8:A701))</f>
        <v xml:space="preserve"> </v>
      </c>
      <c r="C701" s="71"/>
      <c r="D701" s="5"/>
      <c r="E701" s="4"/>
      <c r="F701" s="3"/>
      <c r="G701" s="139"/>
      <c r="H701" s="83">
        <v>43091.828472222223</v>
      </c>
      <c r="I701" s="83">
        <v>43092.29583333333</v>
      </c>
      <c r="J701" s="133" t="s">
        <v>773</v>
      </c>
      <c r="K701" s="133" t="s">
        <v>773</v>
      </c>
      <c r="L701" s="133" t="s">
        <v>773</v>
      </c>
      <c r="M701" s="77">
        <v>0</v>
      </c>
      <c r="N701" s="77">
        <v>0</v>
      </c>
      <c r="O701" s="77">
        <v>0</v>
      </c>
      <c r="P701" s="77">
        <v>0.46736111110658385</v>
      </c>
      <c r="Q701" s="175" t="s">
        <v>772</v>
      </c>
      <c r="R701" s="175" t="s">
        <v>772</v>
      </c>
      <c r="S701" s="175" t="s">
        <v>772</v>
      </c>
      <c r="T701" s="51" t="s">
        <v>1564</v>
      </c>
      <c r="U701" s="85" t="s">
        <v>470</v>
      </c>
      <c r="V701" s="42" t="s">
        <v>1556</v>
      </c>
      <c r="W701" s="139"/>
      <c r="X701" s="139"/>
    </row>
    <row r="702" spans="1:24" ht="25.5">
      <c r="A702" s="139"/>
      <c r="B702" s="140" t="str">
        <f>IF(OR(ISBLANK(C702),C702="TOTAL")," ",SUM(A$8:A702))</f>
        <v xml:space="preserve"> </v>
      </c>
      <c r="C702" s="71"/>
      <c r="D702" s="5"/>
      <c r="E702" s="4"/>
      <c r="F702" s="3"/>
      <c r="G702" s="139"/>
      <c r="H702" s="83">
        <v>43092.834027777775</v>
      </c>
      <c r="I702" s="83">
        <v>43093.345833333333</v>
      </c>
      <c r="J702" s="133" t="s">
        <v>773</v>
      </c>
      <c r="K702" s="133" t="s">
        <v>773</v>
      </c>
      <c r="L702" s="133" t="s">
        <v>773</v>
      </c>
      <c r="M702" s="77">
        <v>0</v>
      </c>
      <c r="N702" s="77">
        <v>0</v>
      </c>
      <c r="O702" s="77">
        <v>0</v>
      </c>
      <c r="P702" s="77">
        <v>0.5118055555576575</v>
      </c>
      <c r="Q702" s="175" t="s">
        <v>772</v>
      </c>
      <c r="R702" s="175" t="s">
        <v>772</v>
      </c>
      <c r="S702" s="175" t="s">
        <v>772</v>
      </c>
      <c r="T702" s="51" t="s">
        <v>1565</v>
      </c>
      <c r="U702" s="85" t="s">
        <v>470</v>
      </c>
      <c r="V702" s="42" t="s">
        <v>1556</v>
      </c>
      <c r="W702" s="139"/>
      <c r="X702" s="139"/>
    </row>
    <row r="703" spans="1:24" ht="25.5">
      <c r="A703" s="139"/>
      <c r="B703" s="140" t="str">
        <f>IF(OR(ISBLANK(C703),C703="TOTAL")," ",SUM(A$8:A703))</f>
        <v xml:space="preserve"> </v>
      </c>
      <c r="C703" s="71"/>
      <c r="D703" s="5"/>
      <c r="E703" s="4"/>
      <c r="F703" s="3"/>
      <c r="G703" s="139"/>
      <c r="H703" s="83">
        <v>43093.873611111114</v>
      </c>
      <c r="I703" s="83">
        <v>43094.348611111112</v>
      </c>
      <c r="J703" s="133" t="s">
        <v>773</v>
      </c>
      <c r="K703" s="133" t="s">
        <v>773</v>
      </c>
      <c r="L703" s="133" t="s">
        <v>773</v>
      </c>
      <c r="M703" s="77">
        <v>0</v>
      </c>
      <c r="N703" s="77">
        <v>0</v>
      </c>
      <c r="O703" s="77">
        <v>0</v>
      </c>
      <c r="P703" s="77">
        <v>0.47499999999854481</v>
      </c>
      <c r="Q703" s="175" t="s">
        <v>772</v>
      </c>
      <c r="R703" s="175" t="s">
        <v>772</v>
      </c>
      <c r="S703" s="175" t="s">
        <v>772</v>
      </c>
      <c r="T703" s="51" t="s">
        <v>1566</v>
      </c>
      <c r="U703" s="85" t="s">
        <v>470</v>
      </c>
      <c r="V703" s="42" t="s">
        <v>1567</v>
      </c>
      <c r="W703" s="139"/>
      <c r="X703" s="139"/>
    </row>
    <row r="704" spans="1:24" ht="25.5">
      <c r="A704" s="139"/>
      <c r="B704" s="140" t="str">
        <f>IF(OR(ISBLANK(C704),C704="TOTAL")," ",SUM(A$8:A704))</f>
        <v xml:space="preserve"> </v>
      </c>
      <c r="C704" s="71"/>
      <c r="D704" s="5"/>
      <c r="E704" s="4"/>
      <c r="F704" s="3"/>
      <c r="G704" s="139"/>
      <c r="H704" s="83">
        <v>43094.831944444442</v>
      </c>
      <c r="I704" s="83">
        <v>43095.323611111111</v>
      </c>
      <c r="J704" s="133" t="s">
        <v>773</v>
      </c>
      <c r="K704" s="133" t="s">
        <v>773</v>
      </c>
      <c r="L704" s="133" t="s">
        <v>773</v>
      </c>
      <c r="M704" s="77">
        <v>0</v>
      </c>
      <c r="N704" s="77">
        <v>0</v>
      </c>
      <c r="O704" s="77">
        <v>0</v>
      </c>
      <c r="P704" s="77">
        <v>0.49166666666860692</v>
      </c>
      <c r="Q704" s="175" t="s">
        <v>772</v>
      </c>
      <c r="R704" s="175" t="s">
        <v>772</v>
      </c>
      <c r="S704" s="175" t="s">
        <v>772</v>
      </c>
      <c r="T704" s="79" t="s">
        <v>1568</v>
      </c>
      <c r="U704" s="85" t="s">
        <v>470</v>
      </c>
      <c r="V704" s="102" t="s">
        <v>1569</v>
      </c>
      <c r="W704" s="139"/>
      <c r="X704" s="139"/>
    </row>
    <row r="705" spans="1:24" ht="25.5">
      <c r="A705" s="139"/>
      <c r="B705" s="140" t="str">
        <f>IF(OR(ISBLANK(C705),C705="TOTAL")," ",SUM(A$8:A705))</f>
        <v xml:space="preserve"> </v>
      </c>
      <c r="C705" s="71"/>
      <c r="D705" s="5"/>
      <c r="E705" s="4"/>
      <c r="F705" s="3"/>
      <c r="G705" s="139"/>
      <c r="H705" s="83">
        <v>43095.868055555555</v>
      </c>
      <c r="I705" s="83">
        <v>43096.29583333333</v>
      </c>
      <c r="J705" s="133" t="s">
        <v>773</v>
      </c>
      <c r="K705" s="133" t="s">
        <v>773</v>
      </c>
      <c r="L705" s="133" t="s">
        <v>773</v>
      </c>
      <c r="M705" s="77">
        <v>0</v>
      </c>
      <c r="N705" s="77">
        <v>0</v>
      </c>
      <c r="O705" s="77">
        <v>0</v>
      </c>
      <c r="P705" s="77">
        <v>0.42777777777519077</v>
      </c>
      <c r="Q705" s="175" t="s">
        <v>772</v>
      </c>
      <c r="R705" s="175" t="s">
        <v>772</v>
      </c>
      <c r="S705" s="175" t="s">
        <v>772</v>
      </c>
      <c r="T705" s="79" t="s">
        <v>1570</v>
      </c>
      <c r="U705" s="85" t="s">
        <v>470</v>
      </c>
      <c r="V705" s="102" t="s">
        <v>1571</v>
      </c>
      <c r="W705" s="139"/>
      <c r="X705" s="139"/>
    </row>
    <row r="706" spans="1:24" ht="25.5">
      <c r="A706" s="139"/>
      <c r="B706" s="140" t="str">
        <f>IF(OR(ISBLANK(C706),C706="TOTAL")," ",SUM(A$8:A706))</f>
        <v xml:space="preserve"> </v>
      </c>
      <c r="C706" s="71"/>
      <c r="D706" s="5"/>
      <c r="E706" s="4"/>
      <c r="F706" s="3"/>
      <c r="G706" s="139"/>
      <c r="H706" s="83">
        <v>43096.856944444444</v>
      </c>
      <c r="I706" s="83">
        <v>43097.297222222223</v>
      </c>
      <c r="J706" s="133" t="s">
        <v>773</v>
      </c>
      <c r="K706" s="133" t="s">
        <v>773</v>
      </c>
      <c r="L706" s="133" t="s">
        <v>773</v>
      </c>
      <c r="M706" s="77">
        <v>0</v>
      </c>
      <c r="N706" s="77">
        <v>0</v>
      </c>
      <c r="O706" s="77">
        <v>0</v>
      </c>
      <c r="P706" s="77">
        <v>0.44027777777955635</v>
      </c>
      <c r="Q706" s="175" t="s">
        <v>772</v>
      </c>
      <c r="R706" s="175" t="s">
        <v>772</v>
      </c>
      <c r="S706" s="175" t="s">
        <v>772</v>
      </c>
      <c r="T706" s="79" t="s">
        <v>1572</v>
      </c>
      <c r="U706" s="85" t="s">
        <v>470</v>
      </c>
      <c r="V706" s="102" t="s">
        <v>1573</v>
      </c>
      <c r="W706" s="139"/>
      <c r="X706" s="139"/>
    </row>
    <row r="707" spans="1:24" ht="25.5">
      <c r="A707" s="139"/>
      <c r="B707" s="140" t="str">
        <f>IF(OR(ISBLANK(C707),C707="TOTAL")," ",SUM(A$8:A707))</f>
        <v xml:space="preserve"> </v>
      </c>
      <c r="C707" s="71"/>
      <c r="D707" s="5"/>
      <c r="E707" s="4"/>
      <c r="F707" s="3"/>
      <c r="G707" s="139"/>
      <c r="H707" s="83">
        <v>43097.555555555555</v>
      </c>
      <c r="I707" s="83">
        <v>43098.349305555559</v>
      </c>
      <c r="J707" s="133" t="s">
        <v>773</v>
      </c>
      <c r="K707" s="133" t="s">
        <v>773</v>
      </c>
      <c r="L707" s="133" t="s">
        <v>773</v>
      </c>
      <c r="M707" s="77">
        <v>0</v>
      </c>
      <c r="N707" s="77">
        <v>0</v>
      </c>
      <c r="O707" s="77">
        <v>0</v>
      </c>
      <c r="P707" s="77">
        <v>0.79375000000436557</v>
      </c>
      <c r="Q707" s="175" t="s">
        <v>772</v>
      </c>
      <c r="R707" s="175" t="s">
        <v>772</v>
      </c>
      <c r="S707" s="175" t="s">
        <v>772</v>
      </c>
      <c r="T707" s="79" t="s">
        <v>1574</v>
      </c>
      <c r="U707" s="85" t="s">
        <v>470</v>
      </c>
      <c r="V707" s="102" t="s">
        <v>1573</v>
      </c>
      <c r="W707" s="139"/>
      <c r="X707" s="139"/>
    </row>
    <row r="708" spans="1:24" ht="38.25" customHeight="1">
      <c r="A708" s="139"/>
      <c r="B708" s="140" t="str">
        <f>IF(OR(ISBLANK(C708),C708="TOTAL")," ",SUM(A$8:A708))</f>
        <v xml:space="preserve"> </v>
      </c>
      <c r="C708" s="71"/>
      <c r="D708" s="5"/>
      <c r="E708" s="4"/>
      <c r="F708" s="3"/>
      <c r="G708" s="139"/>
      <c r="H708" s="83">
        <v>43098.837500000001</v>
      </c>
      <c r="I708" s="83">
        <v>43099.305555555555</v>
      </c>
      <c r="J708" s="133" t="s">
        <v>773</v>
      </c>
      <c r="K708" s="133" t="s">
        <v>773</v>
      </c>
      <c r="L708" s="133" t="s">
        <v>773</v>
      </c>
      <c r="M708" s="77">
        <v>0</v>
      </c>
      <c r="N708" s="77">
        <v>0</v>
      </c>
      <c r="O708" s="77">
        <v>0</v>
      </c>
      <c r="P708" s="77">
        <v>0.46805555555329192</v>
      </c>
      <c r="Q708" s="175" t="s">
        <v>772</v>
      </c>
      <c r="R708" s="175" t="s">
        <v>772</v>
      </c>
      <c r="S708" s="175" t="s">
        <v>772</v>
      </c>
      <c r="T708" s="17" t="s">
        <v>1575</v>
      </c>
      <c r="U708" s="85" t="s">
        <v>470</v>
      </c>
      <c r="V708" s="102" t="s">
        <v>1573</v>
      </c>
      <c r="W708" s="139"/>
      <c r="X708" s="139"/>
    </row>
    <row r="709" spans="1:24" ht="33.75" customHeight="1">
      <c r="A709" s="139"/>
      <c r="B709" s="140" t="str">
        <f>IF(OR(ISBLANK(C709),C709="TOTAL")," ",SUM(A$8:A709))</f>
        <v xml:space="preserve"> </v>
      </c>
      <c r="C709" s="71"/>
      <c r="D709" s="5"/>
      <c r="E709" s="4"/>
      <c r="F709" s="3"/>
      <c r="G709" s="139"/>
      <c r="H709" s="83">
        <v>43099.836805555555</v>
      </c>
      <c r="I709" s="83">
        <v>43100.404861111114</v>
      </c>
      <c r="J709" s="133" t="s">
        <v>773</v>
      </c>
      <c r="K709" s="133" t="s">
        <v>773</v>
      </c>
      <c r="L709" s="133" t="s">
        <v>773</v>
      </c>
      <c r="M709" s="77">
        <v>0</v>
      </c>
      <c r="N709" s="77">
        <v>0</v>
      </c>
      <c r="O709" s="77">
        <v>0</v>
      </c>
      <c r="P709" s="77">
        <v>0.56805555555911269</v>
      </c>
      <c r="Q709" s="175" t="s">
        <v>772</v>
      </c>
      <c r="R709" s="175" t="s">
        <v>772</v>
      </c>
      <c r="S709" s="175" t="s">
        <v>772</v>
      </c>
      <c r="T709" s="25" t="s">
        <v>1576</v>
      </c>
      <c r="U709" s="85" t="s">
        <v>470</v>
      </c>
      <c r="V709" s="102" t="s">
        <v>1577</v>
      </c>
      <c r="W709" s="139"/>
      <c r="X709" s="139"/>
    </row>
    <row r="710" spans="1:24" ht="25.5">
      <c r="A710" s="139"/>
      <c r="B710" s="140" t="str">
        <f>IF(OR(ISBLANK(C710),C710="TOTAL")," ",SUM(A$8:A710))</f>
        <v xml:space="preserve"> </v>
      </c>
      <c r="C710" s="71"/>
      <c r="D710" s="5"/>
      <c r="E710" s="4"/>
      <c r="F710" s="3"/>
      <c r="G710" s="139"/>
      <c r="H710" s="83">
        <v>43100.820138888892</v>
      </c>
      <c r="I710" s="83">
        <v>43101</v>
      </c>
      <c r="J710" s="133" t="s">
        <v>773</v>
      </c>
      <c r="K710" s="133" t="s">
        <v>773</v>
      </c>
      <c r="L710" s="133" t="s">
        <v>773</v>
      </c>
      <c r="M710" s="77">
        <v>0</v>
      </c>
      <c r="N710" s="77">
        <v>0</v>
      </c>
      <c r="O710" s="77">
        <v>0</v>
      </c>
      <c r="P710" s="77">
        <v>0.17986111110803904</v>
      </c>
      <c r="Q710" s="175" t="s">
        <v>772</v>
      </c>
      <c r="R710" s="175" t="s">
        <v>772</v>
      </c>
      <c r="S710" s="175" t="s">
        <v>772</v>
      </c>
      <c r="T710" s="77" t="s">
        <v>1578</v>
      </c>
      <c r="U710" s="43" t="s">
        <v>470</v>
      </c>
      <c r="V710" s="44" t="s">
        <v>1579</v>
      </c>
      <c r="W710" s="139"/>
      <c r="X710" s="139"/>
    </row>
    <row r="711" spans="1:24" ht="18.75">
      <c r="A711" s="139"/>
      <c r="B711" s="140" t="str">
        <f>IF(OR(ISBLANK(C711),C711="TOTAL")," ",SUM(A$8:A711))</f>
        <v xml:space="preserve"> </v>
      </c>
      <c r="C711" s="71"/>
      <c r="D711" s="5"/>
      <c r="E711" s="4"/>
      <c r="F711" s="3"/>
      <c r="G711" s="139"/>
      <c r="H711" s="139"/>
      <c r="I711" s="139"/>
      <c r="J711" s="139"/>
      <c r="K711" s="139"/>
      <c r="L711" s="139"/>
      <c r="M711" s="184">
        <v>0.29374999999708962</v>
      </c>
      <c r="N711" s="184">
        <v>0</v>
      </c>
      <c r="O711" s="184">
        <v>0</v>
      </c>
      <c r="P711" s="184">
        <v>18.672222222216078</v>
      </c>
      <c r="Q711" s="139"/>
      <c r="R711" s="139"/>
      <c r="S711" s="139"/>
      <c r="T711" s="139"/>
      <c r="U711" s="139"/>
      <c r="V711" s="139"/>
      <c r="W711" s="139"/>
      <c r="X711" s="53">
        <v>99.05</v>
      </c>
    </row>
    <row r="712" spans="1:24" ht="25.5">
      <c r="A712" s="139">
        <v>1</v>
      </c>
      <c r="B712" s="140">
        <f>IF(OR(ISBLANK(C712),C712="TOTAL")," ",SUM(A$8:A712))</f>
        <v>115</v>
      </c>
      <c r="C712" s="71" t="s">
        <v>185</v>
      </c>
      <c r="D712" s="5" t="s">
        <v>184</v>
      </c>
      <c r="E712" s="4">
        <v>50</v>
      </c>
      <c r="F712" s="3" t="s">
        <v>0</v>
      </c>
      <c r="G712" s="139"/>
      <c r="H712" s="139"/>
      <c r="I712" s="139"/>
      <c r="J712" s="133" t="s">
        <v>773</v>
      </c>
      <c r="K712" s="133" t="s">
        <v>773</v>
      </c>
      <c r="L712" s="133" t="s">
        <v>773</v>
      </c>
      <c r="M712" s="77">
        <v>0</v>
      </c>
      <c r="N712" s="77">
        <v>0</v>
      </c>
      <c r="O712" s="77">
        <v>0</v>
      </c>
      <c r="P712" s="77">
        <v>0</v>
      </c>
      <c r="Q712" s="175" t="s">
        <v>772</v>
      </c>
      <c r="R712" s="175" t="s">
        <v>772</v>
      </c>
      <c r="S712" s="175" t="s">
        <v>772</v>
      </c>
      <c r="T712" s="139"/>
      <c r="U712" s="139"/>
      <c r="V712" s="139"/>
      <c r="W712" s="139"/>
      <c r="X712" s="139"/>
    </row>
    <row r="713" spans="1:24" ht="18.75">
      <c r="A713" s="139"/>
      <c r="B713" s="140" t="str">
        <f>IF(OR(ISBLANK(C713),C713="TOTAL")," ",SUM(A$8:A713))</f>
        <v xml:space="preserve"> </v>
      </c>
      <c r="C713" s="71"/>
      <c r="D713" s="5"/>
      <c r="E713" s="4"/>
      <c r="F713" s="3"/>
      <c r="G713" s="139"/>
      <c r="H713" s="139"/>
      <c r="I713" s="139"/>
      <c r="J713" s="139"/>
      <c r="K713" s="139"/>
      <c r="L713" s="139"/>
      <c r="M713" s="184">
        <v>0</v>
      </c>
      <c r="N713" s="184">
        <v>0</v>
      </c>
      <c r="O713" s="184">
        <v>0</v>
      </c>
      <c r="P713" s="184">
        <v>0</v>
      </c>
      <c r="Q713" s="139"/>
      <c r="R713" s="139"/>
      <c r="S713" s="139"/>
      <c r="T713" s="139"/>
      <c r="U713" s="139"/>
      <c r="V713" s="139"/>
      <c r="W713" s="139"/>
      <c r="X713" s="53">
        <v>100</v>
      </c>
    </row>
    <row r="714" spans="1:24" ht="18.75">
      <c r="A714" s="139">
        <v>1</v>
      </c>
      <c r="B714" s="140">
        <f>IF(OR(ISBLANK(C714),C714="TOTAL")," ",SUM(A$8:A714))</f>
        <v>116</v>
      </c>
      <c r="C714" s="71" t="s">
        <v>183</v>
      </c>
      <c r="D714" s="5" t="s">
        <v>182</v>
      </c>
      <c r="E714" s="4">
        <v>80</v>
      </c>
      <c r="F714" s="3" t="s">
        <v>0</v>
      </c>
      <c r="G714" s="139"/>
      <c r="H714" s="139"/>
      <c r="I714" s="139"/>
      <c r="J714" s="133" t="s">
        <v>773</v>
      </c>
      <c r="K714" s="133" t="s">
        <v>773</v>
      </c>
      <c r="L714" s="133" t="s">
        <v>773</v>
      </c>
      <c r="M714" s="77">
        <v>0</v>
      </c>
      <c r="N714" s="77">
        <v>0</v>
      </c>
      <c r="O714" s="77">
        <v>0</v>
      </c>
      <c r="P714" s="77">
        <v>0</v>
      </c>
      <c r="Q714" s="175" t="s">
        <v>772</v>
      </c>
      <c r="R714" s="175" t="s">
        <v>772</v>
      </c>
      <c r="S714" s="175" t="s">
        <v>772</v>
      </c>
      <c r="T714" s="139"/>
      <c r="U714" s="139"/>
      <c r="V714" s="139"/>
      <c r="W714" s="139"/>
      <c r="X714" s="139"/>
    </row>
    <row r="715" spans="1:24" ht="18.75">
      <c r="A715" s="139"/>
      <c r="B715" s="140" t="str">
        <f>IF(OR(ISBLANK(C715),C715="TOTAL")," ",SUM(A$8:A715))</f>
        <v xml:space="preserve"> </v>
      </c>
      <c r="C715" s="71"/>
      <c r="D715" s="5"/>
      <c r="E715" s="4"/>
      <c r="F715" s="3"/>
      <c r="G715" s="139"/>
      <c r="H715" s="139"/>
      <c r="I715" s="139"/>
      <c r="J715" s="139"/>
      <c r="K715" s="139"/>
      <c r="L715" s="139"/>
      <c r="M715" s="184">
        <v>0</v>
      </c>
      <c r="N715" s="184">
        <v>0</v>
      </c>
      <c r="O715" s="184">
        <v>0</v>
      </c>
      <c r="P715" s="184">
        <v>0</v>
      </c>
      <c r="Q715" s="139"/>
      <c r="R715" s="139"/>
      <c r="S715" s="139"/>
      <c r="T715" s="139"/>
      <c r="U715" s="139"/>
      <c r="V715" s="139"/>
      <c r="W715" s="139"/>
      <c r="X715" s="53">
        <v>100</v>
      </c>
    </row>
    <row r="716" spans="1:24" ht="25.5">
      <c r="A716" s="139">
        <v>1</v>
      </c>
      <c r="B716" s="140">
        <f>IF(OR(ISBLANK(C716),C716="TOTAL")," ",SUM(A$8:A716))</f>
        <v>117</v>
      </c>
      <c r="C716" s="71" t="s">
        <v>181</v>
      </c>
      <c r="D716" s="5" t="s">
        <v>180</v>
      </c>
      <c r="E716" s="4">
        <v>63</v>
      </c>
      <c r="F716" s="3" t="s">
        <v>0</v>
      </c>
      <c r="G716" s="139"/>
      <c r="H716" s="83">
        <v>43081.607638888891</v>
      </c>
      <c r="I716" s="83">
        <v>43082.416666666664</v>
      </c>
      <c r="J716" s="133" t="s">
        <v>773</v>
      </c>
      <c r="K716" s="133" t="s">
        <v>773</v>
      </c>
      <c r="L716" s="133" t="s">
        <v>773</v>
      </c>
      <c r="M716" s="77">
        <v>0</v>
      </c>
      <c r="N716" s="77">
        <v>0</v>
      </c>
      <c r="O716" s="77">
        <v>0</v>
      </c>
      <c r="P716" s="77">
        <v>0.80902777777373558</v>
      </c>
      <c r="Q716" s="175" t="s">
        <v>772</v>
      </c>
      <c r="R716" s="175" t="s">
        <v>772</v>
      </c>
      <c r="S716" s="175" t="s">
        <v>772</v>
      </c>
      <c r="T716" s="79" t="s">
        <v>709</v>
      </c>
      <c r="U716" s="85" t="s">
        <v>710</v>
      </c>
      <c r="V716" s="32" t="s">
        <v>1580</v>
      </c>
      <c r="W716" s="139"/>
      <c r="X716" s="139"/>
    </row>
    <row r="717" spans="1:24" ht="18.75">
      <c r="A717" s="139"/>
      <c r="B717" s="140" t="str">
        <f>IF(OR(ISBLANK(C717),C717="TOTAL")," ",SUM(A$8:A717))</f>
        <v xml:space="preserve"> </v>
      </c>
      <c r="C717" s="71"/>
      <c r="D717" s="5"/>
      <c r="E717" s="4"/>
      <c r="F717" s="3"/>
      <c r="G717" s="139"/>
      <c r="H717" s="139"/>
      <c r="I717" s="139"/>
      <c r="J717" s="139"/>
      <c r="K717" s="139"/>
      <c r="L717" s="139"/>
      <c r="M717" s="184">
        <v>0</v>
      </c>
      <c r="N717" s="184">
        <v>0</v>
      </c>
      <c r="O717" s="184">
        <v>0</v>
      </c>
      <c r="P717" s="184">
        <v>0.80902777777373558</v>
      </c>
      <c r="Q717" s="139"/>
      <c r="R717" s="139"/>
      <c r="S717" s="139"/>
      <c r="T717" s="79"/>
      <c r="U717" s="85"/>
      <c r="V717" s="32"/>
      <c r="W717" s="139"/>
      <c r="X717" s="53">
        <v>100</v>
      </c>
    </row>
    <row r="718" spans="1:24" ht="25.5">
      <c r="A718" s="139">
        <v>1</v>
      </c>
      <c r="B718" s="140">
        <f>IF(OR(ISBLANK(C718),C718="TOTAL")," ",SUM(A$8:A718))</f>
        <v>118</v>
      </c>
      <c r="C718" s="71" t="s">
        <v>179</v>
      </c>
      <c r="D718" s="5" t="s">
        <v>178</v>
      </c>
      <c r="E718" s="4">
        <v>50</v>
      </c>
      <c r="F718" s="3" t="s">
        <v>0</v>
      </c>
      <c r="G718" s="139"/>
      <c r="H718" s="139"/>
      <c r="I718" s="139"/>
      <c r="J718" s="133" t="s">
        <v>773</v>
      </c>
      <c r="K718" s="133" t="s">
        <v>773</v>
      </c>
      <c r="L718" s="133" t="s">
        <v>773</v>
      </c>
      <c r="M718" s="77">
        <v>0</v>
      </c>
      <c r="N718" s="77">
        <v>0</v>
      </c>
      <c r="O718" s="77">
        <v>0</v>
      </c>
      <c r="P718" s="77">
        <v>0</v>
      </c>
      <c r="Q718" s="175" t="s">
        <v>772</v>
      </c>
      <c r="R718" s="175" t="s">
        <v>772</v>
      </c>
      <c r="S718" s="175" t="s">
        <v>772</v>
      </c>
      <c r="T718" s="139"/>
      <c r="U718" s="139"/>
      <c r="V718" s="139"/>
      <c r="W718" s="139"/>
      <c r="X718" s="139"/>
    </row>
    <row r="719" spans="1:24" ht="18.75">
      <c r="A719" s="139"/>
      <c r="B719" s="140" t="str">
        <f>IF(OR(ISBLANK(C719),C719="TOTAL")," ",SUM(A$8:A719))</f>
        <v xml:space="preserve"> </v>
      </c>
      <c r="C719" s="71"/>
      <c r="D719" s="5"/>
      <c r="E719" s="4"/>
      <c r="F719" s="3"/>
      <c r="G719" s="139"/>
      <c r="H719" s="139"/>
      <c r="I719" s="139"/>
      <c r="J719" s="139"/>
      <c r="K719" s="139"/>
      <c r="L719" s="139"/>
      <c r="M719" s="184">
        <v>0</v>
      </c>
      <c r="N719" s="184">
        <v>0</v>
      </c>
      <c r="O719" s="184">
        <v>0</v>
      </c>
      <c r="P719" s="184">
        <v>0</v>
      </c>
      <c r="Q719" s="139"/>
      <c r="R719" s="139"/>
      <c r="S719" s="139"/>
      <c r="T719" s="139"/>
      <c r="U719" s="139"/>
      <c r="V719" s="139"/>
      <c r="W719" s="139"/>
      <c r="X719" s="53">
        <v>100</v>
      </c>
    </row>
    <row r="720" spans="1:24" ht="18.75">
      <c r="A720" s="139">
        <v>1</v>
      </c>
      <c r="B720" s="140">
        <f>IF(OR(ISBLANK(C720),C720="TOTAL")," ",SUM(A$8:A720))</f>
        <v>119</v>
      </c>
      <c r="C720" s="71" t="s">
        <v>177</v>
      </c>
      <c r="D720" s="5" t="s">
        <v>176</v>
      </c>
      <c r="E720" s="4">
        <v>50</v>
      </c>
      <c r="F720" s="3" t="s">
        <v>0</v>
      </c>
      <c r="G720" s="139"/>
      <c r="H720" s="139"/>
      <c r="I720" s="139"/>
      <c r="J720" s="133" t="s">
        <v>773</v>
      </c>
      <c r="K720" s="133" t="s">
        <v>773</v>
      </c>
      <c r="L720" s="133" t="s">
        <v>773</v>
      </c>
      <c r="M720" s="77">
        <v>0</v>
      </c>
      <c r="N720" s="77">
        <v>0</v>
      </c>
      <c r="O720" s="77">
        <v>0</v>
      </c>
      <c r="P720" s="77">
        <v>0</v>
      </c>
      <c r="Q720" s="175" t="s">
        <v>772</v>
      </c>
      <c r="R720" s="175" t="s">
        <v>772</v>
      </c>
      <c r="S720" s="175" t="s">
        <v>772</v>
      </c>
      <c r="T720" s="139"/>
      <c r="U720" s="139"/>
      <c r="V720" s="139"/>
      <c r="W720" s="139"/>
      <c r="X720" s="139"/>
    </row>
    <row r="721" spans="1:24" ht="18.75">
      <c r="A721" s="139"/>
      <c r="B721" s="140" t="str">
        <f>IF(OR(ISBLANK(C721),C721="TOTAL")," ",SUM(A$8:A721))</f>
        <v xml:space="preserve"> </v>
      </c>
      <c r="C721" s="71"/>
      <c r="D721" s="5"/>
      <c r="E721" s="4"/>
      <c r="F721" s="3"/>
      <c r="G721" s="139"/>
      <c r="H721" s="139"/>
      <c r="I721" s="139"/>
      <c r="J721" s="139"/>
      <c r="K721" s="139"/>
      <c r="L721" s="139"/>
      <c r="M721" s="184">
        <v>0</v>
      </c>
      <c r="N721" s="184">
        <v>0</v>
      </c>
      <c r="O721" s="184">
        <v>0</v>
      </c>
      <c r="P721" s="184">
        <v>0</v>
      </c>
      <c r="Q721" s="139"/>
      <c r="R721" s="139"/>
      <c r="S721" s="139"/>
      <c r="T721" s="139"/>
      <c r="U721" s="139"/>
      <c r="V721" s="139"/>
      <c r="W721" s="139"/>
      <c r="X721" s="53">
        <v>100</v>
      </c>
    </row>
    <row r="722" spans="1:24" ht="18.75">
      <c r="A722" s="139">
        <v>1</v>
      </c>
      <c r="B722" s="140">
        <f>IF(OR(ISBLANK(C722),C722="TOTAL")," ",SUM(A$8:A722))</f>
        <v>120</v>
      </c>
      <c r="C722" s="71" t="s">
        <v>175</v>
      </c>
      <c r="D722" s="5" t="s">
        <v>174</v>
      </c>
      <c r="E722" s="4">
        <v>50</v>
      </c>
      <c r="F722" s="3" t="s">
        <v>0</v>
      </c>
      <c r="G722" s="139"/>
      <c r="H722" s="139"/>
      <c r="I722" s="139"/>
      <c r="J722" s="133" t="s">
        <v>773</v>
      </c>
      <c r="K722" s="133" t="s">
        <v>773</v>
      </c>
      <c r="L722" s="133" t="s">
        <v>773</v>
      </c>
      <c r="M722" s="77">
        <v>0</v>
      </c>
      <c r="N722" s="77">
        <v>0</v>
      </c>
      <c r="O722" s="77">
        <v>0</v>
      </c>
      <c r="P722" s="77">
        <v>0</v>
      </c>
      <c r="Q722" s="175" t="s">
        <v>772</v>
      </c>
      <c r="R722" s="175" t="s">
        <v>772</v>
      </c>
      <c r="S722" s="175" t="s">
        <v>772</v>
      </c>
      <c r="T722" s="139"/>
      <c r="U722" s="139"/>
      <c r="V722" s="139"/>
      <c r="W722" s="139"/>
      <c r="X722" s="139"/>
    </row>
    <row r="723" spans="1:24" ht="18.75">
      <c r="A723" s="139"/>
      <c r="B723" s="140" t="str">
        <f>IF(OR(ISBLANK(C723),C723="TOTAL")," ",SUM(A$8:A723))</f>
        <v xml:space="preserve"> </v>
      </c>
      <c r="C723" s="71"/>
      <c r="D723" s="5"/>
      <c r="E723" s="4"/>
      <c r="F723" s="3"/>
      <c r="G723" s="139"/>
      <c r="H723" s="139"/>
      <c r="I723" s="139"/>
      <c r="J723" s="139"/>
      <c r="K723" s="139"/>
      <c r="L723" s="139"/>
      <c r="M723" s="184">
        <v>0</v>
      </c>
      <c r="N723" s="184">
        <v>0</v>
      </c>
      <c r="O723" s="184">
        <v>0</v>
      </c>
      <c r="P723" s="184">
        <v>0</v>
      </c>
      <c r="Q723" s="139"/>
      <c r="R723" s="139"/>
      <c r="S723" s="139"/>
      <c r="T723" s="139"/>
      <c r="U723" s="139"/>
      <c r="V723" s="139"/>
      <c r="W723" s="139"/>
      <c r="X723" s="53">
        <v>100</v>
      </c>
    </row>
    <row r="724" spans="1:24" ht="25.5">
      <c r="A724" s="139">
        <v>1</v>
      </c>
      <c r="B724" s="140">
        <f>IF(OR(ISBLANK(C724),C724="TOTAL")," ",SUM(A$8:A724))</f>
        <v>121</v>
      </c>
      <c r="C724" s="71" t="s">
        <v>173</v>
      </c>
      <c r="D724" s="5" t="s">
        <v>172</v>
      </c>
      <c r="E724" s="4">
        <v>50</v>
      </c>
      <c r="F724" s="3" t="s">
        <v>0</v>
      </c>
      <c r="G724" s="139"/>
      <c r="H724" s="83">
        <v>43070</v>
      </c>
      <c r="I724" s="83">
        <v>43074.667361111111</v>
      </c>
      <c r="J724" s="133" t="s">
        <v>773</v>
      </c>
      <c r="K724" s="133" t="s">
        <v>773</v>
      </c>
      <c r="L724" s="133" t="s">
        <v>773</v>
      </c>
      <c r="M724" s="77">
        <v>0</v>
      </c>
      <c r="N724" s="77">
        <v>0</v>
      </c>
      <c r="O724" s="77">
        <v>0</v>
      </c>
      <c r="P724" s="77">
        <v>4.6673611111109494</v>
      </c>
      <c r="Q724" s="175" t="s">
        <v>772</v>
      </c>
      <c r="R724" s="175" t="s">
        <v>772</v>
      </c>
      <c r="S724" s="175" t="s">
        <v>772</v>
      </c>
      <c r="T724" s="51" t="s">
        <v>709</v>
      </c>
      <c r="U724" s="85" t="s">
        <v>710</v>
      </c>
      <c r="V724" s="39" t="s">
        <v>1581</v>
      </c>
      <c r="W724" s="139"/>
      <c r="X724" s="139"/>
    </row>
    <row r="725" spans="1:24" ht="25.5">
      <c r="A725" s="139"/>
      <c r="B725" s="140" t="str">
        <f>IF(OR(ISBLANK(C725),C725="TOTAL")," ",SUM(A$8:A725))</f>
        <v xml:space="preserve"> </v>
      </c>
      <c r="C725" s="71"/>
      <c r="D725" s="5"/>
      <c r="E725" s="4"/>
      <c r="F725" s="3"/>
      <c r="G725" s="139"/>
      <c r="H725" s="83">
        <v>43074.765277777777</v>
      </c>
      <c r="I725" s="83">
        <v>43080.172222222223</v>
      </c>
      <c r="J725" s="133" t="s">
        <v>773</v>
      </c>
      <c r="K725" s="133" t="s">
        <v>773</v>
      </c>
      <c r="L725" s="133" t="s">
        <v>773</v>
      </c>
      <c r="M725" s="77">
        <v>0</v>
      </c>
      <c r="N725" s="77">
        <v>0</v>
      </c>
      <c r="O725" s="77">
        <v>0</v>
      </c>
      <c r="P725" s="77">
        <v>5.4069444444467081</v>
      </c>
      <c r="Q725" s="175" t="s">
        <v>772</v>
      </c>
      <c r="R725" s="175" t="s">
        <v>772</v>
      </c>
      <c r="S725" s="175" t="s">
        <v>772</v>
      </c>
      <c r="T725" s="79" t="s">
        <v>709</v>
      </c>
      <c r="U725" s="85" t="s">
        <v>710</v>
      </c>
      <c r="V725" s="32" t="s">
        <v>1147</v>
      </c>
      <c r="W725" s="139"/>
      <c r="X725" s="139"/>
    </row>
    <row r="726" spans="1:24" ht="25.5">
      <c r="A726" s="139"/>
      <c r="B726" s="140" t="str">
        <f>IF(OR(ISBLANK(C726),C726="TOTAL")," ",SUM(A$8:A726))</f>
        <v xml:space="preserve"> </v>
      </c>
      <c r="C726" s="71"/>
      <c r="D726" s="5"/>
      <c r="E726" s="4"/>
      <c r="F726" s="3"/>
      <c r="G726" s="139"/>
      <c r="H726" s="83">
        <v>43080.46597222222</v>
      </c>
      <c r="I726" s="83">
        <v>43085.541666666664</v>
      </c>
      <c r="J726" s="133" t="s">
        <v>773</v>
      </c>
      <c r="K726" s="133" t="s">
        <v>773</v>
      </c>
      <c r="L726" s="133" t="s">
        <v>773</v>
      </c>
      <c r="M726" s="77">
        <v>0</v>
      </c>
      <c r="N726" s="77">
        <v>0</v>
      </c>
      <c r="O726" s="77">
        <v>0</v>
      </c>
      <c r="P726" s="77">
        <v>5.0756944444437977</v>
      </c>
      <c r="Q726" s="175" t="s">
        <v>772</v>
      </c>
      <c r="R726" s="175" t="s">
        <v>772</v>
      </c>
      <c r="S726" s="175" t="s">
        <v>772</v>
      </c>
      <c r="T726" s="79" t="s">
        <v>709</v>
      </c>
      <c r="U726" s="85" t="s">
        <v>710</v>
      </c>
      <c r="V726" s="32" t="s">
        <v>1147</v>
      </c>
      <c r="W726" s="139"/>
      <c r="X726" s="139"/>
    </row>
    <row r="727" spans="1:24" ht="25.5">
      <c r="A727" s="139"/>
      <c r="B727" s="140" t="str">
        <f>IF(OR(ISBLANK(C727),C727="TOTAL")," ",SUM(A$8:A727))</f>
        <v xml:space="preserve"> </v>
      </c>
      <c r="C727" s="71"/>
      <c r="D727" s="5"/>
      <c r="E727" s="4"/>
      <c r="F727" s="3"/>
      <c r="G727" s="139"/>
      <c r="H727" s="83">
        <v>43085.676388888889</v>
      </c>
      <c r="I727" s="83">
        <v>43101</v>
      </c>
      <c r="J727" s="133" t="s">
        <v>773</v>
      </c>
      <c r="K727" s="133" t="s">
        <v>773</v>
      </c>
      <c r="L727" s="133" t="s">
        <v>773</v>
      </c>
      <c r="M727" s="77">
        <v>0</v>
      </c>
      <c r="N727" s="77">
        <v>0</v>
      </c>
      <c r="O727" s="77">
        <v>0</v>
      </c>
      <c r="P727" s="77">
        <v>15.323611111110949</v>
      </c>
      <c r="Q727" s="175" t="s">
        <v>772</v>
      </c>
      <c r="R727" s="175" t="s">
        <v>772</v>
      </c>
      <c r="S727" s="175" t="s">
        <v>772</v>
      </c>
      <c r="T727" s="51" t="s">
        <v>709</v>
      </c>
      <c r="U727" s="85" t="s">
        <v>710</v>
      </c>
      <c r="V727" s="39" t="s">
        <v>1147</v>
      </c>
      <c r="W727" s="139"/>
      <c r="X727" s="139"/>
    </row>
    <row r="728" spans="1:24" ht="18.75">
      <c r="A728" s="139"/>
      <c r="B728" s="140" t="str">
        <f>IF(OR(ISBLANK(C728),C728="TOTAL")," ",SUM(A$8:A728))</f>
        <v xml:space="preserve"> </v>
      </c>
      <c r="C728" s="71"/>
      <c r="D728" s="5"/>
      <c r="E728" s="4"/>
      <c r="F728" s="3"/>
      <c r="G728" s="139"/>
      <c r="H728" s="139"/>
      <c r="I728" s="139"/>
      <c r="J728" s="139"/>
      <c r="K728" s="139"/>
      <c r="L728" s="139"/>
      <c r="M728" s="184">
        <v>0</v>
      </c>
      <c r="N728" s="184">
        <v>0</v>
      </c>
      <c r="O728" s="184">
        <v>0</v>
      </c>
      <c r="P728" s="184">
        <v>30.473611111112405</v>
      </c>
      <c r="Q728" s="139"/>
      <c r="R728" s="139"/>
      <c r="S728" s="139"/>
      <c r="T728" s="139"/>
      <c r="U728" s="139"/>
      <c r="V728" s="139"/>
      <c r="W728" s="139"/>
      <c r="X728" s="53">
        <v>100</v>
      </c>
    </row>
    <row r="729" spans="1:24" ht="18.75">
      <c r="A729" s="139">
        <v>1</v>
      </c>
      <c r="B729" s="140">
        <f>IF(OR(ISBLANK(C729),C729="TOTAL")," ",SUM(A$8:A729))</f>
        <v>122</v>
      </c>
      <c r="C729" s="71" t="s">
        <v>171</v>
      </c>
      <c r="D729" s="5" t="s">
        <v>170</v>
      </c>
      <c r="E729" s="4">
        <v>80</v>
      </c>
      <c r="F729" s="3" t="s">
        <v>0</v>
      </c>
      <c r="G729" s="139"/>
      <c r="H729" s="139"/>
      <c r="I729" s="139"/>
      <c r="J729" s="133" t="s">
        <v>773</v>
      </c>
      <c r="K729" s="133" t="s">
        <v>773</v>
      </c>
      <c r="L729" s="133" t="s">
        <v>773</v>
      </c>
      <c r="M729" s="77">
        <v>0</v>
      </c>
      <c r="N729" s="77">
        <v>0</v>
      </c>
      <c r="O729" s="77">
        <v>0</v>
      </c>
      <c r="P729" s="77">
        <v>0</v>
      </c>
      <c r="Q729" s="175" t="s">
        <v>772</v>
      </c>
      <c r="R729" s="175" t="s">
        <v>772</v>
      </c>
      <c r="S729" s="175" t="s">
        <v>772</v>
      </c>
      <c r="T729" s="139"/>
      <c r="U729" s="139"/>
      <c r="V729" s="139"/>
      <c r="W729" s="139"/>
      <c r="X729" s="139"/>
    </row>
    <row r="730" spans="1:24" ht="18.75">
      <c r="A730" s="139"/>
      <c r="B730" s="140" t="str">
        <f>IF(OR(ISBLANK(C730),C730="TOTAL")," ",SUM(A$8:A730))</f>
        <v xml:space="preserve"> </v>
      </c>
      <c r="C730" s="71"/>
      <c r="D730" s="5"/>
      <c r="E730" s="4"/>
      <c r="F730" s="3"/>
      <c r="G730" s="139"/>
      <c r="H730" s="139"/>
      <c r="I730" s="139"/>
      <c r="J730" s="139"/>
      <c r="K730" s="139"/>
      <c r="L730" s="139"/>
      <c r="M730" s="184">
        <v>0</v>
      </c>
      <c r="N730" s="184">
        <v>0</v>
      </c>
      <c r="O730" s="184">
        <v>0</v>
      </c>
      <c r="P730" s="184">
        <v>0</v>
      </c>
      <c r="Q730" s="139"/>
      <c r="R730" s="139"/>
      <c r="S730" s="139"/>
      <c r="T730" s="139"/>
      <c r="U730" s="139"/>
      <c r="V730" s="139"/>
      <c r="W730" s="139"/>
      <c r="X730" s="53">
        <v>100</v>
      </c>
    </row>
    <row r="731" spans="1:24" ht="25.5">
      <c r="A731" s="139">
        <v>1</v>
      </c>
      <c r="B731" s="140">
        <f>IF(OR(ISBLANK(C731),C731="TOTAL")," ",SUM(A$8:A731))</f>
        <v>123</v>
      </c>
      <c r="C731" s="71" t="s">
        <v>169</v>
      </c>
      <c r="D731" s="5" t="s">
        <v>168</v>
      </c>
      <c r="E731" s="4">
        <v>50</v>
      </c>
      <c r="F731" s="3" t="s">
        <v>0</v>
      </c>
      <c r="G731" s="139"/>
      <c r="H731" s="139"/>
      <c r="I731" s="139"/>
      <c r="J731" s="133" t="s">
        <v>773</v>
      </c>
      <c r="K731" s="133" t="s">
        <v>773</v>
      </c>
      <c r="L731" s="133" t="s">
        <v>773</v>
      </c>
      <c r="M731" s="77">
        <v>0</v>
      </c>
      <c r="N731" s="77">
        <v>0</v>
      </c>
      <c r="O731" s="77">
        <v>0</v>
      </c>
      <c r="P731" s="77">
        <v>0</v>
      </c>
      <c r="Q731" s="175" t="s">
        <v>772</v>
      </c>
      <c r="R731" s="175" t="s">
        <v>772</v>
      </c>
      <c r="S731" s="175" t="s">
        <v>772</v>
      </c>
      <c r="T731" s="139"/>
      <c r="U731" s="139"/>
      <c r="V731" s="139"/>
      <c r="W731" s="139"/>
      <c r="X731" s="139"/>
    </row>
    <row r="732" spans="1:24" ht="18.75">
      <c r="A732" s="139"/>
      <c r="B732" s="140" t="str">
        <f>IF(OR(ISBLANK(C732),C732="TOTAL")," ",SUM(A$8:A732))</f>
        <v xml:space="preserve"> </v>
      </c>
      <c r="C732" s="71"/>
      <c r="D732" s="5"/>
      <c r="E732" s="4"/>
      <c r="F732" s="3"/>
      <c r="G732" s="139"/>
      <c r="H732" s="139"/>
      <c r="I732" s="139"/>
      <c r="J732" s="139"/>
      <c r="K732" s="139"/>
      <c r="L732" s="139"/>
      <c r="M732" s="184">
        <v>0</v>
      </c>
      <c r="N732" s="184">
        <v>0</v>
      </c>
      <c r="O732" s="184">
        <v>0</v>
      </c>
      <c r="P732" s="184">
        <v>0</v>
      </c>
      <c r="Q732" s="139"/>
      <c r="R732" s="139"/>
      <c r="S732" s="139"/>
      <c r="T732" s="139"/>
      <c r="U732" s="139"/>
      <c r="V732" s="139"/>
      <c r="W732" s="139"/>
      <c r="X732" s="53">
        <v>100</v>
      </c>
    </row>
    <row r="733" spans="1:24" ht="25.5">
      <c r="A733" s="139">
        <v>1</v>
      </c>
      <c r="B733" s="140">
        <f>IF(OR(ISBLANK(C733),C733="TOTAL")," ",SUM(A$8:A733))</f>
        <v>124</v>
      </c>
      <c r="C733" s="71" t="s">
        <v>167</v>
      </c>
      <c r="D733" s="5" t="s">
        <v>166</v>
      </c>
      <c r="E733" s="4">
        <v>50</v>
      </c>
      <c r="F733" s="3" t="s">
        <v>0</v>
      </c>
      <c r="G733" s="139"/>
      <c r="H733" s="139"/>
      <c r="I733" s="139"/>
      <c r="J733" s="133" t="s">
        <v>773</v>
      </c>
      <c r="K733" s="133" t="s">
        <v>773</v>
      </c>
      <c r="L733" s="133" t="s">
        <v>773</v>
      </c>
      <c r="M733" s="77">
        <v>0</v>
      </c>
      <c r="N733" s="77">
        <v>0</v>
      </c>
      <c r="O733" s="77">
        <v>0</v>
      </c>
      <c r="P733" s="77">
        <v>0</v>
      </c>
      <c r="Q733" s="175" t="s">
        <v>772</v>
      </c>
      <c r="R733" s="175" t="s">
        <v>772</v>
      </c>
      <c r="S733" s="175" t="s">
        <v>772</v>
      </c>
      <c r="T733" s="139"/>
      <c r="U733" s="139"/>
      <c r="V733" s="139"/>
      <c r="W733" s="139"/>
      <c r="X733" s="139"/>
    </row>
    <row r="734" spans="1:24" ht="18.75">
      <c r="A734" s="139"/>
      <c r="B734" s="140" t="str">
        <f>IF(OR(ISBLANK(C734),C734="TOTAL")," ",SUM(A$8:A734))</f>
        <v xml:space="preserve"> </v>
      </c>
      <c r="C734" s="71"/>
      <c r="D734" s="5"/>
      <c r="E734" s="4"/>
      <c r="F734" s="3"/>
      <c r="G734" s="139"/>
      <c r="H734" s="139"/>
      <c r="I734" s="139"/>
      <c r="J734" s="139"/>
      <c r="K734" s="139"/>
      <c r="L734" s="139"/>
      <c r="M734" s="184">
        <v>0</v>
      </c>
      <c r="N734" s="184">
        <v>0</v>
      </c>
      <c r="O734" s="184">
        <v>0</v>
      </c>
      <c r="P734" s="184">
        <v>0</v>
      </c>
      <c r="Q734" s="139"/>
      <c r="R734" s="139"/>
      <c r="S734" s="139"/>
      <c r="T734" s="139"/>
      <c r="U734" s="139"/>
      <c r="V734" s="139"/>
      <c r="W734" s="139"/>
      <c r="X734" s="53">
        <v>100</v>
      </c>
    </row>
    <row r="735" spans="1:24" ht="18.75">
      <c r="A735" s="139">
        <v>1</v>
      </c>
      <c r="B735" s="140">
        <f>IF(OR(ISBLANK(C735),C735="TOTAL")," ",SUM(A$8:A735))</f>
        <v>125</v>
      </c>
      <c r="C735" s="71" t="s">
        <v>165</v>
      </c>
      <c r="D735" s="5" t="s">
        <v>164</v>
      </c>
      <c r="E735" s="4">
        <v>125</v>
      </c>
      <c r="F735" s="3" t="s">
        <v>0</v>
      </c>
      <c r="G735" s="139"/>
      <c r="H735" s="139"/>
      <c r="I735" s="139"/>
      <c r="J735" s="133" t="s">
        <v>773</v>
      </c>
      <c r="K735" s="133" t="s">
        <v>773</v>
      </c>
      <c r="L735" s="133" t="s">
        <v>773</v>
      </c>
      <c r="M735" s="77">
        <v>0</v>
      </c>
      <c r="N735" s="77">
        <v>0</v>
      </c>
      <c r="O735" s="77">
        <v>0</v>
      </c>
      <c r="P735" s="77">
        <v>0</v>
      </c>
      <c r="Q735" s="175" t="s">
        <v>772</v>
      </c>
      <c r="R735" s="175" t="s">
        <v>772</v>
      </c>
      <c r="S735" s="175" t="s">
        <v>772</v>
      </c>
      <c r="T735" s="139"/>
      <c r="U735" s="139"/>
      <c r="V735" s="139"/>
      <c r="W735" s="139"/>
      <c r="X735" s="139"/>
    </row>
    <row r="736" spans="1:24" ht="18.75">
      <c r="A736" s="139"/>
      <c r="B736" s="140" t="str">
        <f>IF(OR(ISBLANK(C736),C736="TOTAL")," ",SUM(A$8:A736))</f>
        <v xml:space="preserve"> </v>
      </c>
      <c r="C736" s="71"/>
      <c r="D736" s="5"/>
      <c r="E736" s="4"/>
      <c r="F736" s="3"/>
      <c r="G736" s="139"/>
      <c r="H736" s="139"/>
      <c r="I736" s="139"/>
      <c r="J736" s="139"/>
      <c r="K736" s="139"/>
      <c r="L736" s="139"/>
      <c r="M736" s="184">
        <v>0</v>
      </c>
      <c r="N736" s="184">
        <v>0</v>
      </c>
      <c r="O736" s="184">
        <v>0</v>
      </c>
      <c r="P736" s="184">
        <v>0</v>
      </c>
      <c r="Q736" s="139"/>
      <c r="R736" s="139"/>
      <c r="S736" s="139"/>
      <c r="T736" s="139"/>
      <c r="U736" s="139"/>
      <c r="V736" s="139"/>
      <c r="W736" s="139"/>
      <c r="X736" s="53">
        <v>100</v>
      </c>
    </row>
    <row r="737" spans="1:24" ht="18.75">
      <c r="A737" s="139">
        <v>1</v>
      </c>
      <c r="B737" s="140">
        <f>IF(OR(ISBLANK(C737),C737="TOTAL")," ",SUM(A$8:A737))</f>
        <v>126</v>
      </c>
      <c r="C737" s="71" t="s">
        <v>163</v>
      </c>
      <c r="D737" s="5" t="s">
        <v>162</v>
      </c>
      <c r="E737" s="4">
        <v>80</v>
      </c>
      <c r="F737" s="3" t="s">
        <v>0</v>
      </c>
      <c r="G737" s="139"/>
      <c r="H737" s="139"/>
      <c r="I737" s="139"/>
      <c r="J737" s="133" t="s">
        <v>773</v>
      </c>
      <c r="K737" s="133" t="s">
        <v>773</v>
      </c>
      <c r="L737" s="133" t="s">
        <v>773</v>
      </c>
      <c r="M737" s="77">
        <v>0</v>
      </c>
      <c r="N737" s="77">
        <v>0</v>
      </c>
      <c r="O737" s="77">
        <v>0</v>
      </c>
      <c r="P737" s="77">
        <v>0</v>
      </c>
      <c r="Q737" s="175" t="s">
        <v>772</v>
      </c>
      <c r="R737" s="175" t="s">
        <v>772</v>
      </c>
      <c r="S737" s="175" t="s">
        <v>772</v>
      </c>
      <c r="T737" s="139"/>
      <c r="U737" s="139"/>
      <c r="V737" s="139"/>
      <c r="W737" s="139"/>
      <c r="X737" s="139"/>
    </row>
    <row r="738" spans="1:24" ht="18.75">
      <c r="A738" s="139"/>
      <c r="B738" s="140" t="str">
        <f>IF(OR(ISBLANK(C738),C738="TOTAL")," ",SUM(A$8:A738))</f>
        <v xml:space="preserve"> </v>
      </c>
      <c r="C738" s="71"/>
      <c r="D738" s="5"/>
      <c r="E738" s="4"/>
      <c r="F738" s="3"/>
      <c r="G738" s="139"/>
      <c r="H738" s="139"/>
      <c r="I738" s="139"/>
      <c r="J738" s="139"/>
      <c r="K738" s="139"/>
      <c r="L738" s="139"/>
      <c r="M738" s="184">
        <v>0</v>
      </c>
      <c r="N738" s="184">
        <v>0</v>
      </c>
      <c r="O738" s="184">
        <v>0</v>
      </c>
      <c r="P738" s="184">
        <v>0</v>
      </c>
      <c r="Q738" s="139"/>
      <c r="R738" s="139"/>
      <c r="S738" s="139"/>
      <c r="T738" s="139"/>
      <c r="U738" s="139"/>
      <c r="V738" s="139"/>
      <c r="W738" s="139"/>
      <c r="X738" s="53">
        <v>100</v>
      </c>
    </row>
    <row r="739" spans="1:24" ht="18.75">
      <c r="A739" s="139">
        <v>1</v>
      </c>
      <c r="B739" s="140">
        <f>IF(OR(ISBLANK(C739),C739="TOTAL")," ",SUM(A$8:A739))</f>
        <v>127</v>
      </c>
      <c r="C739" s="71" t="s">
        <v>161</v>
      </c>
      <c r="D739" s="5" t="s">
        <v>160</v>
      </c>
      <c r="E739" s="4">
        <v>125</v>
      </c>
      <c r="F739" s="3" t="s">
        <v>0</v>
      </c>
      <c r="G739" s="139"/>
      <c r="H739" s="139"/>
      <c r="I739" s="139"/>
      <c r="J739" s="133" t="s">
        <v>773</v>
      </c>
      <c r="K739" s="133" t="s">
        <v>773</v>
      </c>
      <c r="L739" s="133" t="s">
        <v>773</v>
      </c>
      <c r="M739" s="77">
        <v>0</v>
      </c>
      <c r="N739" s="77">
        <v>0</v>
      </c>
      <c r="O739" s="77">
        <v>0</v>
      </c>
      <c r="P739" s="77">
        <v>0</v>
      </c>
      <c r="Q739" s="175" t="s">
        <v>772</v>
      </c>
      <c r="R739" s="175" t="s">
        <v>772</v>
      </c>
      <c r="S739" s="175" t="s">
        <v>772</v>
      </c>
      <c r="T739" s="139"/>
      <c r="U739" s="139"/>
      <c r="V739" s="139"/>
      <c r="W739" s="139"/>
      <c r="X739" s="139"/>
    </row>
    <row r="740" spans="1:24" ht="18.75">
      <c r="A740" s="139"/>
      <c r="B740" s="140" t="str">
        <f>IF(OR(ISBLANK(C740),C740="TOTAL")," ",SUM(A$8:A740))</f>
        <v xml:space="preserve"> </v>
      </c>
      <c r="C740" s="71"/>
      <c r="D740" s="5"/>
      <c r="E740" s="4"/>
      <c r="F740" s="3"/>
      <c r="G740" s="139"/>
      <c r="H740" s="139"/>
      <c r="I740" s="139"/>
      <c r="J740" s="139"/>
      <c r="K740" s="139"/>
      <c r="L740" s="139"/>
      <c r="M740" s="184">
        <v>0</v>
      </c>
      <c r="N740" s="184">
        <v>0</v>
      </c>
      <c r="O740" s="184">
        <v>0</v>
      </c>
      <c r="P740" s="184">
        <v>0</v>
      </c>
      <c r="Q740" s="139"/>
      <c r="R740" s="139"/>
      <c r="S740" s="139"/>
      <c r="T740" s="139"/>
      <c r="U740" s="139"/>
      <c r="V740" s="139"/>
      <c r="W740" s="139"/>
      <c r="X740" s="53">
        <v>100</v>
      </c>
    </row>
    <row r="741" spans="1:24" ht="18.75">
      <c r="A741" s="139">
        <v>1</v>
      </c>
      <c r="B741" s="140">
        <f>IF(OR(ISBLANK(C741),C741="TOTAL")," ",SUM(A$8:A741))</f>
        <v>128</v>
      </c>
      <c r="C741" s="71" t="s">
        <v>159</v>
      </c>
      <c r="D741" s="5" t="s">
        <v>158</v>
      </c>
      <c r="E741" s="4">
        <v>80</v>
      </c>
      <c r="F741" s="3" t="s">
        <v>0</v>
      </c>
      <c r="G741" s="139"/>
      <c r="H741" s="139"/>
      <c r="I741" s="139"/>
      <c r="J741" s="133" t="s">
        <v>773</v>
      </c>
      <c r="K741" s="133" t="s">
        <v>773</v>
      </c>
      <c r="L741" s="133" t="s">
        <v>773</v>
      </c>
      <c r="M741" s="77">
        <v>0</v>
      </c>
      <c r="N741" s="77">
        <v>0</v>
      </c>
      <c r="O741" s="77">
        <v>0</v>
      </c>
      <c r="P741" s="77">
        <v>0</v>
      </c>
      <c r="Q741" s="175" t="s">
        <v>772</v>
      </c>
      <c r="R741" s="175" t="s">
        <v>772</v>
      </c>
      <c r="S741" s="175" t="s">
        <v>772</v>
      </c>
      <c r="T741" s="139"/>
      <c r="U741" s="139"/>
      <c r="V741" s="139"/>
      <c r="W741" s="139"/>
      <c r="X741" s="139"/>
    </row>
    <row r="742" spans="1:24" ht="18.75">
      <c r="A742" s="139"/>
      <c r="B742" s="140" t="str">
        <f>IF(OR(ISBLANK(C742),C742="TOTAL")," ",SUM(A$8:A742))</f>
        <v xml:space="preserve"> </v>
      </c>
      <c r="C742" s="71"/>
      <c r="D742" s="5"/>
      <c r="E742" s="4"/>
      <c r="F742" s="3"/>
      <c r="G742" s="139"/>
      <c r="H742" s="139"/>
      <c r="I742" s="139"/>
      <c r="J742" s="139"/>
      <c r="K742" s="139"/>
      <c r="L742" s="139"/>
      <c r="M742" s="184">
        <v>0</v>
      </c>
      <c r="N742" s="184">
        <v>0</v>
      </c>
      <c r="O742" s="184">
        <v>0</v>
      </c>
      <c r="P742" s="184">
        <v>0</v>
      </c>
      <c r="Q742" s="139"/>
      <c r="R742" s="139"/>
      <c r="S742" s="139"/>
      <c r="T742" s="139"/>
      <c r="U742" s="139"/>
      <c r="V742" s="139"/>
      <c r="W742" s="139"/>
      <c r="X742" s="53">
        <v>100</v>
      </c>
    </row>
    <row r="743" spans="1:24" ht="25.5">
      <c r="A743" s="139">
        <v>1</v>
      </c>
      <c r="B743" s="140">
        <f>IF(OR(ISBLANK(C743),C743="TOTAL")," ",SUM(A$8:A743))</f>
        <v>129</v>
      </c>
      <c r="C743" s="71" t="s">
        <v>157</v>
      </c>
      <c r="D743" s="5" t="s">
        <v>156</v>
      </c>
      <c r="E743" s="4">
        <v>125</v>
      </c>
      <c r="F743" s="3" t="s">
        <v>0</v>
      </c>
      <c r="G743" s="139"/>
      <c r="H743" s="139"/>
      <c r="I743" s="139"/>
      <c r="J743" s="133" t="s">
        <v>773</v>
      </c>
      <c r="K743" s="133" t="s">
        <v>773</v>
      </c>
      <c r="L743" s="133" t="s">
        <v>773</v>
      </c>
      <c r="M743" s="77">
        <v>0</v>
      </c>
      <c r="N743" s="77">
        <v>0</v>
      </c>
      <c r="O743" s="77">
        <v>0</v>
      </c>
      <c r="P743" s="77">
        <v>0</v>
      </c>
      <c r="Q743" s="175" t="s">
        <v>772</v>
      </c>
      <c r="R743" s="175" t="s">
        <v>772</v>
      </c>
      <c r="S743" s="175" t="s">
        <v>772</v>
      </c>
      <c r="T743" s="139"/>
      <c r="U743" s="139"/>
      <c r="V743" s="139"/>
      <c r="W743" s="139"/>
      <c r="X743" s="139"/>
    </row>
    <row r="744" spans="1:24" ht="18.75">
      <c r="A744" s="139"/>
      <c r="B744" s="140" t="str">
        <f>IF(OR(ISBLANK(C744),C744="TOTAL")," ",SUM(A$8:A744))</f>
        <v xml:space="preserve"> </v>
      </c>
      <c r="C744" s="71"/>
      <c r="D744" s="5"/>
      <c r="E744" s="4"/>
      <c r="F744" s="3"/>
      <c r="G744" s="139"/>
      <c r="H744" s="139"/>
      <c r="I744" s="139"/>
      <c r="J744" s="139"/>
      <c r="K744" s="139"/>
      <c r="L744" s="139"/>
      <c r="M744" s="184">
        <v>0</v>
      </c>
      <c r="N744" s="184">
        <v>0</v>
      </c>
      <c r="O744" s="184">
        <v>0</v>
      </c>
      <c r="P744" s="184">
        <v>0</v>
      </c>
      <c r="Q744" s="139"/>
      <c r="R744" s="139"/>
      <c r="S744" s="139"/>
      <c r="T744" s="139"/>
      <c r="U744" s="139"/>
      <c r="V744" s="139"/>
      <c r="W744" s="139"/>
      <c r="X744" s="53">
        <v>100</v>
      </c>
    </row>
    <row r="745" spans="1:24" ht="25.5">
      <c r="A745" s="139">
        <v>1</v>
      </c>
      <c r="B745" s="140">
        <f>IF(OR(ISBLANK(C745),C745="TOTAL")," ",SUM(A$8:A745))</f>
        <v>130</v>
      </c>
      <c r="C745" s="71" t="s">
        <v>155</v>
      </c>
      <c r="D745" s="5" t="s">
        <v>154</v>
      </c>
      <c r="E745" s="4">
        <v>50</v>
      </c>
      <c r="F745" s="3" t="s">
        <v>0</v>
      </c>
      <c r="G745" s="139"/>
      <c r="H745" s="139"/>
      <c r="I745" s="139"/>
      <c r="J745" s="133" t="s">
        <v>773</v>
      </c>
      <c r="K745" s="133" t="s">
        <v>773</v>
      </c>
      <c r="L745" s="133" t="s">
        <v>773</v>
      </c>
      <c r="M745" s="77">
        <v>0</v>
      </c>
      <c r="N745" s="77">
        <v>0</v>
      </c>
      <c r="O745" s="77">
        <v>0</v>
      </c>
      <c r="P745" s="77">
        <v>0</v>
      </c>
      <c r="Q745" s="175" t="s">
        <v>772</v>
      </c>
      <c r="R745" s="175" t="s">
        <v>772</v>
      </c>
      <c r="S745" s="175" t="s">
        <v>772</v>
      </c>
      <c r="T745" s="139"/>
      <c r="U745" s="139"/>
      <c r="V745" s="139"/>
      <c r="W745" s="139"/>
      <c r="X745" s="139"/>
    </row>
    <row r="746" spans="1:24" ht="18.75">
      <c r="A746" s="139"/>
      <c r="B746" s="140" t="str">
        <f>IF(OR(ISBLANK(C746),C746="TOTAL")," ",SUM(A$8:A746))</f>
        <v xml:space="preserve"> </v>
      </c>
      <c r="C746" s="71"/>
      <c r="D746" s="5"/>
      <c r="E746" s="4"/>
      <c r="F746" s="3"/>
      <c r="G746" s="139"/>
      <c r="H746" s="139"/>
      <c r="I746" s="139"/>
      <c r="J746" s="139"/>
      <c r="K746" s="139"/>
      <c r="L746" s="139"/>
      <c r="M746" s="184">
        <v>0</v>
      </c>
      <c r="N746" s="184">
        <v>0</v>
      </c>
      <c r="O746" s="184">
        <v>0</v>
      </c>
      <c r="P746" s="184">
        <v>0</v>
      </c>
      <c r="Q746" s="139"/>
      <c r="R746" s="139"/>
      <c r="S746" s="139"/>
      <c r="T746" s="139"/>
      <c r="U746" s="139"/>
      <c r="V746" s="139"/>
      <c r="W746" s="139"/>
      <c r="X746" s="53">
        <v>100</v>
      </c>
    </row>
    <row r="747" spans="1:24" ht="25.5">
      <c r="A747" s="139">
        <v>1</v>
      </c>
      <c r="B747" s="140">
        <f>IF(OR(ISBLANK(C747),C747="TOTAL")," ",SUM(A$8:A747))</f>
        <v>131</v>
      </c>
      <c r="C747" s="71" t="s">
        <v>153</v>
      </c>
      <c r="D747" s="5" t="s">
        <v>152</v>
      </c>
      <c r="E747" s="4">
        <v>50</v>
      </c>
      <c r="F747" s="3" t="s">
        <v>0</v>
      </c>
      <c r="G747" s="139"/>
      <c r="H747" s="139"/>
      <c r="I747" s="139"/>
      <c r="J747" s="133" t="s">
        <v>773</v>
      </c>
      <c r="K747" s="133" t="s">
        <v>773</v>
      </c>
      <c r="L747" s="133" t="s">
        <v>773</v>
      </c>
      <c r="M747" s="77">
        <v>0</v>
      </c>
      <c r="N747" s="77">
        <v>0</v>
      </c>
      <c r="O747" s="77">
        <v>0</v>
      </c>
      <c r="P747" s="77">
        <v>0</v>
      </c>
      <c r="Q747" s="175" t="s">
        <v>772</v>
      </c>
      <c r="R747" s="175" t="s">
        <v>772</v>
      </c>
      <c r="S747" s="175" t="s">
        <v>772</v>
      </c>
      <c r="T747" s="139"/>
      <c r="U747" s="139"/>
      <c r="V747" s="139"/>
      <c r="W747" s="139"/>
      <c r="X747" s="139"/>
    </row>
    <row r="748" spans="1:24" ht="18.75">
      <c r="A748" s="139"/>
      <c r="B748" s="140" t="str">
        <f>IF(OR(ISBLANK(C748),C748="TOTAL")," ",SUM(A$8:A748))</f>
        <v xml:space="preserve"> </v>
      </c>
      <c r="C748" s="71"/>
      <c r="D748" s="5"/>
      <c r="E748" s="4"/>
      <c r="F748" s="3"/>
      <c r="G748" s="139"/>
      <c r="H748" s="139"/>
      <c r="I748" s="139"/>
      <c r="J748" s="139"/>
      <c r="K748" s="139"/>
      <c r="L748" s="139"/>
      <c r="M748" s="184">
        <v>0</v>
      </c>
      <c r="N748" s="184">
        <v>0</v>
      </c>
      <c r="O748" s="184">
        <v>0</v>
      </c>
      <c r="P748" s="184">
        <v>0</v>
      </c>
      <c r="Q748" s="139"/>
      <c r="R748" s="139"/>
      <c r="S748" s="139"/>
      <c r="T748" s="139"/>
      <c r="U748" s="139"/>
      <c r="V748" s="139"/>
      <c r="W748" s="139"/>
      <c r="X748" s="53">
        <v>100</v>
      </c>
    </row>
    <row r="749" spans="1:24" ht="18.75">
      <c r="A749" s="139">
        <v>1</v>
      </c>
      <c r="B749" s="140">
        <f>IF(OR(ISBLANK(C749),C749="TOTAL")," ",SUM(A$8:A749))</f>
        <v>132</v>
      </c>
      <c r="C749" s="71" t="s">
        <v>151</v>
      </c>
      <c r="D749" s="5" t="s">
        <v>150</v>
      </c>
      <c r="E749" s="4">
        <v>80</v>
      </c>
      <c r="F749" s="3" t="s">
        <v>0</v>
      </c>
      <c r="G749" s="139"/>
      <c r="H749" s="139"/>
      <c r="I749" s="139"/>
      <c r="J749" s="133" t="s">
        <v>773</v>
      </c>
      <c r="K749" s="133" t="s">
        <v>773</v>
      </c>
      <c r="L749" s="133" t="s">
        <v>773</v>
      </c>
      <c r="M749" s="77">
        <v>0</v>
      </c>
      <c r="N749" s="77">
        <v>0</v>
      </c>
      <c r="O749" s="77">
        <v>0</v>
      </c>
      <c r="P749" s="77">
        <v>0</v>
      </c>
      <c r="Q749" s="175" t="s">
        <v>772</v>
      </c>
      <c r="R749" s="175" t="s">
        <v>772</v>
      </c>
      <c r="S749" s="175" t="s">
        <v>772</v>
      </c>
      <c r="T749" s="139"/>
      <c r="U749" s="139"/>
      <c r="V749" s="139"/>
      <c r="W749" s="139"/>
      <c r="X749" s="139"/>
    </row>
    <row r="750" spans="1:24" ht="18.75">
      <c r="A750" s="139"/>
      <c r="B750" s="140" t="str">
        <f>IF(OR(ISBLANK(C750),C750="TOTAL")," ",SUM(A$8:A750))</f>
        <v xml:space="preserve"> </v>
      </c>
      <c r="C750" s="71"/>
      <c r="D750" s="5"/>
      <c r="E750" s="4"/>
      <c r="F750" s="3"/>
      <c r="G750" s="139"/>
      <c r="H750" s="139"/>
      <c r="I750" s="139"/>
      <c r="J750" s="139"/>
      <c r="K750" s="139"/>
      <c r="L750" s="139"/>
      <c r="M750" s="184">
        <v>0</v>
      </c>
      <c r="N750" s="184">
        <v>0</v>
      </c>
      <c r="O750" s="184">
        <v>0</v>
      </c>
      <c r="P750" s="184">
        <v>0</v>
      </c>
      <c r="Q750" s="139"/>
      <c r="R750" s="139"/>
      <c r="S750" s="139"/>
      <c r="T750" s="139"/>
      <c r="U750" s="139"/>
      <c r="V750" s="139"/>
      <c r="W750" s="139"/>
      <c r="X750" s="53">
        <v>100</v>
      </c>
    </row>
    <row r="751" spans="1:24" ht="18.75">
      <c r="A751" s="139">
        <v>1</v>
      </c>
      <c r="B751" s="140">
        <f>IF(OR(ISBLANK(C751),C751="TOTAL")," ",SUM(A$8:A751))</f>
        <v>133</v>
      </c>
      <c r="C751" s="71" t="s">
        <v>149</v>
      </c>
      <c r="D751" s="5" t="s">
        <v>148</v>
      </c>
      <c r="E751" s="4">
        <v>125</v>
      </c>
      <c r="F751" s="3" t="s">
        <v>0</v>
      </c>
      <c r="G751" s="139"/>
      <c r="H751" s="139"/>
      <c r="I751" s="139"/>
      <c r="J751" s="133" t="s">
        <v>773</v>
      </c>
      <c r="K751" s="133" t="s">
        <v>773</v>
      </c>
      <c r="L751" s="133" t="s">
        <v>773</v>
      </c>
      <c r="M751" s="77">
        <v>0</v>
      </c>
      <c r="N751" s="77">
        <v>0</v>
      </c>
      <c r="O751" s="77">
        <v>0</v>
      </c>
      <c r="P751" s="77">
        <v>0</v>
      </c>
      <c r="Q751" s="175" t="s">
        <v>772</v>
      </c>
      <c r="R751" s="175" t="s">
        <v>772</v>
      </c>
      <c r="S751" s="175" t="s">
        <v>772</v>
      </c>
      <c r="T751" s="139"/>
      <c r="U751" s="139"/>
      <c r="V751" s="139"/>
      <c r="W751" s="139"/>
      <c r="X751" s="139"/>
    </row>
    <row r="752" spans="1:24" ht="18.75">
      <c r="A752" s="139"/>
      <c r="B752" s="140" t="str">
        <f>IF(OR(ISBLANK(C752),C752="TOTAL")," ",SUM(A$8:A752))</f>
        <v xml:space="preserve"> </v>
      </c>
      <c r="C752" s="71"/>
      <c r="D752" s="5"/>
      <c r="E752" s="4"/>
      <c r="F752" s="3"/>
      <c r="G752" s="139"/>
      <c r="H752" s="139"/>
      <c r="I752" s="139"/>
      <c r="J752" s="139"/>
      <c r="K752" s="139"/>
      <c r="L752" s="139"/>
      <c r="M752" s="184">
        <v>0</v>
      </c>
      <c r="N752" s="184">
        <v>0</v>
      </c>
      <c r="O752" s="184">
        <v>0</v>
      </c>
      <c r="P752" s="184">
        <v>0</v>
      </c>
      <c r="Q752" s="139"/>
      <c r="R752" s="139"/>
      <c r="S752" s="139"/>
      <c r="T752" s="139"/>
      <c r="U752" s="139"/>
      <c r="V752" s="139"/>
      <c r="W752" s="139"/>
      <c r="X752" s="53">
        <v>100</v>
      </c>
    </row>
    <row r="753" spans="1:24" ht="18.75">
      <c r="A753" s="139">
        <v>1</v>
      </c>
      <c r="B753" s="140">
        <f>IF(OR(ISBLANK(C753),C753="TOTAL")," ",SUM(A$8:A753))</f>
        <v>134</v>
      </c>
      <c r="C753" s="71" t="s">
        <v>147</v>
      </c>
      <c r="D753" s="5" t="s">
        <v>146</v>
      </c>
      <c r="E753" s="4">
        <v>125</v>
      </c>
      <c r="F753" s="3" t="s">
        <v>0</v>
      </c>
      <c r="G753" s="139"/>
      <c r="H753" s="139"/>
      <c r="I753" s="139"/>
      <c r="J753" s="133" t="s">
        <v>773</v>
      </c>
      <c r="K753" s="133" t="s">
        <v>773</v>
      </c>
      <c r="L753" s="133" t="s">
        <v>773</v>
      </c>
      <c r="M753" s="77">
        <v>0</v>
      </c>
      <c r="N753" s="77">
        <v>0</v>
      </c>
      <c r="O753" s="77">
        <v>0</v>
      </c>
      <c r="P753" s="77">
        <v>0</v>
      </c>
      <c r="Q753" s="175" t="s">
        <v>772</v>
      </c>
      <c r="R753" s="175" t="s">
        <v>772</v>
      </c>
      <c r="S753" s="175" t="s">
        <v>772</v>
      </c>
      <c r="T753" s="139"/>
      <c r="U753" s="139"/>
      <c r="V753" s="139"/>
      <c r="W753" s="139"/>
      <c r="X753" s="139"/>
    </row>
    <row r="754" spans="1:24" ht="18.75">
      <c r="A754" s="139"/>
      <c r="B754" s="140" t="str">
        <f>IF(OR(ISBLANK(C754),C754="TOTAL")," ",SUM(A$8:A754))</f>
        <v xml:space="preserve"> </v>
      </c>
      <c r="C754" s="71"/>
      <c r="D754" s="5"/>
      <c r="E754" s="4"/>
      <c r="F754" s="3"/>
      <c r="G754" s="139"/>
      <c r="H754" s="139"/>
      <c r="I754" s="139"/>
      <c r="J754" s="139"/>
      <c r="K754" s="139"/>
      <c r="L754" s="139"/>
      <c r="M754" s="184">
        <v>0</v>
      </c>
      <c r="N754" s="184">
        <v>0</v>
      </c>
      <c r="O754" s="184">
        <v>0</v>
      </c>
      <c r="P754" s="184">
        <v>0</v>
      </c>
      <c r="Q754" s="139"/>
      <c r="R754" s="139"/>
      <c r="S754" s="139"/>
      <c r="T754" s="139"/>
      <c r="U754" s="139"/>
      <c r="V754" s="139"/>
      <c r="W754" s="139"/>
      <c r="X754" s="53">
        <v>100</v>
      </c>
    </row>
    <row r="755" spans="1:24" ht="25.5">
      <c r="A755" s="139">
        <v>1</v>
      </c>
      <c r="B755" s="140">
        <f>IF(OR(ISBLANK(C755),C755="TOTAL")," ",SUM(A$8:A755))</f>
        <v>135</v>
      </c>
      <c r="C755" s="71" t="s">
        <v>145</v>
      </c>
      <c r="D755" s="5" t="s">
        <v>144</v>
      </c>
      <c r="E755" s="4">
        <v>80</v>
      </c>
      <c r="F755" s="3" t="s">
        <v>0</v>
      </c>
      <c r="G755" s="139"/>
      <c r="H755" s="83">
        <v>43081.607638888891</v>
      </c>
      <c r="I755" s="83">
        <v>43082.416666666664</v>
      </c>
      <c r="J755" s="133" t="s">
        <v>773</v>
      </c>
      <c r="K755" s="133" t="s">
        <v>773</v>
      </c>
      <c r="L755" s="133" t="s">
        <v>773</v>
      </c>
      <c r="M755" s="77">
        <v>0</v>
      </c>
      <c r="N755" s="77">
        <v>0</v>
      </c>
      <c r="O755" s="77">
        <v>0</v>
      </c>
      <c r="P755" s="77">
        <v>0.80902777777373558</v>
      </c>
      <c r="Q755" s="175" t="s">
        <v>772</v>
      </c>
      <c r="R755" s="175" t="s">
        <v>772</v>
      </c>
      <c r="S755" s="175" t="s">
        <v>772</v>
      </c>
      <c r="T755" s="79" t="s">
        <v>709</v>
      </c>
      <c r="U755" s="85" t="s">
        <v>710</v>
      </c>
      <c r="V755" s="32" t="s">
        <v>1582</v>
      </c>
      <c r="W755" s="139"/>
      <c r="X755" s="139"/>
    </row>
    <row r="756" spans="1:24" ht="18.75">
      <c r="A756" s="139"/>
      <c r="B756" s="140" t="str">
        <f>IF(OR(ISBLANK(C756),C756="TOTAL")," ",SUM(A$8:A756))</f>
        <v xml:space="preserve"> </v>
      </c>
      <c r="C756" s="71"/>
      <c r="D756" s="5"/>
      <c r="E756" s="4"/>
      <c r="F756" s="3"/>
      <c r="G756" s="139"/>
      <c r="H756" s="139"/>
      <c r="I756" s="139"/>
      <c r="J756" s="139"/>
      <c r="K756" s="139"/>
      <c r="L756" s="139"/>
      <c r="M756" s="184">
        <v>0</v>
      </c>
      <c r="N756" s="184">
        <v>0</v>
      </c>
      <c r="O756" s="184">
        <v>0</v>
      </c>
      <c r="P756" s="184">
        <v>0.80902777777373558</v>
      </c>
      <c r="Q756" s="139"/>
      <c r="R756" s="139"/>
      <c r="S756" s="139"/>
      <c r="T756" s="139"/>
      <c r="U756" s="139"/>
      <c r="V756" s="139"/>
      <c r="W756" s="139"/>
      <c r="X756" s="53">
        <v>100</v>
      </c>
    </row>
    <row r="757" spans="1:24" ht="18.75">
      <c r="A757" s="139">
        <v>1</v>
      </c>
      <c r="B757" s="140">
        <f>IF(OR(ISBLANK(C757),C757="TOTAL")," ",SUM(A$8:A757))</f>
        <v>136</v>
      </c>
      <c r="C757" s="71" t="s">
        <v>143</v>
      </c>
      <c r="D757" s="5" t="s">
        <v>142</v>
      </c>
      <c r="E757" s="4">
        <v>240</v>
      </c>
      <c r="F757" s="3" t="s">
        <v>0</v>
      </c>
      <c r="G757" s="139"/>
      <c r="H757" s="139"/>
      <c r="I757" s="139"/>
      <c r="J757" s="133" t="s">
        <v>773</v>
      </c>
      <c r="K757" s="133" t="s">
        <v>773</v>
      </c>
      <c r="L757" s="133" t="s">
        <v>773</v>
      </c>
      <c r="M757" s="77">
        <v>0</v>
      </c>
      <c r="N757" s="77">
        <v>0</v>
      </c>
      <c r="O757" s="77">
        <v>0</v>
      </c>
      <c r="P757" s="77">
        <v>0</v>
      </c>
      <c r="Q757" s="175" t="s">
        <v>772</v>
      </c>
      <c r="R757" s="175" t="s">
        <v>772</v>
      </c>
      <c r="S757" s="175" t="s">
        <v>772</v>
      </c>
      <c r="T757" s="139"/>
      <c r="U757" s="139"/>
      <c r="V757" s="139"/>
      <c r="W757" s="139"/>
      <c r="X757" s="139"/>
    </row>
    <row r="758" spans="1:24" ht="18.75">
      <c r="A758" s="139"/>
      <c r="B758" s="140" t="str">
        <f>IF(OR(ISBLANK(C758),C758="TOTAL")," ",SUM(A$8:A758))</f>
        <v xml:space="preserve"> </v>
      </c>
      <c r="C758" s="71"/>
      <c r="D758" s="5"/>
      <c r="E758" s="4"/>
      <c r="F758" s="3"/>
      <c r="G758" s="139"/>
      <c r="H758" s="139"/>
      <c r="I758" s="139"/>
      <c r="J758" s="139"/>
      <c r="K758" s="139"/>
      <c r="L758" s="139"/>
      <c r="M758" s="184">
        <v>0</v>
      </c>
      <c r="N758" s="184">
        <v>0</v>
      </c>
      <c r="O758" s="184">
        <v>0</v>
      </c>
      <c r="P758" s="184">
        <v>0</v>
      </c>
      <c r="Q758" s="139"/>
      <c r="R758" s="139"/>
      <c r="S758" s="139"/>
      <c r="T758" s="139"/>
      <c r="U758" s="139"/>
      <c r="V758" s="139"/>
      <c r="W758" s="139"/>
      <c r="X758" s="53">
        <v>100</v>
      </c>
    </row>
    <row r="759" spans="1:24" ht="18.75">
      <c r="A759" s="139">
        <v>1</v>
      </c>
      <c r="B759" s="140">
        <f>IF(OR(ISBLANK(C759),C759="TOTAL")," ",SUM(A$8:A759))</f>
        <v>137</v>
      </c>
      <c r="C759" s="71" t="s">
        <v>141</v>
      </c>
      <c r="D759" s="5" t="s">
        <v>140</v>
      </c>
      <c r="E759" s="4">
        <v>240</v>
      </c>
      <c r="F759" s="3" t="s">
        <v>0</v>
      </c>
      <c r="G759" s="139"/>
      <c r="H759" s="139"/>
      <c r="I759" s="139"/>
      <c r="J759" s="133" t="s">
        <v>773</v>
      </c>
      <c r="K759" s="133" t="s">
        <v>773</v>
      </c>
      <c r="L759" s="133" t="s">
        <v>773</v>
      </c>
      <c r="M759" s="77">
        <v>0</v>
      </c>
      <c r="N759" s="77">
        <v>0</v>
      </c>
      <c r="O759" s="77">
        <v>0</v>
      </c>
      <c r="P759" s="77">
        <v>0</v>
      </c>
      <c r="Q759" s="175" t="s">
        <v>772</v>
      </c>
      <c r="R759" s="175" t="s">
        <v>772</v>
      </c>
      <c r="S759" s="175" t="s">
        <v>772</v>
      </c>
      <c r="T759" s="139"/>
      <c r="U759" s="139"/>
      <c r="V759" s="139"/>
      <c r="W759" s="139"/>
      <c r="X759" s="139"/>
    </row>
    <row r="760" spans="1:24" ht="18.75">
      <c r="A760" s="139"/>
      <c r="B760" s="140" t="str">
        <f>IF(OR(ISBLANK(C760),C760="TOTAL")," ",SUM(A$8:A760))</f>
        <v xml:space="preserve"> </v>
      </c>
      <c r="C760" s="71"/>
      <c r="D760" s="5"/>
      <c r="E760" s="4"/>
      <c r="F760" s="3"/>
      <c r="G760" s="139"/>
      <c r="H760" s="139"/>
      <c r="I760" s="139"/>
      <c r="J760" s="139"/>
      <c r="K760" s="139"/>
      <c r="L760" s="139"/>
      <c r="M760" s="184">
        <v>0</v>
      </c>
      <c r="N760" s="184">
        <v>0</v>
      </c>
      <c r="O760" s="184">
        <v>0</v>
      </c>
      <c r="P760" s="184">
        <v>0</v>
      </c>
      <c r="Q760" s="139"/>
      <c r="R760" s="139"/>
      <c r="S760" s="139"/>
      <c r="T760" s="139"/>
      <c r="U760" s="139"/>
      <c r="V760" s="139"/>
      <c r="W760" s="139"/>
      <c r="X760" s="53">
        <v>100</v>
      </c>
    </row>
    <row r="761" spans="1:24" ht="25.5">
      <c r="A761" s="139">
        <v>1</v>
      </c>
      <c r="B761" s="140">
        <f>IF(OR(ISBLANK(C761),C761="TOTAL")," ",SUM(A$8:A761))</f>
        <v>138</v>
      </c>
      <c r="C761" s="71" t="s">
        <v>139</v>
      </c>
      <c r="D761" s="5" t="s">
        <v>138</v>
      </c>
      <c r="E761" s="4">
        <v>240</v>
      </c>
      <c r="F761" s="3" t="s">
        <v>0</v>
      </c>
      <c r="G761" s="139"/>
      <c r="H761" s="139"/>
      <c r="I761" s="139"/>
      <c r="J761" s="133" t="s">
        <v>773</v>
      </c>
      <c r="K761" s="133" t="s">
        <v>773</v>
      </c>
      <c r="L761" s="133" t="s">
        <v>773</v>
      </c>
      <c r="M761" s="77">
        <v>0</v>
      </c>
      <c r="N761" s="77">
        <v>0</v>
      </c>
      <c r="O761" s="77">
        <v>0</v>
      </c>
      <c r="P761" s="77">
        <v>0</v>
      </c>
      <c r="Q761" s="175" t="s">
        <v>772</v>
      </c>
      <c r="R761" s="175" t="s">
        <v>772</v>
      </c>
      <c r="S761" s="175" t="s">
        <v>772</v>
      </c>
      <c r="T761" s="139"/>
      <c r="U761" s="139"/>
      <c r="V761" s="139"/>
      <c r="W761" s="139"/>
      <c r="X761" s="139"/>
    </row>
    <row r="762" spans="1:24" ht="18.75">
      <c r="A762" s="139"/>
      <c r="B762" s="140" t="str">
        <f>IF(OR(ISBLANK(C762),C762="TOTAL")," ",SUM(A$8:A762))</f>
        <v xml:space="preserve"> </v>
      </c>
      <c r="C762" s="71"/>
      <c r="D762" s="5"/>
      <c r="E762" s="4"/>
      <c r="F762" s="3"/>
      <c r="G762" s="139"/>
      <c r="H762" s="139"/>
      <c r="I762" s="139"/>
      <c r="J762" s="139"/>
      <c r="K762" s="139"/>
      <c r="L762" s="139"/>
      <c r="M762" s="184">
        <v>0</v>
      </c>
      <c r="N762" s="184">
        <v>0</v>
      </c>
      <c r="O762" s="184">
        <v>0</v>
      </c>
      <c r="P762" s="184">
        <v>0</v>
      </c>
      <c r="Q762" s="139"/>
      <c r="R762" s="139"/>
      <c r="S762" s="139"/>
      <c r="T762" s="139"/>
      <c r="U762" s="139"/>
      <c r="V762" s="139"/>
      <c r="W762" s="139"/>
      <c r="X762" s="53">
        <v>100</v>
      </c>
    </row>
    <row r="763" spans="1:24" ht="25.5">
      <c r="A763" s="139">
        <v>1</v>
      </c>
      <c r="B763" s="140">
        <f>IF(OR(ISBLANK(C763),C763="TOTAL")," ",SUM(A$8:A763))</f>
        <v>139</v>
      </c>
      <c r="C763" s="71" t="s">
        <v>137</v>
      </c>
      <c r="D763" s="5" t="s">
        <v>136</v>
      </c>
      <c r="E763" s="4">
        <v>50</v>
      </c>
      <c r="F763" s="3" t="s">
        <v>0</v>
      </c>
      <c r="G763" s="139"/>
      <c r="H763" s="139"/>
      <c r="I763" s="139"/>
      <c r="J763" s="133" t="s">
        <v>773</v>
      </c>
      <c r="K763" s="133" t="s">
        <v>773</v>
      </c>
      <c r="L763" s="133" t="s">
        <v>773</v>
      </c>
      <c r="M763" s="77">
        <v>0</v>
      </c>
      <c r="N763" s="77">
        <v>0</v>
      </c>
      <c r="O763" s="77">
        <v>0</v>
      </c>
      <c r="P763" s="77">
        <v>0</v>
      </c>
      <c r="Q763" s="175" t="s">
        <v>772</v>
      </c>
      <c r="R763" s="175" t="s">
        <v>772</v>
      </c>
      <c r="S763" s="175" t="s">
        <v>772</v>
      </c>
      <c r="T763" s="139"/>
      <c r="U763" s="139"/>
      <c r="V763" s="139"/>
      <c r="W763" s="139"/>
      <c r="X763" s="139"/>
    </row>
    <row r="764" spans="1:24" ht="18.75">
      <c r="A764" s="139"/>
      <c r="B764" s="140" t="str">
        <f>IF(OR(ISBLANK(C764),C764="TOTAL")," ",SUM(A$8:A764))</f>
        <v xml:space="preserve"> </v>
      </c>
      <c r="C764" s="71"/>
      <c r="D764" s="5"/>
      <c r="E764" s="4"/>
      <c r="F764" s="3"/>
      <c r="G764" s="139"/>
      <c r="H764" s="139"/>
      <c r="I764" s="139"/>
      <c r="J764" s="139"/>
      <c r="K764" s="139"/>
      <c r="L764" s="139"/>
      <c r="M764" s="184">
        <v>0</v>
      </c>
      <c r="N764" s="184">
        <v>0</v>
      </c>
      <c r="O764" s="184">
        <v>0</v>
      </c>
      <c r="P764" s="184">
        <v>0</v>
      </c>
      <c r="Q764" s="139"/>
      <c r="R764" s="139"/>
      <c r="S764" s="139"/>
      <c r="T764" s="139"/>
      <c r="U764" s="139"/>
      <c r="V764" s="139"/>
      <c r="W764" s="139"/>
      <c r="X764" s="53">
        <v>100</v>
      </c>
    </row>
    <row r="765" spans="1:24" ht="25.5">
      <c r="A765" s="139">
        <v>1</v>
      </c>
      <c r="B765" s="140">
        <f>IF(OR(ISBLANK(C765),C765="TOTAL")," ",SUM(A$8:A765))</f>
        <v>140</v>
      </c>
      <c r="C765" s="71" t="s">
        <v>135</v>
      </c>
      <c r="D765" s="5" t="s">
        <v>134</v>
      </c>
      <c r="E765" s="4">
        <v>50</v>
      </c>
      <c r="F765" s="3" t="s">
        <v>0</v>
      </c>
      <c r="G765" s="139"/>
      <c r="H765" s="139"/>
      <c r="I765" s="139"/>
      <c r="J765" s="133" t="s">
        <v>773</v>
      </c>
      <c r="K765" s="133" t="s">
        <v>773</v>
      </c>
      <c r="L765" s="133" t="s">
        <v>773</v>
      </c>
      <c r="M765" s="77">
        <v>0</v>
      </c>
      <c r="N765" s="77">
        <v>0</v>
      </c>
      <c r="O765" s="77">
        <v>0</v>
      </c>
      <c r="P765" s="77">
        <v>0</v>
      </c>
      <c r="Q765" s="175" t="s">
        <v>772</v>
      </c>
      <c r="R765" s="175" t="s">
        <v>772</v>
      </c>
      <c r="S765" s="175" t="s">
        <v>772</v>
      </c>
      <c r="T765" s="139"/>
      <c r="U765" s="139"/>
      <c r="V765" s="139"/>
      <c r="W765" s="139"/>
      <c r="X765" s="139"/>
    </row>
    <row r="766" spans="1:24" ht="18.75">
      <c r="A766" s="139"/>
      <c r="B766" s="140" t="str">
        <f>IF(OR(ISBLANK(C766),C766="TOTAL")," ",SUM(A$8:A766))</f>
        <v xml:space="preserve"> </v>
      </c>
      <c r="C766" s="71"/>
      <c r="D766" s="5"/>
      <c r="E766" s="4"/>
      <c r="F766" s="3"/>
      <c r="G766" s="139"/>
      <c r="H766" s="139"/>
      <c r="I766" s="139"/>
      <c r="J766" s="139"/>
      <c r="K766" s="139"/>
      <c r="L766" s="139"/>
      <c r="M766" s="184">
        <v>0</v>
      </c>
      <c r="N766" s="184">
        <v>0</v>
      </c>
      <c r="O766" s="184">
        <v>0</v>
      </c>
      <c r="P766" s="184">
        <v>0</v>
      </c>
      <c r="Q766" s="139"/>
      <c r="R766" s="139"/>
      <c r="S766" s="139"/>
      <c r="T766" s="139"/>
      <c r="U766" s="139"/>
      <c r="V766" s="139"/>
      <c r="W766" s="139"/>
      <c r="X766" s="53">
        <v>100</v>
      </c>
    </row>
    <row r="767" spans="1:24" ht="18.75">
      <c r="A767" s="139">
        <v>1</v>
      </c>
      <c r="B767" s="140">
        <f>IF(OR(ISBLANK(C767),C767="TOTAL")," ",SUM(A$8:A767))</f>
        <v>141</v>
      </c>
      <c r="C767" s="71" t="s">
        <v>133</v>
      </c>
      <c r="D767" s="5" t="s">
        <v>132</v>
      </c>
      <c r="E767" s="4">
        <v>80</v>
      </c>
      <c r="F767" s="3" t="s">
        <v>0</v>
      </c>
      <c r="G767" s="139"/>
      <c r="H767" s="139"/>
      <c r="I767" s="139"/>
      <c r="J767" s="133" t="s">
        <v>773</v>
      </c>
      <c r="K767" s="133" t="s">
        <v>773</v>
      </c>
      <c r="L767" s="133" t="s">
        <v>773</v>
      </c>
      <c r="M767" s="77">
        <v>0</v>
      </c>
      <c r="N767" s="77">
        <v>0</v>
      </c>
      <c r="O767" s="77">
        <v>0</v>
      </c>
      <c r="P767" s="77">
        <v>0</v>
      </c>
      <c r="Q767" s="175" t="s">
        <v>772</v>
      </c>
      <c r="R767" s="175" t="s">
        <v>772</v>
      </c>
      <c r="S767" s="175" t="s">
        <v>772</v>
      </c>
      <c r="T767" s="139"/>
      <c r="U767" s="139"/>
      <c r="V767" s="139"/>
      <c r="W767" s="139"/>
      <c r="X767" s="139"/>
    </row>
    <row r="768" spans="1:24" ht="18.75">
      <c r="A768" s="139"/>
      <c r="B768" s="140" t="str">
        <f>IF(OR(ISBLANK(C768),C768="TOTAL")," ",SUM(A$8:A768))</f>
        <v xml:space="preserve"> </v>
      </c>
      <c r="C768" s="71"/>
      <c r="D768" s="5"/>
      <c r="E768" s="4"/>
      <c r="F768" s="3"/>
      <c r="G768" s="139"/>
      <c r="H768" s="139"/>
      <c r="I768" s="139"/>
      <c r="J768" s="139"/>
      <c r="K768" s="139"/>
      <c r="L768" s="139"/>
      <c r="M768" s="184">
        <v>0</v>
      </c>
      <c r="N768" s="184">
        <v>0</v>
      </c>
      <c r="O768" s="184">
        <v>0</v>
      </c>
      <c r="P768" s="184">
        <v>0</v>
      </c>
      <c r="Q768" s="139"/>
      <c r="R768" s="139"/>
      <c r="S768" s="139"/>
      <c r="T768" s="139"/>
      <c r="U768" s="139"/>
      <c r="V768" s="139"/>
      <c r="W768" s="139"/>
      <c r="X768" s="53">
        <v>100</v>
      </c>
    </row>
    <row r="769" spans="1:24" ht="18.75">
      <c r="A769" s="139">
        <v>1</v>
      </c>
      <c r="B769" s="140">
        <f>IF(OR(ISBLANK(C769),C769="TOTAL")," ",SUM(A$8:A769))</f>
        <v>142</v>
      </c>
      <c r="C769" s="71" t="s">
        <v>131</v>
      </c>
      <c r="D769" s="5" t="s">
        <v>130</v>
      </c>
      <c r="E769" s="4">
        <v>80</v>
      </c>
      <c r="F769" s="3" t="s">
        <v>0</v>
      </c>
      <c r="G769" s="139"/>
      <c r="H769" s="139"/>
      <c r="I769" s="139"/>
      <c r="J769" s="133" t="s">
        <v>773</v>
      </c>
      <c r="K769" s="133" t="s">
        <v>773</v>
      </c>
      <c r="L769" s="133" t="s">
        <v>773</v>
      </c>
      <c r="M769" s="77">
        <v>0</v>
      </c>
      <c r="N769" s="77">
        <v>0</v>
      </c>
      <c r="O769" s="77">
        <v>0</v>
      </c>
      <c r="P769" s="77">
        <v>0</v>
      </c>
      <c r="Q769" s="175" t="s">
        <v>772</v>
      </c>
      <c r="R769" s="175" t="s">
        <v>772</v>
      </c>
      <c r="S769" s="175" t="s">
        <v>772</v>
      </c>
      <c r="T769" s="139"/>
      <c r="U769" s="139"/>
      <c r="V769" s="139"/>
      <c r="W769" s="139"/>
      <c r="X769" s="139"/>
    </row>
    <row r="770" spans="1:24" ht="18.75">
      <c r="A770" s="139"/>
      <c r="B770" s="140" t="str">
        <f>IF(OR(ISBLANK(C770),C770="TOTAL")," ",SUM(A$8:A770))</f>
        <v xml:space="preserve"> </v>
      </c>
      <c r="C770" s="71"/>
      <c r="D770" s="5"/>
      <c r="E770" s="4"/>
      <c r="F770" s="3"/>
      <c r="G770" s="139"/>
      <c r="H770" s="139"/>
      <c r="I770" s="139"/>
      <c r="J770" s="139"/>
      <c r="K770" s="139"/>
      <c r="L770" s="139"/>
      <c r="M770" s="184">
        <v>0</v>
      </c>
      <c r="N770" s="184">
        <v>0</v>
      </c>
      <c r="O770" s="184">
        <v>0</v>
      </c>
      <c r="P770" s="184">
        <v>0</v>
      </c>
      <c r="Q770" s="139"/>
      <c r="R770" s="139"/>
      <c r="S770" s="139"/>
      <c r="T770" s="139"/>
      <c r="U770" s="139"/>
      <c r="V770" s="139"/>
      <c r="W770" s="139"/>
      <c r="X770" s="53">
        <v>100</v>
      </c>
    </row>
    <row r="771" spans="1:24" ht="18.75">
      <c r="A771" s="139">
        <v>1</v>
      </c>
      <c r="B771" s="140">
        <f>IF(OR(ISBLANK(C771),C771="TOTAL")," ",SUM(A$8:A771))</f>
        <v>143</v>
      </c>
      <c r="C771" s="71" t="s">
        <v>129</v>
      </c>
      <c r="D771" s="5" t="s">
        <v>128</v>
      </c>
      <c r="E771" s="4">
        <v>80</v>
      </c>
      <c r="F771" s="3" t="s">
        <v>0</v>
      </c>
      <c r="G771" s="139"/>
      <c r="H771" s="139"/>
      <c r="I771" s="139"/>
      <c r="J771" s="133" t="s">
        <v>773</v>
      </c>
      <c r="K771" s="133" t="s">
        <v>773</v>
      </c>
      <c r="L771" s="133" t="s">
        <v>773</v>
      </c>
      <c r="M771" s="77">
        <v>0</v>
      </c>
      <c r="N771" s="77">
        <v>0</v>
      </c>
      <c r="O771" s="77">
        <v>0</v>
      </c>
      <c r="P771" s="77">
        <v>0</v>
      </c>
      <c r="Q771" s="175" t="s">
        <v>772</v>
      </c>
      <c r="R771" s="175" t="s">
        <v>772</v>
      </c>
      <c r="S771" s="175" t="s">
        <v>772</v>
      </c>
      <c r="T771" s="139"/>
      <c r="U771" s="139"/>
      <c r="V771" s="139"/>
      <c r="W771" s="139"/>
      <c r="X771" s="139"/>
    </row>
    <row r="772" spans="1:24" ht="18.75">
      <c r="A772" s="139"/>
      <c r="B772" s="140" t="str">
        <f>IF(OR(ISBLANK(C772),C772="TOTAL")," ",SUM(A$8:A772))</f>
        <v xml:space="preserve"> </v>
      </c>
      <c r="C772" s="71"/>
      <c r="D772" s="5"/>
      <c r="E772" s="4"/>
      <c r="F772" s="3"/>
      <c r="G772" s="139"/>
      <c r="H772" s="139"/>
      <c r="I772" s="139"/>
      <c r="J772" s="139"/>
      <c r="K772" s="139"/>
      <c r="L772" s="139"/>
      <c r="M772" s="184">
        <v>0</v>
      </c>
      <c r="N772" s="184">
        <v>0</v>
      </c>
      <c r="O772" s="184">
        <v>0</v>
      </c>
      <c r="P772" s="184">
        <v>0</v>
      </c>
      <c r="Q772" s="139"/>
      <c r="R772" s="139"/>
      <c r="S772" s="139"/>
      <c r="T772" s="139"/>
      <c r="U772" s="139"/>
      <c r="V772" s="139"/>
      <c r="W772" s="139"/>
      <c r="X772" s="53">
        <v>100</v>
      </c>
    </row>
    <row r="773" spans="1:24" ht="25.5">
      <c r="A773" s="139">
        <v>1</v>
      </c>
      <c r="B773" s="140">
        <f>IF(OR(ISBLANK(C773),C773="TOTAL")," ",SUM(A$8:A773))</f>
        <v>144</v>
      </c>
      <c r="C773" s="71" t="s">
        <v>127</v>
      </c>
      <c r="D773" s="5" t="s">
        <v>126</v>
      </c>
      <c r="E773" s="4">
        <v>50</v>
      </c>
      <c r="F773" s="3" t="s">
        <v>0</v>
      </c>
      <c r="G773" s="139"/>
      <c r="H773" s="139"/>
      <c r="I773" s="139"/>
      <c r="J773" s="133" t="s">
        <v>773</v>
      </c>
      <c r="K773" s="133" t="s">
        <v>773</v>
      </c>
      <c r="L773" s="133" t="s">
        <v>773</v>
      </c>
      <c r="M773" s="77">
        <v>0</v>
      </c>
      <c r="N773" s="77">
        <v>0</v>
      </c>
      <c r="O773" s="77">
        <v>0</v>
      </c>
      <c r="P773" s="77">
        <v>0</v>
      </c>
      <c r="Q773" s="175" t="s">
        <v>772</v>
      </c>
      <c r="R773" s="175" t="s">
        <v>772</v>
      </c>
      <c r="S773" s="175" t="s">
        <v>772</v>
      </c>
      <c r="T773" s="139"/>
      <c r="U773" s="139"/>
      <c r="V773" s="139"/>
      <c r="W773" s="139"/>
      <c r="X773" s="139"/>
    </row>
    <row r="774" spans="1:24" ht="18.75">
      <c r="A774" s="139"/>
      <c r="B774" s="140" t="str">
        <f>IF(OR(ISBLANK(C774),C774="TOTAL")," ",SUM(A$8:A774))</f>
        <v xml:space="preserve"> </v>
      </c>
      <c r="C774" s="71"/>
      <c r="D774" s="5"/>
      <c r="E774" s="4"/>
      <c r="F774" s="3"/>
      <c r="G774" s="139"/>
      <c r="H774" s="139"/>
      <c r="I774" s="139"/>
      <c r="J774" s="139"/>
      <c r="K774" s="139"/>
      <c r="L774" s="139"/>
      <c r="M774" s="184">
        <v>0</v>
      </c>
      <c r="N774" s="184">
        <v>0</v>
      </c>
      <c r="O774" s="184">
        <v>0</v>
      </c>
      <c r="P774" s="184">
        <v>0</v>
      </c>
      <c r="Q774" s="139"/>
      <c r="R774" s="139"/>
      <c r="S774" s="139"/>
      <c r="T774" s="139"/>
      <c r="U774" s="139"/>
      <c r="V774" s="139"/>
      <c r="W774" s="139"/>
      <c r="X774" s="53">
        <v>100</v>
      </c>
    </row>
    <row r="775" spans="1:24" ht="25.5">
      <c r="A775" s="139">
        <v>1</v>
      </c>
      <c r="B775" s="140">
        <f>IF(OR(ISBLANK(C775),C775="TOTAL")," ",SUM(A$8:A775))</f>
        <v>145</v>
      </c>
      <c r="C775" s="71" t="s">
        <v>125</v>
      </c>
      <c r="D775" s="5" t="s">
        <v>124</v>
      </c>
      <c r="E775" s="4">
        <v>125</v>
      </c>
      <c r="F775" s="3" t="s">
        <v>0</v>
      </c>
      <c r="G775" s="139"/>
      <c r="H775" s="83">
        <v>43070</v>
      </c>
      <c r="I775" s="83">
        <v>43080.183333333334</v>
      </c>
      <c r="J775" s="133" t="s">
        <v>773</v>
      </c>
      <c r="K775" s="133" t="s">
        <v>773</v>
      </c>
      <c r="L775" s="133" t="s">
        <v>773</v>
      </c>
      <c r="M775" s="77">
        <v>0</v>
      </c>
      <c r="N775" s="77">
        <v>0</v>
      </c>
      <c r="O775" s="77">
        <v>0</v>
      </c>
      <c r="P775" s="77">
        <v>10.183333333334303</v>
      </c>
      <c r="Q775" s="175" t="s">
        <v>772</v>
      </c>
      <c r="R775" s="175" t="s">
        <v>772</v>
      </c>
      <c r="S775" s="175" t="s">
        <v>772</v>
      </c>
      <c r="T775" s="51" t="s">
        <v>709</v>
      </c>
      <c r="U775" s="85" t="s">
        <v>710</v>
      </c>
      <c r="V775" s="39" t="s">
        <v>720</v>
      </c>
      <c r="W775" s="139"/>
      <c r="X775" s="139"/>
    </row>
    <row r="776" spans="1:24" ht="25.5">
      <c r="A776" s="139"/>
      <c r="B776" s="140" t="str">
        <f>IF(OR(ISBLANK(C776),C776="TOTAL")," ",SUM(A$8:A776))</f>
        <v xml:space="preserve"> </v>
      </c>
      <c r="C776" s="71"/>
      <c r="D776" s="5"/>
      <c r="E776" s="4"/>
      <c r="F776" s="3"/>
      <c r="G776" s="139"/>
      <c r="H776" s="83">
        <v>43081.606944444444</v>
      </c>
      <c r="I776" s="83">
        <v>43085.567361111112</v>
      </c>
      <c r="J776" s="133" t="s">
        <v>773</v>
      </c>
      <c r="K776" s="133" t="s">
        <v>773</v>
      </c>
      <c r="L776" s="133" t="s">
        <v>773</v>
      </c>
      <c r="M776" s="77">
        <v>0</v>
      </c>
      <c r="N776" s="77">
        <v>0</v>
      </c>
      <c r="O776" s="77">
        <v>0</v>
      </c>
      <c r="P776" s="77">
        <v>3.9604166666686069</v>
      </c>
      <c r="Q776" s="175" t="s">
        <v>772</v>
      </c>
      <c r="R776" s="175" t="s">
        <v>772</v>
      </c>
      <c r="S776" s="175" t="s">
        <v>772</v>
      </c>
      <c r="T776" s="51" t="s">
        <v>709</v>
      </c>
      <c r="U776" s="38" t="s">
        <v>710</v>
      </c>
      <c r="V776" s="39" t="s">
        <v>1583</v>
      </c>
      <c r="W776" s="139"/>
      <c r="X776" s="139"/>
    </row>
    <row r="777" spans="1:24" ht="25.5">
      <c r="A777" s="139"/>
      <c r="B777" s="140" t="str">
        <f>IF(OR(ISBLANK(C777),C777="TOTAL")," ",SUM(A$8:A777))</f>
        <v xml:space="preserve"> </v>
      </c>
      <c r="C777" s="71"/>
      <c r="D777" s="5"/>
      <c r="E777" s="4"/>
      <c r="F777" s="3"/>
      <c r="G777" s="139"/>
      <c r="H777" s="83">
        <v>43085.777777777781</v>
      </c>
      <c r="I777" s="83">
        <v>43101</v>
      </c>
      <c r="J777" s="133" t="s">
        <v>773</v>
      </c>
      <c r="K777" s="133" t="s">
        <v>773</v>
      </c>
      <c r="L777" s="133" t="s">
        <v>773</v>
      </c>
      <c r="M777" s="77">
        <v>0</v>
      </c>
      <c r="N777" s="77">
        <v>0</v>
      </c>
      <c r="O777" s="77">
        <v>0</v>
      </c>
      <c r="P777" s="77">
        <v>15.222222222218988</v>
      </c>
      <c r="Q777" s="175" t="s">
        <v>772</v>
      </c>
      <c r="R777" s="175" t="s">
        <v>772</v>
      </c>
      <c r="S777" s="175" t="s">
        <v>772</v>
      </c>
      <c r="T777" s="51" t="s">
        <v>709</v>
      </c>
      <c r="U777" s="85" t="s">
        <v>710</v>
      </c>
      <c r="V777" s="39" t="s">
        <v>1151</v>
      </c>
      <c r="W777" s="139"/>
      <c r="X777" s="139"/>
    </row>
    <row r="778" spans="1:24" ht="18.75">
      <c r="A778" s="139"/>
      <c r="B778" s="140" t="str">
        <f>IF(OR(ISBLANK(C778),C778="TOTAL")," ",SUM(A$8:A778))</f>
        <v xml:space="preserve"> </v>
      </c>
      <c r="C778" s="71"/>
      <c r="D778" s="5"/>
      <c r="E778" s="4"/>
      <c r="F778" s="3"/>
      <c r="G778" s="139"/>
      <c r="H778" s="139"/>
      <c r="I778" s="139"/>
      <c r="J778" s="139"/>
      <c r="K778" s="139"/>
      <c r="L778" s="139"/>
      <c r="M778" s="184">
        <v>0</v>
      </c>
      <c r="N778" s="184">
        <v>0</v>
      </c>
      <c r="O778" s="184">
        <v>0</v>
      </c>
      <c r="P778" s="184">
        <v>29.365972222221899</v>
      </c>
      <c r="Q778" s="139"/>
      <c r="R778" s="139"/>
      <c r="S778" s="139"/>
      <c r="T778" s="139"/>
      <c r="U778" s="139"/>
      <c r="V778" s="139"/>
      <c r="W778" s="139"/>
      <c r="X778" s="53">
        <v>100</v>
      </c>
    </row>
    <row r="779" spans="1:24" ht="25.5">
      <c r="A779" s="139">
        <v>1</v>
      </c>
      <c r="B779" s="140">
        <f>IF(OR(ISBLANK(C779),C779="TOTAL")," ",SUM(A$8:A779))</f>
        <v>146</v>
      </c>
      <c r="C779" s="71" t="s">
        <v>123</v>
      </c>
      <c r="D779" s="5" t="s">
        <v>122</v>
      </c>
      <c r="E779" s="4">
        <v>240</v>
      </c>
      <c r="F779" s="3" t="s">
        <v>0</v>
      </c>
      <c r="G779" s="139"/>
      <c r="H779" s="139"/>
      <c r="I779" s="139"/>
      <c r="J779" s="133" t="s">
        <v>773</v>
      </c>
      <c r="K779" s="133" t="s">
        <v>773</v>
      </c>
      <c r="L779" s="133" t="s">
        <v>773</v>
      </c>
      <c r="M779" s="77">
        <v>0</v>
      </c>
      <c r="N779" s="77">
        <v>0</v>
      </c>
      <c r="O779" s="77">
        <v>0</v>
      </c>
      <c r="P779" s="77">
        <v>0</v>
      </c>
      <c r="Q779" s="175" t="s">
        <v>772</v>
      </c>
      <c r="R779" s="175" t="s">
        <v>772</v>
      </c>
      <c r="S779" s="175" t="s">
        <v>772</v>
      </c>
      <c r="T779" s="139"/>
      <c r="U779" s="139"/>
      <c r="V779" s="139"/>
      <c r="W779" s="139"/>
      <c r="X779" s="139"/>
    </row>
    <row r="780" spans="1:24" ht="18.75">
      <c r="A780" s="139"/>
      <c r="B780" s="140" t="str">
        <f>IF(OR(ISBLANK(C780),C780="TOTAL")," ",SUM(A$8:A780))</f>
        <v xml:space="preserve"> </v>
      </c>
      <c r="C780" s="71"/>
      <c r="D780" s="5"/>
      <c r="E780" s="4"/>
      <c r="F780" s="3"/>
      <c r="G780" s="139"/>
      <c r="H780" s="139"/>
      <c r="I780" s="139"/>
      <c r="J780" s="139"/>
      <c r="K780" s="139"/>
      <c r="L780" s="139"/>
      <c r="M780" s="184">
        <v>0</v>
      </c>
      <c r="N780" s="184">
        <v>0</v>
      </c>
      <c r="O780" s="184">
        <v>0</v>
      </c>
      <c r="P780" s="184">
        <v>0</v>
      </c>
      <c r="Q780" s="139"/>
      <c r="R780" s="139"/>
      <c r="S780" s="139"/>
      <c r="T780" s="139"/>
      <c r="U780" s="139"/>
      <c r="V780" s="139"/>
      <c r="W780" s="139"/>
      <c r="X780" s="53">
        <v>100</v>
      </c>
    </row>
    <row r="781" spans="1:24" ht="25.5">
      <c r="A781" s="139">
        <v>1</v>
      </c>
      <c r="B781" s="140">
        <f>IF(OR(ISBLANK(C781),C781="TOTAL")," ",SUM(A$8:A781))</f>
        <v>147</v>
      </c>
      <c r="C781" s="71" t="s">
        <v>121</v>
      </c>
      <c r="D781" s="5" t="s">
        <v>120</v>
      </c>
      <c r="E781" s="4">
        <v>125</v>
      </c>
      <c r="F781" s="3" t="s">
        <v>0</v>
      </c>
      <c r="G781" s="139"/>
      <c r="H781" s="139"/>
      <c r="I781" s="139"/>
      <c r="J781" s="133" t="s">
        <v>773</v>
      </c>
      <c r="K781" s="133" t="s">
        <v>773</v>
      </c>
      <c r="L781" s="133" t="s">
        <v>773</v>
      </c>
      <c r="M781" s="77">
        <v>0</v>
      </c>
      <c r="N781" s="77">
        <v>0</v>
      </c>
      <c r="O781" s="77">
        <v>0</v>
      </c>
      <c r="P781" s="77">
        <v>0</v>
      </c>
      <c r="Q781" s="175" t="s">
        <v>772</v>
      </c>
      <c r="R781" s="175" t="s">
        <v>772</v>
      </c>
      <c r="S781" s="175" t="s">
        <v>772</v>
      </c>
      <c r="T781" s="139"/>
      <c r="U781" s="139"/>
      <c r="V781" s="139"/>
      <c r="W781" s="139"/>
      <c r="X781" s="139"/>
    </row>
    <row r="782" spans="1:24" ht="18.75">
      <c r="A782" s="139"/>
      <c r="B782" s="140" t="str">
        <f>IF(OR(ISBLANK(C782),C782="TOTAL")," ",SUM(A$8:A782))</f>
        <v xml:space="preserve"> </v>
      </c>
      <c r="C782" s="71"/>
      <c r="D782" s="5"/>
      <c r="E782" s="4"/>
      <c r="F782" s="3"/>
      <c r="G782" s="139"/>
      <c r="H782" s="139"/>
      <c r="I782" s="139"/>
      <c r="J782" s="139"/>
      <c r="K782" s="139"/>
      <c r="L782" s="139"/>
      <c r="M782" s="184">
        <v>0</v>
      </c>
      <c r="N782" s="184">
        <v>0</v>
      </c>
      <c r="O782" s="184">
        <v>0</v>
      </c>
      <c r="P782" s="184">
        <v>0</v>
      </c>
      <c r="Q782" s="139"/>
      <c r="R782" s="139"/>
      <c r="S782" s="139"/>
      <c r="T782" s="139"/>
      <c r="U782" s="139"/>
      <c r="V782" s="139"/>
      <c r="W782" s="139"/>
      <c r="X782" s="53">
        <v>100</v>
      </c>
    </row>
    <row r="783" spans="1:24" ht="25.5">
      <c r="A783" s="139">
        <v>1</v>
      </c>
      <c r="B783" s="140">
        <f>IF(OR(ISBLANK(C783),C783="TOTAL")," ",SUM(A$8:A783))</f>
        <v>148</v>
      </c>
      <c r="C783" s="71" t="s">
        <v>119</v>
      </c>
      <c r="D783" s="5" t="s">
        <v>118</v>
      </c>
      <c r="E783" s="4">
        <v>125</v>
      </c>
      <c r="F783" s="3" t="s">
        <v>0</v>
      </c>
      <c r="G783" s="139"/>
      <c r="H783" s="139"/>
      <c r="I783" s="139"/>
      <c r="J783" s="133" t="s">
        <v>773</v>
      </c>
      <c r="K783" s="133" t="s">
        <v>773</v>
      </c>
      <c r="L783" s="133" t="s">
        <v>773</v>
      </c>
      <c r="M783" s="77">
        <v>0</v>
      </c>
      <c r="N783" s="77">
        <v>0</v>
      </c>
      <c r="O783" s="77">
        <v>0</v>
      </c>
      <c r="P783" s="77">
        <v>0</v>
      </c>
      <c r="Q783" s="175" t="s">
        <v>772</v>
      </c>
      <c r="R783" s="175" t="s">
        <v>772</v>
      </c>
      <c r="S783" s="175" t="s">
        <v>772</v>
      </c>
      <c r="T783" s="139"/>
      <c r="U783" s="139"/>
      <c r="V783" s="139"/>
      <c r="W783" s="139"/>
      <c r="X783" s="139"/>
    </row>
    <row r="784" spans="1:24" ht="18.75">
      <c r="A784" s="139"/>
      <c r="B784" s="140" t="str">
        <f>IF(OR(ISBLANK(C784),C784="TOTAL")," ",SUM(A$8:A784))</f>
        <v xml:space="preserve"> </v>
      </c>
      <c r="C784" s="71"/>
      <c r="D784" s="5"/>
      <c r="E784" s="4"/>
      <c r="F784" s="3"/>
      <c r="G784" s="139"/>
      <c r="H784" s="139"/>
      <c r="I784" s="139"/>
      <c r="J784" s="139"/>
      <c r="K784" s="139"/>
      <c r="L784" s="139"/>
      <c r="M784" s="184">
        <v>0</v>
      </c>
      <c r="N784" s="184">
        <v>0</v>
      </c>
      <c r="O784" s="184">
        <v>0</v>
      </c>
      <c r="P784" s="184">
        <v>0</v>
      </c>
      <c r="Q784" s="139"/>
      <c r="R784" s="139"/>
      <c r="S784" s="139"/>
      <c r="T784" s="139"/>
      <c r="U784" s="139"/>
      <c r="V784" s="139"/>
      <c r="W784" s="139"/>
      <c r="X784" s="53">
        <v>100</v>
      </c>
    </row>
    <row r="785" spans="1:24" ht="18.75">
      <c r="A785" s="139">
        <v>1</v>
      </c>
      <c r="B785" s="140">
        <f>IF(OR(ISBLANK(C785),C785="TOTAL")," ",SUM(A$8:A785))</f>
        <v>149</v>
      </c>
      <c r="C785" s="71" t="s">
        <v>117</v>
      </c>
      <c r="D785" s="5" t="s">
        <v>116</v>
      </c>
      <c r="E785" s="4">
        <v>125</v>
      </c>
      <c r="F785" s="3" t="s">
        <v>0</v>
      </c>
      <c r="G785" s="139"/>
      <c r="H785" s="139"/>
      <c r="I785" s="139"/>
      <c r="J785" s="133" t="s">
        <v>773</v>
      </c>
      <c r="K785" s="133" t="s">
        <v>773</v>
      </c>
      <c r="L785" s="133" t="s">
        <v>773</v>
      </c>
      <c r="M785" s="77">
        <v>0</v>
      </c>
      <c r="N785" s="77">
        <v>0</v>
      </c>
      <c r="O785" s="77">
        <v>0</v>
      </c>
      <c r="P785" s="77">
        <v>0</v>
      </c>
      <c r="Q785" s="175" t="s">
        <v>772</v>
      </c>
      <c r="R785" s="175" t="s">
        <v>772</v>
      </c>
      <c r="S785" s="175" t="s">
        <v>772</v>
      </c>
      <c r="T785" s="139"/>
      <c r="U785" s="139"/>
      <c r="V785" s="139"/>
      <c r="W785" s="139"/>
      <c r="X785" s="139"/>
    </row>
    <row r="786" spans="1:24" ht="18.75">
      <c r="A786" s="139"/>
      <c r="B786" s="140" t="str">
        <f>IF(OR(ISBLANK(C786),C786="TOTAL")," ",SUM(A$8:A786))</f>
        <v xml:space="preserve"> </v>
      </c>
      <c r="C786" s="71"/>
      <c r="D786" s="5"/>
      <c r="E786" s="4"/>
      <c r="F786" s="3"/>
      <c r="G786" s="139"/>
      <c r="H786" s="139"/>
      <c r="I786" s="139"/>
      <c r="J786" s="139"/>
      <c r="K786" s="139"/>
      <c r="L786" s="139"/>
      <c r="M786" s="184">
        <v>0</v>
      </c>
      <c r="N786" s="184">
        <v>0</v>
      </c>
      <c r="O786" s="184">
        <v>0</v>
      </c>
      <c r="P786" s="184">
        <v>0</v>
      </c>
      <c r="Q786" s="139"/>
      <c r="R786" s="139"/>
      <c r="S786" s="139"/>
      <c r="T786" s="139"/>
      <c r="U786" s="139"/>
      <c r="V786" s="139"/>
      <c r="W786" s="139"/>
      <c r="X786" s="53">
        <v>100</v>
      </c>
    </row>
    <row r="787" spans="1:24" ht="38.25">
      <c r="A787" s="139">
        <v>1</v>
      </c>
      <c r="B787" s="140">
        <f>IF(OR(ISBLANK(C787),C787="TOTAL")," ",SUM(A$8:A787))</f>
        <v>150</v>
      </c>
      <c r="C787" s="71" t="s">
        <v>115</v>
      </c>
      <c r="D787" s="5" t="s">
        <v>441</v>
      </c>
      <c r="E787" s="4">
        <v>63</v>
      </c>
      <c r="F787" s="3" t="s">
        <v>0</v>
      </c>
      <c r="G787" s="139"/>
      <c r="H787" s="83">
        <v>43085.566666666666</v>
      </c>
      <c r="I787" s="83">
        <v>43085.809027777781</v>
      </c>
      <c r="J787" s="133" t="s">
        <v>773</v>
      </c>
      <c r="K787" s="133" t="s">
        <v>773</v>
      </c>
      <c r="L787" s="133" t="s">
        <v>773</v>
      </c>
      <c r="M787" s="77">
        <v>0.242361111115315</v>
      </c>
      <c r="N787" s="77">
        <v>0</v>
      </c>
      <c r="O787" s="77">
        <v>0</v>
      </c>
      <c r="P787" s="77">
        <v>0</v>
      </c>
      <c r="Q787" s="175" t="s">
        <v>772</v>
      </c>
      <c r="R787" s="175" t="s">
        <v>772</v>
      </c>
      <c r="S787" s="175" t="s">
        <v>772</v>
      </c>
      <c r="T787" s="51" t="s">
        <v>1584</v>
      </c>
      <c r="U787" s="38" t="s">
        <v>743</v>
      </c>
      <c r="V787" s="39" t="s">
        <v>1585</v>
      </c>
      <c r="W787" s="139"/>
      <c r="X787" s="139"/>
    </row>
    <row r="788" spans="1:24" ht="38.25">
      <c r="A788" s="139"/>
      <c r="B788" s="140" t="str">
        <f>IF(OR(ISBLANK(C788),C788="TOTAL")," ",SUM(A$8:A788))</f>
        <v xml:space="preserve"> </v>
      </c>
      <c r="C788" s="71"/>
      <c r="D788" s="5"/>
      <c r="E788" s="4"/>
      <c r="F788" s="3"/>
      <c r="G788" s="139"/>
      <c r="H788" s="83">
        <v>43086.580555555556</v>
      </c>
      <c r="I788" s="83">
        <v>43086.646527777775</v>
      </c>
      <c r="J788" s="133" t="s">
        <v>773</v>
      </c>
      <c r="K788" s="133" t="s">
        <v>773</v>
      </c>
      <c r="L788" s="133" t="s">
        <v>773</v>
      </c>
      <c r="M788" s="77">
        <v>6.5972222218988463E-2</v>
      </c>
      <c r="N788" s="77">
        <v>0</v>
      </c>
      <c r="O788" s="77">
        <v>0</v>
      </c>
      <c r="P788" s="77">
        <v>0</v>
      </c>
      <c r="Q788" s="175" t="s">
        <v>772</v>
      </c>
      <c r="R788" s="175" t="s">
        <v>772</v>
      </c>
      <c r="S788" s="175" t="s">
        <v>772</v>
      </c>
      <c r="T788" s="51" t="s">
        <v>1586</v>
      </c>
      <c r="U788" s="38" t="s">
        <v>743</v>
      </c>
      <c r="V788" s="39" t="s">
        <v>1585</v>
      </c>
      <c r="W788" s="139"/>
      <c r="X788" s="139"/>
    </row>
    <row r="789" spans="1:24" ht="25.5">
      <c r="A789" s="139"/>
      <c r="B789" s="140" t="str">
        <f>IF(OR(ISBLANK(C789),C789="TOTAL")," ",SUM(A$8:A789))</f>
        <v xml:space="preserve"> </v>
      </c>
      <c r="C789" s="71"/>
      <c r="D789" s="5"/>
      <c r="E789" s="4"/>
      <c r="F789" s="3"/>
      <c r="G789" s="139"/>
      <c r="H789" s="83">
        <v>43087.536111111112</v>
      </c>
      <c r="I789" s="83">
        <v>43087.540972222225</v>
      </c>
      <c r="J789" s="133" t="s">
        <v>773</v>
      </c>
      <c r="K789" s="133" t="s">
        <v>773</v>
      </c>
      <c r="L789" s="133" t="s">
        <v>773</v>
      </c>
      <c r="M789" s="77">
        <v>4.8611111124046147E-3</v>
      </c>
      <c r="N789" s="77">
        <v>0</v>
      </c>
      <c r="O789" s="77">
        <v>0</v>
      </c>
      <c r="P789" s="77">
        <v>0</v>
      </c>
      <c r="Q789" s="175" t="s">
        <v>772</v>
      </c>
      <c r="R789" s="175" t="s">
        <v>772</v>
      </c>
      <c r="S789" s="175" t="s">
        <v>772</v>
      </c>
      <c r="T789" s="51" t="s">
        <v>1587</v>
      </c>
      <c r="U789" s="38" t="s">
        <v>498</v>
      </c>
      <c r="V789" s="39" t="s">
        <v>1588</v>
      </c>
      <c r="W789" s="139"/>
      <c r="X789" s="139"/>
    </row>
    <row r="790" spans="1:24" ht="25.5">
      <c r="A790" s="139"/>
      <c r="B790" s="140" t="str">
        <f>IF(OR(ISBLANK(C790),C790="TOTAL")," ",SUM(A$8:A790))</f>
        <v xml:space="preserve"> </v>
      </c>
      <c r="C790" s="71"/>
      <c r="D790" s="5"/>
      <c r="E790" s="4"/>
      <c r="F790" s="3"/>
      <c r="G790" s="139"/>
      <c r="H790" s="83">
        <v>43087.609722222223</v>
      </c>
      <c r="I790" s="83">
        <v>43087.611111111109</v>
      </c>
      <c r="J790" s="133" t="s">
        <v>773</v>
      </c>
      <c r="K790" s="133" t="s">
        <v>773</v>
      </c>
      <c r="L790" s="133" t="s">
        <v>773</v>
      </c>
      <c r="M790" s="77">
        <v>1.3888888861401938E-3</v>
      </c>
      <c r="N790" s="77">
        <v>0</v>
      </c>
      <c r="O790" s="77">
        <v>0</v>
      </c>
      <c r="P790" s="77">
        <v>0</v>
      </c>
      <c r="Q790" s="175" t="s">
        <v>772</v>
      </c>
      <c r="R790" s="175" t="s">
        <v>772</v>
      </c>
      <c r="S790" s="175" t="s">
        <v>772</v>
      </c>
      <c r="T790" s="51" t="s">
        <v>1589</v>
      </c>
      <c r="U790" s="38" t="s">
        <v>498</v>
      </c>
      <c r="V790" s="39" t="s">
        <v>1590</v>
      </c>
      <c r="W790" s="139"/>
      <c r="X790" s="139"/>
    </row>
    <row r="791" spans="1:24" ht="38.25">
      <c r="A791" s="139"/>
      <c r="B791" s="140" t="str">
        <f>IF(OR(ISBLANK(C791),C791="TOTAL")," ",SUM(A$8:A791))</f>
        <v xml:space="preserve"> </v>
      </c>
      <c r="C791" s="71"/>
      <c r="D791" s="5"/>
      <c r="E791" s="4"/>
      <c r="F791" s="3"/>
      <c r="G791" s="139"/>
      <c r="H791" s="83">
        <v>43096.508333333331</v>
      </c>
      <c r="I791" s="83">
        <v>43096.75277777778</v>
      </c>
      <c r="J791" s="133" t="s">
        <v>773</v>
      </c>
      <c r="K791" s="133" t="s">
        <v>773</v>
      </c>
      <c r="L791" s="133" t="s">
        <v>773</v>
      </c>
      <c r="M791" s="77">
        <v>0.24444444444816327</v>
      </c>
      <c r="N791" s="77">
        <v>0</v>
      </c>
      <c r="O791" s="77">
        <v>0</v>
      </c>
      <c r="P791" s="77">
        <v>0</v>
      </c>
      <c r="Q791" s="175" t="s">
        <v>772</v>
      </c>
      <c r="R791" s="175" t="s">
        <v>772</v>
      </c>
      <c r="S791" s="175" t="s">
        <v>772</v>
      </c>
      <c r="T791" s="177" t="s">
        <v>1562</v>
      </c>
      <c r="U791" s="38" t="s">
        <v>743</v>
      </c>
      <c r="V791" s="39" t="s">
        <v>1585</v>
      </c>
      <c r="W791" s="139"/>
      <c r="X791" s="139"/>
    </row>
    <row r="792" spans="1:24" ht="18.75">
      <c r="A792" s="139"/>
      <c r="B792" s="140" t="str">
        <f>IF(OR(ISBLANK(C792),C792="TOTAL")," ",SUM(A$8:A792))</f>
        <v xml:space="preserve"> </v>
      </c>
      <c r="C792" s="71"/>
      <c r="D792" s="5"/>
      <c r="E792" s="4"/>
      <c r="F792" s="3"/>
      <c r="G792" s="139"/>
      <c r="H792" s="83"/>
      <c r="I792" s="83"/>
      <c r="J792" s="139"/>
      <c r="K792" s="139"/>
      <c r="L792" s="139"/>
      <c r="M792" s="184">
        <v>0.55902777778101154</v>
      </c>
      <c r="N792" s="184">
        <v>0</v>
      </c>
      <c r="O792" s="184">
        <v>0</v>
      </c>
      <c r="P792" s="184">
        <v>0</v>
      </c>
      <c r="Q792" s="139"/>
      <c r="R792" s="139"/>
      <c r="S792" s="139"/>
      <c r="T792" s="177"/>
      <c r="U792" s="38"/>
      <c r="V792" s="39"/>
      <c r="W792" s="139"/>
      <c r="X792" s="186">
        <v>98.2</v>
      </c>
    </row>
    <row r="793" spans="1:24" ht="18.75">
      <c r="A793" s="139">
        <v>1</v>
      </c>
      <c r="B793" s="140">
        <f>IF(OR(ISBLANK(C793),C793="TOTAL")," ",SUM(A$8:A793))</f>
        <v>151</v>
      </c>
      <c r="C793" s="71" t="s">
        <v>440</v>
      </c>
      <c r="D793" s="5" t="s">
        <v>442</v>
      </c>
      <c r="E793" s="4">
        <v>63</v>
      </c>
      <c r="F793" s="3" t="s">
        <v>0</v>
      </c>
      <c r="G793" s="139"/>
      <c r="H793" s="83">
        <v>43085.566666666666</v>
      </c>
      <c r="I793" s="83">
        <v>43085.809027777781</v>
      </c>
      <c r="J793" s="133" t="s">
        <v>773</v>
      </c>
      <c r="K793" s="133" t="s">
        <v>773</v>
      </c>
      <c r="L793" s="133" t="s">
        <v>773</v>
      </c>
      <c r="M793" s="77">
        <v>0.242361111115315</v>
      </c>
      <c r="N793" s="77">
        <v>0</v>
      </c>
      <c r="O793" s="77">
        <v>0</v>
      </c>
      <c r="P793" s="77">
        <v>0</v>
      </c>
      <c r="Q793" s="175" t="s">
        <v>772</v>
      </c>
      <c r="R793" s="175" t="s">
        <v>772</v>
      </c>
      <c r="S793" s="175" t="s">
        <v>772</v>
      </c>
      <c r="T793" s="51" t="s">
        <v>1584</v>
      </c>
      <c r="U793" s="38" t="s">
        <v>1155</v>
      </c>
      <c r="V793" s="39" t="s">
        <v>1591</v>
      </c>
      <c r="W793" s="139"/>
      <c r="X793" s="186"/>
    </row>
    <row r="794" spans="1:24" ht="18.75">
      <c r="A794" s="139"/>
      <c r="B794" s="140" t="str">
        <f>IF(OR(ISBLANK(C794),C794="TOTAL")," ",SUM(A$8:A794))</f>
        <v xml:space="preserve"> </v>
      </c>
      <c r="C794" s="71"/>
      <c r="D794" s="5"/>
      <c r="E794" s="4"/>
      <c r="F794" s="3"/>
      <c r="G794" s="139"/>
      <c r="H794" s="83">
        <v>43086.580555555556</v>
      </c>
      <c r="I794" s="83">
        <v>43086.604166666664</v>
      </c>
      <c r="J794" s="133" t="s">
        <v>773</v>
      </c>
      <c r="K794" s="133" t="s">
        <v>773</v>
      </c>
      <c r="L794" s="133" t="s">
        <v>773</v>
      </c>
      <c r="M794" s="77">
        <v>2.361111110803904E-2</v>
      </c>
      <c r="N794" s="77">
        <v>0</v>
      </c>
      <c r="O794" s="77">
        <v>0</v>
      </c>
      <c r="P794" s="77">
        <v>0</v>
      </c>
      <c r="Q794" s="175" t="s">
        <v>772</v>
      </c>
      <c r="R794" s="175" t="s">
        <v>772</v>
      </c>
      <c r="S794" s="175" t="s">
        <v>772</v>
      </c>
      <c r="T794" s="51" t="s">
        <v>1592</v>
      </c>
      <c r="U794" s="38" t="s">
        <v>1155</v>
      </c>
      <c r="V794" s="39" t="s">
        <v>1591</v>
      </c>
      <c r="W794" s="139"/>
      <c r="X794" s="186"/>
    </row>
    <row r="795" spans="1:24" ht="18.75">
      <c r="A795" s="139"/>
      <c r="B795" s="140" t="str">
        <f>IF(OR(ISBLANK(C795),C795="TOTAL")," ",SUM(A$8:A795))</f>
        <v xml:space="preserve"> </v>
      </c>
      <c r="C795" s="71"/>
      <c r="D795" s="5"/>
      <c r="E795" s="4"/>
      <c r="F795" s="3"/>
      <c r="G795" s="139"/>
      <c r="H795" s="83">
        <v>43086.604166666664</v>
      </c>
      <c r="I795" s="83">
        <v>43086.872916666667</v>
      </c>
      <c r="J795" s="133" t="s">
        <v>773</v>
      </c>
      <c r="K795" s="133" t="s">
        <v>773</v>
      </c>
      <c r="L795" s="133" t="s">
        <v>773</v>
      </c>
      <c r="M795" s="77">
        <v>0.26875000000291038</v>
      </c>
      <c r="N795" s="77">
        <v>0</v>
      </c>
      <c r="O795" s="77">
        <v>0</v>
      </c>
      <c r="P795" s="77">
        <v>0</v>
      </c>
      <c r="Q795" s="175" t="s">
        <v>772</v>
      </c>
      <c r="R795" s="175" t="s">
        <v>772</v>
      </c>
      <c r="S795" s="175" t="s">
        <v>772</v>
      </c>
      <c r="T795" s="51" t="s">
        <v>1593</v>
      </c>
      <c r="U795" s="38" t="s">
        <v>498</v>
      </c>
      <c r="V795" s="39" t="s">
        <v>1594</v>
      </c>
      <c r="W795" s="139"/>
      <c r="X795" s="186"/>
    </row>
    <row r="796" spans="1:24" ht="25.5">
      <c r="A796" s="139"/>
      <c r="B796" s="140" t="str">
        <f>IF(OR(ISBLANK(C796),C796="TOTAL")," ",SUM(A$8:A796))</f>
        <v xml:space="preserve"> </v>
      </c>
      <c r="C796" s="71"/>
      <c r="D796" s="5"/>
      <c r="E796" s="4"/>
      <c r="F796" s="3"/>
      <c r="G796" s="139"/>
      <c r="H796" s="83">
        <v>43087.536111111112</v>
      </c>
      <c r="I796" s="83">
        <v>43087.611111111109</v>
      </c>
      <c r="J796" s="133" t="s">
        <v>773</v>
      </c>
      <c r="K796" s="133" t="s">
        <v>773</v>
      </c>
      <c r="L796" s="133" t="s">
        <v>773</v>
      </c>
      <c r="M796" s="77">
        <v>7.4999999997089617E-2</v>
      </c>
      <c r="N796" s="77">
        <v>0</v>
      </c>
      <c r="O796" s="77">
        <v>0</v>
      </c>
      <c r="P796" s="77">
        <v>0</v>
      </c>
      <c r="Q796" s="175" t="s">
        <v>772</v>
      </c>
      <c r="R796" s="175" t="s">
        <v>772</v>
      </c>
      <c r="S796" s="175" t="s">
        <v>772</v>
      </c>
      <c r="T796" s="51" t="s">
        <v>1587</v>
      </c>
      <c r="U796" s="38" t="s">
        <v>498</v>
      </c>
      <c r="V796" s="39" t="s">
        <v>1595</v>
      </c>
      <c r="W796" s="139"/>
      <c r="X796" s="186"/>
    </row>
    <row r="797" spans="1:24" ht="18.75">
      <c r="A797" s="139"/>
      <c r="B797" s="140" t="str">
        <f>IF(OR(ISBLANK(C797),C797="TOTAL")," ",SUM(A$8:A797))</f>
        <v xml:space="preserve"> </v>
      </c>
      <c r="C797" s="71"/>
      <c r="D797" s="5"/>
      <c r="E797" s="4"/>
      <c r="F797" s="3"/>
      <c r="G797" s="139"/>
      <c r="H797" s="83">
        <v>43096.508333333331</v>
      </c>
      <c r="I797" s="83">
        <v>43096.75277777778</v>
      </c>
      <c r="J797" s="133" t="s">
        <v>773</v>
      </c>
      <c r="K797" s="133" t="s">
        <v>773</v>
      </c>
      <c r="L797" s="133" t="s">
        <v>773</v>
      </c>
      <c r="M797" s="77">
        <v>0.24444444444816327</v>
      </c>
      <c r="N797" s="77">
        <v>0</v>
      </c>
      <c r="O797" s="77">
        <v>0</v>
      </c>
      <c r="P797" s="77">
        <v>0</v>
      </c>
      <c r="Q797" s="175" t="s">
        <v>772</v>
      </c>
      <c r="R797" s="175" t="s">
        <v>772</v>
      </c>
      <c r="S797" s="175" t="s">
        <v>772</v>
      </c>
      <c r="T797" s="177" t="s">
        <v>1562</v>
      </c>
      <c r="U797" s="38" t="s">
        <v>1155</v>
      </c>
      <c r="V797" s="39" t="s">
        <v>1591</v>
      </c>
      <c r="W797" s="139"/>
      <c r="X797" s="186"/>
    </row>
    <row r="798" spans="1:24" ht="18.75">
      <c r="A798" s="139"/>
      <c r="B798" s="140" t="str">
        <f>IF(OR(ISBLANK(C798),C798="TOTAL")," ",SUM(A$8:A798))</f>
        <v xml:space="preserve"> </v>
      </c>
      <c r="C798" s="71"/>
      <c r="D798" s="5"/>
      <c r="E798" s="4"/>
      <c r="F798" s="3"/>
      <c r="G798" s="139"/>
      <c r="H798" s="139"/>
      <c r="I798" s="139"/>
      <c r="J798" s="139"/>
      <c r="K798" s="139"/>
      <c r="L798" s="139"/>
      <c r="M798" s="184">
        <v>0.85416666667151731</v>
      </c>
      <c r="N798" s="184">
        <v>0</v>
      </c>
      <c r="O798" s="184">
        <v>0</v>
      </c>
      <c r="P798" s="184">
        <v>0</v>
      </c>
      <c r="Q798" s="139"/>
      <c r="R798" s="139"/>
      <c r="S798" s="139"/>
      <c r="T798" s="139"/>
      <c r="U798" s="139"/>
      <c r="V798" s="139"/>
      <c r="W798" s="139"/>
      <c r="X798" s="186">
        <v>97.24</v>
      </c>
    </row>
    <row r="799" spans="1:24" ht="18.75">
      <c r="A799" s="139">
        <v>1</v>
      </c>
      <c r="B799" s="140">
        <f>IF(OR(ISBLANK(C799),C799="TOTAL")," ",SUM(A$8:A799))</f>
        <v>152</v>
      </c>
      <c r="C799" s="71" t="s">
        <v>114</v>
      </c>
      <c r="D799" s="5" t="s">
        <v>113</v>
      </c>
      <c r="E799" s="4">
        <v>315</v>
      </c>
      <c r="F799" s="3" t="s">
        <v>0</v>
      </c>
      <c r="G799" s="139"/>
      <c r="H799" s="139"/>
      <c r="I799" s="139"/>
      <c r="J799" s="133" t="s">
        <v>773</v>
      </c>
      <c r="K799" s="133" t="s">
        <v>773</v>
      </c>
      <c r="L799" s="133" t="s">
        <v>773</v>
      </c>
      <c r="M799" s="77">
        <v>0</v>
      </c>
      <c r="N799" s="77">
        <v>0</v>
      </c>
      <c r="O799" s="77">
        <v>0</v>
      </c>
      <c r="P799" s="77">
        <v>0</v>
      </c>
      <c r="Q799" s="175" t="s">
        <v>772</v>
      </c>
      <c r="R799" s="175" t="s">
        <v>772</v>
      </c>
      <c r="S799" s="175" t="s">
        <v>772</v>
      </c>
      <c r="T799" s="139"/>
      <c r="U799" s="139"/>
      <c r="V799" s="139"/>
      <c r="W799" s="139"/>
      <c r="X799" s="139"/>
    </row>
    <row r="800" spans="1:24" ht="18.75">
      <c r="A800" s="139"/>
      <c r="B800" s="140" t="str">
        <f>IF(OR(ISBLANK(C800),C800="TOTAL")," ",SUM(A$8:A800))</f>
        <v xml:space="preserve"> </v>
      </c>
      <c r="C800" s="71"/>
      <c r="D800" s="5"/>
      <c r="E800" s="4"/>
      <c r="F800" s="3"/>
      <c r="G800" s="139"/>
      <c r="H800" s="139"/>
      <c r="I800" s="139"/>
      <c r="J800" s="139"/>
      <c r="K800" s="139"/>
      <c r="L800" s="139"/>
      <c r="M800" s="184">
        <v>0</v>
      </c>
      <c r="N800" s="184">
        <v>0</v>
      </c>
      <c r="O800" s="184">
        <v>0</v>
      </c>
      <c r="P800" s="184">
        <v>0</v>
      </c>
      <c r="Q800" s="139"/>
      <c r="R800" s="139"/>
      <c r="S800" s="139"/>
      <c r="T800" s="139"/>
      <c r="U800" s="139"/>
      <c r="V800" s="139"/>
      <c r="W800" s="139"/>
      <c r="X800" s="139"/>
    </row>
    <row r="801" spans="1:24" ht="18.75">
      <c r="A801" s="139">
        <v>1</v>
      </c>
      <c r="B801" s="140">
        <f>IF(OR(ISBLANK(C801),C801="TOTAL")," ",SUM(A$8:A801))</f>
        <v>153</v>
      </c>
      <c r="C801" s="71" t="s">
        <v>112</v>
      </c>
      <c r="D801" s="5" t="s">
        <v>111</v>
      </c>
      <c r="E801" s="4">
        <v>315</v>
      </c>
      <c r="F801" s="3" t="s">
        <v>0</v>
      </c>
      <c r="G801" s="139"/>
      <c r="H801" s="139"/>
      <c r="I801" s="139"/>
      <c r="J801" s="133" t="s">
        <v>773</v>
      </c>
      <c r="K801" s="133" t="s">
        <v>773</v>
      </c>
      <c r="L801" s="133" t="s">
        <v>773</v>
      </c>
      <c r="M801" s="77">
        <v>0</v>
      </c>
      <c r="N801" s="77">
        <v>0</v>
      </c>
      <c r="O801" s="77">
        <v>0</v>
      </c>
      <c r="P801" s="77">
        <v>0</v>
      </c>
      <c r="Q801" s="175" t="s">
        <v>772</v>
      </c>
      <c r="R801" s="175" t="s">
        <v>772</v>
      </c>
      <c r="S801" s="175" t="s">
        <v>772</v>
      </c>
      <c r="T801" s="139"/>
      <c r="U801" s="139"/>
      <c r="V801" s="139"/>
      <c r="W801" s="139"/>
      <c r="X801" s="139"/>
    </row>
    <row r="802" spans="1:24" ht="18.75">
      <c r="A802" s="139"/>
      <c r="B802" s="140" t="str">
        <f>IF(OR(ISBLANK(C802),C802="TOTAL")," ",SUM(A$8:A802))</f>
        <v xml:space="preserve"> </v>
      </c>
      <c r="C802" s="71"/>
      <c r="D802" s="5"/>
      <c r="E802" s="4"/>
      <c r="F802" s="3"/>
      <c r="G802" s="139"/>
      <c r="H802" s="139"/>
      <c r="I802" s="139"/>
      <c r="J802" s="139"/>
      <c r="K802" s="139"/>
      <c r="L802" s="139"/>
      <c r="M802" s="184">
        <v>0</v>
      </c>
      <c r="N802" s="184">
        <v>0</v>
      </c>
      <c r="O802" s="184">
        <v>0</v>
      </c>
      <c r="P802" s="184">
        <v>0</v>
      </c>
      <c r="Q802" s="139"/>
      <c r="R802" s="139"/>
      <c r="S802" s="139"/>
      <c r="T802" s="139"/>
      <c r="U802" s="139"/>
      <c r="V802" s="139"/>
      <c r="W802" s="139"/>
      <c r="X802" s="139"/>
    </row>
    <row r="803" spans="1:24" ht="18.75">
      <c r="A803" s="139">
        <v>1</v>
      </c>
      <c r="B803" s="140">
        <f>IF(OR(ISBLANK(C803),C803="TOTAL")," ",SUM(A$8:A803))</f>
        <v>154</v>
      </c>
      <c r="C803" s="71" t="s">
        <v>110</v>
      </c>
      <c r="D803" s="5" t="s">
        <v>109</v>
      </c>
      <c r="E803" s="4">
        <v>315</v>
      </c>
      <c r="F803" s="3" t="s">
        <v>0</v>
      </c>
      <c r="G803" s="139"/>
      <c r="H803" s="83">
        <v>43097.395138888889</v>
      </c>
      <c r="I803" s="83">
        <v>43097.791666666664</v>
      </c>
      <c r="J803" s="133" t="s">
        <v>773</v>
      </c>
      <c r="K803" s="133" t="s">
        <v>773</v>
      </c>
      <c r="L803" s="133" t="s">
        <v>773</v>
      </c>
      <c r="M803" s="77">
        <v>0.39652777777519077</v>
      </c>
      <c r="N803" s="77">
        <v>0</v>
      </c>
      <c r="O803" s="77">
        <v>0</v>
      </c>
      <c r="P803" s="77">
        <v>0</v>
      </c>
      <c r="Q803" s="175" t="s">
        <v>772</v>
      </c>
      <c r="R803" s="175" t="s">
        <v>772</v>
      </c>
      <c r="S803" s="175" t="s">
        <v>772</v>
      </c>
      <c r="T803" s="177" t="s">
        <v>1596</v>
      </c>
      <c r="U803" s="85" t="s">
        <v>498</v>
      </c>
      <c r="V803" s="102" t="s">
        <v>499</v>
      </c>
      <c r="W803" s="139"/>
      <c r="X803" s="139"/>
    </row>
    <row r="804" spans="1:24" ht="18.75">
      <c r="A804" s="139"/>
      <c r="B804" s="140" t="str">
        <f>IF(OR(ISBLANK(C804),C804="TOTAL")," ",SUM(A$8:A804))</f>
        <v xml:space="preserve"> </v>
      </c>
      <c r="C804" s="71"/>
      <c r="D804" s="5"/>
      <c r="E804" s="4"/>
      <c r="F804" s="3"/>
      <c r="G804" s="139"/>
      <c r="H804" s="139"/>
      <c r="I804" s="139"/>
      <c r="J804" s="139"/>
      <c r="K804" s="139"/>
      <c r="L804" s="139"/>
      <c r="M804" s="184">
        <v>0.39652777777519077</v>
      </c>
      <c r="N804" s="184">
        <v>0</v>
      </c>
      <c r="O804" s="184">
        <v>0</v>
      </c>
      <c r="P804" s="184">
        <v>0</v>
      </c>
      <c r="Q804" s="139"/>
      <c r="R804" s="139"/>
      <c r="S804" s="139"/>
      <c r="T804" s="139"/>
      <c r="U804" s="139"/>
      <c r="V804" s="139"/>
      <c r="W804" s="139"/>
      <c r="X804" s="186">
        <v>98.72</v>
      </c>
    </row>
    <row r="805" spans="1:24" ht="18.75">
      <c r="A805" s="139">
        <v>1</v>
      </c>
      <c r="B805" s="140">
        <f>IF(OR(ISBLANK(C805),C805="TOTAL")," ",SUM(A$8:A805))</f>
        <v>155</v>
      </c>
      <c r="C805" s="71" t="s">
        <v>108</v>
      </c>
      <c r="D805" s="5" t="s">
        <v>107</v>
      </c>
      <c r="E805" s="4">
        <v>315</v>
      </c>
      <c r="F805" s="3" t="s">
        <v>0</v>
      </c>
      <c r="G805" s="139"/>
      <c r="H805" s="139"/>
      <c r="I805" s="139"/>
      <c r="J805" s="133" t="s">
        <v>773</v>
      </c>
      <c r="K805" s="133" t="s">
        <v>773</v>
      </c>
      <c r="L805" s="133" t="s">
        <v>773</v>
      </c>
      <c r="M805" s="77">
        <v>0</v>
      </c>
      <c r="N805" s="77">
        <v>0</v>
      </c>
      <c r="O805" s="77">
        <v>0</v>
      </c>
      <c r="P805" s="77">
        <v>0</v>
      </c>
      <c r="Q805" s="175" t="s">
        <v>772</v>
      </c>
      <c r="R805" s="175" t="s">
        <v>772</v>
      </c>
      <c r="S805" s="175" t="s">
        <v>772</v>
      </c>
      <c r="T805" s="139"/>
      <c r="U805" s="139"/>
      <c r="V805" s="139"/>
      <c r="W805" s="139"/>
      <c r="X805" s="139"/>
    </row>
    <row r="806" spans="1:24" ht="18.75">
      <c r="A806" s="139"/>
      <c r="B806" s="140" t="str">
        <f>IF(OR(ISBLANK(C806),C806="TOTAL")," ",SUM(A$8:A806))</f>
        <v xml:space="preserve"> </v>
      </c>
      <c r="C806" s="71"/>
      <c r="D806" s="5"/>
      <c r="E806" s="4"/>
      <c r="F806" s="3"/>
      <c r="G806" s="139"/>
      <c r="H806" s="139"/>
      <c r="I806" s="139"/>
      <c r="J806" s="139"/>
      <c r="K806" s="139"/>
      <c r="L806" s="139"/>
      <c r="M806" s="184">
        <v>0</v>
      </c>
      <c r="N806" s="184">
        <v>0</v>
      </c>
      <c r="O806" s="184">
        <v>0</v>
      </c>
      <c r="P806" s="184">
        <v>0</v>
      </c>
      <c r="Q806" s="139"/>
      <c r="R806" s="139"/>
      <c r="S806" s="139"/>
      <c r="T806" s="139"/>
      <c r="U806" s="139"/>
      <c r="V806" s="139"/>
      <c r="W806" s="139"/>
      <c r="X806" s="53">
        <v>100</v>
      </c>
    </row>
    <row r="807" spans="1:24" ht="18.75">
      <c r="A807" s="139">
        <v>1</v>
      </c>
      <c r="B807" s="140">
        <f>IF(OR(ISBLANK(C807),C807="TOTAL")," ",SUM(A$8:A807))</f>
        <v>156</v>
      </c>
      <c r="C807" s="71" t="s">
        <v>106</v>
      </c>
      <c r="D807" s="5" t="s">
        <v>105</v>
      </c>
      <c r="E807" s="4">
        <v>315</v>
      </c>
      <c r="F807" s="3" t="s">
        <v>0</v>
      </c>
      <c r="G807" s="139"/>
      <c r="H807" s="139"/>
      <c r="I807" s="139"/>
      <c r="J807" s="133" t="s">
        <v>773</v>
      </c>
      <c r="K807" s="133" t="s">
        <v>773</v>
      </c>
      <c r="L807" s="133" t="s">
        <v>773</v>
      </c>
      <c r="M807" s="77">
        <v>0</v>
      </c>
      <c r="N807" s="77">
        <v>0</v>
      </c>
      <c r="O807" s="77">
        <v>0</v>
      </c>
      <c r="P807" s="77">
        <v>0</v>
      </c>
      <c r="Q807" s="175" t="s">
        <v>772</v>
      </c>
      <c r="R807" s="175" t="s">
        <v>772</v>
      </c>
      <c r="S807" s="175" t="s">
        <v>772</v>
      </c>
      <c r="T807" s="139"/>
      <c r="U807" s="139"/>
      <c r="V807" s="139"/>
      <c r="W807" s="139"/>
      <c r="X807" s="139"/>
    </row>
    <row r="808" spans="1:24" ht="18.75">
      <c r="A808" s="139"/>
      <c r="B808" s="140" t="str">
        <f>IF(OR(ISBLANK(C808),C808="TOTAL")," ",SUM(A$8:A808))</f>
        <v xml:space="preserve"> </v>
      </c>
      <c r="C808" s="71"/>
      <c r="D808" s="5"/>
      <c r="E808" s="4"/>
      <c r="F808" s="3"/>
      <c r="G808" s="139"/>
      <c r="H808" s="139"/>
      <c r="I808" s="139"/>
      <c r="J808" s="139"/>
      <c r="K808" s="139"/>
      <c r="L808" s="139"/>
      <c r="M808" s="184">
        <v>0</v>
      </c>
      <c r="N808" s="184">
        <v>0</v>
      </c>
      <c r="O808" s="184">
        <v>0</v>
      </c>
      <c r="P808" s="184">
        <v>0</v>
      </c>
      <c r="Q808" s="139"/>
      <c r="R808" s="139"/>
      <c r="S808" s="139"/>
      <c r="T808" s="139"/>
      <c r="U808" s="139"/>
      <c r="V808" s="139"/>
      <c r="W808" s="139"/>
      <c r="X808" s="53">
        <v>100</v>
      </c>
    </row>
    <row r="809" spans="1:24" ht="18.75">
      <c r="A809" s="139">
        <v>1</v>
      </c>
      <c r="B809" s="140">
        <f>IF(OR(ISBLANK(C809),C809="TOTAL")," ",SUM(A$8:A809))</f>
        <v>157</v>
      </c>
      <c r="C809" s="71" t="s">
        <v>104</v>
      </c>
      <c r="D809" s="5" t="s">
        <v>103</v>
      </c>
      <c r="E809" s="4">
        <v>315</v>
      </c>
      <c r="F809" s="3" t="s">
        <v>0</v>
      </c>
      <c r="G809" s="139"/>
      <c r="H809" s="139"/>
      <c r="I809" s="139"/>
      <c r="J809" s="133" t="s">
        <v>773</v>
      </c>
      <c r="K809" s="133" t="s">
        <v>773</v>
      </c>
      <c r="L809" s="133" t="s">
        <v>773</v>
      </c>
      <c r="M809" s="77">
        <v>0</v>
      </c>
      <c r="N809" s="77">
        <v>0</v>
      </c>
      <c r="O809" s="77">
        <v>0</v>
      </c>
      <c r="P809" s="77">
        <v>0</v>
      </c>
      <c r="Q809" s="175" t="s">
        <v>772</v>
      </c>
      <c r="R809" s="175" t="s">
        <v>772</v>
      </c>
      <c r="S809" s="175" t="s">
        <v>772</v>
      </c>
      <c r="T809" s="139"/>
      <c r="U809" s="139"/>
      <c r="V809" s="139"/>
      <c r="W809" s="139"/>
      <c r="X809" s="139"/>
    </row>
    <row r="810" spans="1:24" ht="18.75">
      <c r="A810" s="139"/>
      <c r="B810" s="140" t="str">
        <f>IF(OR(ISBLANK(C810),C810="TOTAL")," ",SUM(A$8:A810))</f>
        <v xml:space="preserve"> </v>
      </c>
      <c r="C810" s="71"/>
      <c r="D810" s="5"/>
      <c r="E810" s="4"/>
      <c r="F810" s="3"/>
      <c r="G810" s="139"/>
      <c r="H810" s="139"/>
      <c r="I810" s="139"/>
      <c r="J810" s="139"/>
      <c r="K810" s="139"/>
      <c r="L810" s="139"/>
      <c r="M810" s="184">
        <v>0</v>
      </c>
      <c r="N810" s="184">
        <v>0</v>
      </c>
      <c r="O810" s="184">
        <v>0</v>
      </c>
      <c r="P810" s="184">
        <v>0</v>
      </c>
      <c r="Q810" s="139"/>
      <c r="R810" s="139"/>
      <c r="S810" s="139"/>
      <c r="T810" s="139"/>
      <c r="U810" s="139"/>
      <c r="V810" s="139"/>
      <c r="W810" s="139"/>
      <c r="X810" s="53">
        <v>100</v>
      </c>
    </row>
    <row r="811" spans="1:24" ht="18.75">
      <c r="A811" s="139">
        <v>1</v>
      </c>
      <c r="B811" s="140">
        <f>IF(OR(ISBLANK(C811),C811="TOTAL")," ",SUM(A$8:A811))</f>
        <v>158</v>
      </c>
      <c r="C811" s="71" t="s">
        <v>102</v>
      </c>
      <c r="D811" s="5" t="s">
        <v>101</v>
      </c>
      <c r="E811" s="4">
        <v>315</v>
      </c>
      <c r="F811" s="3" t="s">
        <v>0</v>
      </c>
      <c r="G811" s="139"/>
      <c r="H811" s="139"/>
      <c r="I811" s="139"/>
      <c r="J811" s="133" t="s">
        <v>773</v>
      </c>
      <c r="K811" s="133" t="s">
        <v>773</v>
      </c>
      <c r="L811" s="133" t="s">
        <v>773</v>
      </c>
      <c r="M811" s="77">
        <v>0</v>
      </c>
      <c r="N811" s="77">
        <v>0</v>
      </c>
      <c r="O811" s="77">
        <v>0</v>
      </c>
      <c r="P811" s="77">
        <v>0</v>
      </c>
      <c r="Q811" s="175" t="s">
        <v>772</v>
      </c>
      <c r="R811" s="175" t="s">
        <v>772</v>
      </c>
      <c r="S811" s="175" t="s">
        <v>772</v>
      </c>
      <c r="T811" s="139"/>
      <c r="U811" s="139"/>
      <c r="V811" s="139"/>
      <c r="W811" s="139"/>
      <c r="X811" s="139"/>
    </row>
    <row r="812" spans="1:24" ht="18.75">
      <c r="A812" s="139"/>
      <c r="B812" s="140" t="str">
        <f>IF(OR(ISBLANK(C812),C812="TOTAL")," ",SUM(A$8:A812))</f>
        <v xml:space="preserve"> </v>
      </c>
      <c r="C812" s="71"/>
      <c r="D812" s="5"/>
      <c r="E812" s="4"/>
      <c r="F812" s="3"/>
      <c r="G812" s="139"/>
      <c r="H812" s="139"/>
      <c r="I812" s="139"/>
      <c r="J812" s="139"/>
      <c r="K812" s="139"/>
      <c r="L812" s="139"/>
      <c r="M812" s="184">
        <v>0</v>
      </c>
      <c r="N812" s="184">
        <v>0</v>
      </c>
      <c r="O812" s="184">
        <v>0</v>
      </c>
      <c r="P812" s="184">
        <v>0</v>
      </c>
      <c r="Q812" s="139"/>
      <c r="R812" s="139"/>
      <c r="S812" s="139"/>
      <c r="T812" s="139"/>
      <c r="U812" s="139"/>
      <c r="V812" s="139"/>
      <c r="W812" s="139"/>
      <c r="X812" s="53">
        <v>100</v>
      </c>
    </row>
    <row r="813" spans="1:24" ht="18.75">
      <c r="A813" s="139">
        <v>1</v>
      </c>
      <c r="B813" s="140">
        <f>IF(OR(ISBLANK(C813),C813="TOTAL")," ",SUM(A$8:A813))</f>
        <v>159</v>
      </c>
      <c r="C813" s="71" t="s">
        <v>100</v>
      </c>
      <c r="D813" s="5" t="s">
        <v>99</v>
      </c>
      <c r="E813" s="4">
        <v>315</v>
      </c>
      <c r="F813" s="3" t="s">
        <v>0</v>
      </c>
      <c r="G813" s="139"/>
      <c r="H813" s="83">
        <v>43082.460416666669</v>
      </c>
      <c r="I813" s="83">
        <v>43082.704861111109</v>
      </c>
      <c r="J813" s="133" t="s">
        <v>773</v>
      </c>
      <c r="K813" s="133" t="s">
        <v>773</v>
      </c>
      <c r="L813" s="133" t="s">
        <v>773</v>
      </c>
      <c r="M813" s="77">
        <v>0.24444444444088731</v>
      </c>
      <c r="N813" s="77">
        <v>0</v>
      </c>
      <c r="O813" s="77">
        <v>0</v>
      </c>
      <c r="P813" s="77">
        <v>0</v>
      </c>
      <c r="Q813" s="175" t="s">
        <v>772</v>
      </c>
      <c r="R813" s="175" t="s">
        <v>772</v>
      </c>
      <c r="S813" s="175" t="s">
        <v>772</v>
      </c>
      <c r="T813" s="177" t="s">
        <v>472</v>
      </c>
      <c r="U813" s="38" t="s">
        <v>737</v>
      </c>
      <c r="V813" s="42" t="s">
        <v>1597</v>
      </c>
      <c r="W813" s="139"/>
      <c r="X813" s="139"/>
    </row>
    <row r="814" spans="1:24" ht="25.5">
      <c r="A814" s="139"/>
      <c r="B814" s="140" t="str">
        <f>IF(OR(ISBLANK(C814),C814="TOTAL")," ",SUM(A$8:A814))</f>
        <v xml:space="preserve"> </v>
      </c>
      <c r="C814" s="71"/>
      <c r="D814" s="5"/>
      <c r="E814" s="4"/>
      <c r="F814" s="3"/>
      <c r="G814" s="139"/>
      <c r="H814" s="83">
        <v>43082.704861111109</v>
      </c>
      <c r="I814" s="83">
        <v>43101</v>
      </c>
      <c r="J814" s="133" t="s">
        <v>773</v>
      </c>
      <c r="K814" s="133" t="s">
        <v>773</v>
      </c>
      <c r="L814" s="133" t="s">
        <v>773</v>
      </c>
      <c r="M814" s="77">
        <v>18.295138888890506</v>
      </c>
      <c r="N814" s="77">
        <v>0</v>
      </c>
      <c r="O814" s="77">
        <v>0</v>
      </c>
      <c r="P814" s="77">
        <v>0</v>
      </c>
      <c r="Q814" s="175" t="s">
        <v>772</v>
      </c>
      <c r="R814" s="175" t="s">
        <v>772</v>
      </c>
      <c r="S814" s="175" t="s">
        <v>772</v>
      </c>
      <c r="T814" s="51" t="s">
        <v>1598</v>
      </c>
      <c r="U814" s="38" t="s">
        <v>498</v>
      </c>
      <c r="V814" s="42" t="s">
        <v>1599</v>
      </c>
      <c r="W814" s="139"/>
      <c r="X814" s="139"/>
    </row>
    <row r="815" spans="1:24" ht="18.75">
      <c r="A815" s="139"/>
      <c r="B815" s="140" t="str">
        <f>IF(OR(ISBLANK(C815),C815="TOTAL")," ",SUM(A$8:A815))</f>
        <v xml:space="preserve"> </v>
      </c>
      <c r="C815" s="71"/>
      <c r="D815" s="5"/>
      <c r="E815" s="4"/>
      <c r="F815" s="3"/>
      <c r="G815" s="139"/>
      <c r="H815" s="139"/>
      <c r="I815" s="139"/>
      <c r="J815" s="139"/>
      <c r="K815" s="139"/>
      <c r="L815" s="139"/>
      <c r="M815" s="184">
        <v>18.539583333331393</v>
      </c>
      <c r="N815" s="184">
        <v>0</v>
      </c>
      <c r="O815" s="184">
        <v>0</v>
      </c>
      <c r="P815" s="184">
        <v>0</v>
      </c>
      <c r="Q815" s="139"/>
      <c r="R815" s="139"/>
      <c r="S815" s="139"/>
      <c r="T815" s="139"/>
      <c r="U815" s="139"/>
      <c r="V815" s="139"/>
      <c r="W815" s="139"/>
      <c r="X815" s="53">
        <v>99.21</v>
      </c>
    </row>
    <row r="816" spans="1:24" ht="18.75">
      <c r="A816" s="139">
        <v>1</v>
      </c>
      <c r="B816" s="140">
        <f>IF(OR(ISBLANK(C816),C816="TOTAL")," ",SUM(A$8:A816))</f>
        <v>160</v>
      </c>
      <c r="C816" s="71" t="s">
        <v>98</v>
      </c>
      <c r="D816" s="5" t="s">
        <v>97</v>
      </c>
      <c r="E816" s="4">
        <v>315</v>
      </c>
      <c r="F816" s="3" t="s">
        <v>0</v>
      </c>
      <c r="G816" s="139"/>
      <c r="H816" s="139"/>
      <c r="I816" s="139"/>
      <c r="J816" s="133" t="s">
        <v>773</v>
      </c>
      <c r="K816" s="133" t="s">
        <v>773</v>
      </c>
      <c r="L816" s="133" t="s">
        <v>773</v>
      </c>
      <c r="M816" s="77">
        <v>0</v>
      </c>
      <c r="N816" s="77">
        <v>0</v>
      </c>
      <c r="O816" s="77">
        <v>0</v>
      </c>
      <c r="P816" s="77">
        <v>0</v>
      </c>
      <c r="Q816" s="175" t="s">
        <v>772</v>
      </c>
      <c r="R816" s="175" t="s">
        <v>772</v>
      </c>
      <c r="S816" s="175" t="s">
        <v>772</v>
      </c>
      <c r="T816" s="139"/>
      <c r="U816" s="139"/>
      <c r="V816" s="139"/>
      <c r="W816" s="139"/>
      <c r="X816" s="139"/>
    </row>
    <row r="817" spans="1:24" ht="18.75">
      <c r="A817" s="139"/>
      <c r="B817" s="140" t="str">
        <f>IF(OR(ISBLANK(C817),C817="TOTAL")," ",SUM(A$8:A817))</f>
        <v xml:space="preserve"> </v>
      </c>
      <c r="C817" s="71"/>
      <c r="D817" s="5"/>
      <c r="E817" s="4"/>
      <c r="F817" s="3"/>
      <c r="G817" s="139"/>
      <c r="H817" s="139"/>
      <c r="I817" s="139"/>
      <c r="J817" s="139"/>
      <c r="K817" s="139"/>
      <c r="L817" s="139"/>
      <c r="M817" s="184">
        <v>0</v>
      </c>
      <c r="N817" s="184">
        <v>0</v>
      </c>
      <c r="O817" s="184">
        <v>0</v>
      </c>
      <c r="P817" s="184">
        <v>0</v>
      </c>
      <c r="Q817" s="139"/>
      <c r="R817" s="139"/>
      <c r="S817" s="139"/>
      <c r="T817" s="139"/>
      <c r="U817" s="139"/>
      <c r="V817" s="139"/>
      <c r="W817" s="139"/>
      <c r="X817" s="53">
        <v>100</v>
      </c>
    </row>
    <row r="818" spans="1:24" ht="18.75">
      <c r="A818" s="139">
        <v>1</v>
      </c>
      <c r="B818" s="140">
        <f>IF(OR(ISBLANK(C818),C818="TOTAL")," ",SUM(A$8:A818))</f>
        <v>161</v>
      </c>
      <c r="C818" s="71" t="s">
        <v>96</v>
      </c>
      <c r="D818" s="5" t="s">
        <v>95</v>
      </c>
      <c r="E818" s="4">
        <v>315</v>
      </c>
      <c r="F818" s="3" t="s">
        <v>0</v>
      </c>
      <c r="G818" s="139"/>
      <c r="H818" s="139"/>
      <c r="I818" s="139"/>
      <c r="J818" s="133" t="s">
        <v>773</v>
      </c>
      <c r="K818" s="133" t="s">
        <v>773</v>
      </c>
      <c r="L818" s="133" t="s">
        <v>773</v>
      </c>
      <c r="M818" s="77">
        <v>0</v>
      </c>
      <c r="N818" s="77">
        <v>0</v>
      </c>
      <c r="O818" s="77">
        <v>0</v>
      </c>
      <c r="P818" s="77">
        <v>0</v>
      </c>
      <c r="Q818" s="175" t="s">
        <v>772</v>
      </c>
      <c r="R818" s="175" t="s">
        <v>772</v>
      </c>
      <c r="S818" s="175" t="s">
        <v>772</v>
      </c>
      <c r="T818" s="139"/>
      <c r="U818" s="139"/>
      <c r="V818" s="139"/>
      <c r="W818" s="139"/>
      <c r="X818" s="139"/>
    </row>
    <row r="819" spans="1:24" ht="18.75">
      <c r="A819" s="139"/>
      <c r="B819" s="140" t="str">
        <f>IF(OR(ISBLANK(C819),C819="TOTAL")," ",SUM(A$8:A819))</f>
        <v xml:space="preserve"> </v>
      </c>
      <c r="C819" s="71"/>
      <c r="D819" s="5"/>
      <c r="E819" s="4"/>
      <c r="F819" s="3"/>
      <c r="G819" s="139"/>
      <c r="H819" s="139"/>
      <c r="I819" s="139"/>
      <c r="J819" s="139"/>
      <c r="K819" s="139"/>
      <c r="L819" s="139"/>
      <c r="M819" s="184">
        <v>0</v>
      </c>
      <c r="N819" s="184">
        <v>0</v>
      </c>
      <c r="O819" s="184">
        <v>0</v>
      </c>
      <c r="P819" s="184">
        <v>0</v>
      </c>
      <c r="Q819" s="139"/>
      <c r="R819" s="139"/>
      <c r="S819" s="139"/>
      <c r="T819" s="139"/>
      <c r="U819" s="139"/>
      <c r="V819" s="139"/>
      <c r="W819" s="139"/>
      <c r="X819" s="53">
        <v>100</v>
      </c>
    </row>
    <row r="820" spans="1:24" ht="15.75" customHeight="1">
      <c r="A820" s="139">
        <v>1</v>
      </c>
      <c r="B820" s="140">
        <f>IF(OR(ISBLANK(C820),C820="TOTAL")," ",SUM(A$8:A820))</f>
        <v>162</v>
      </c>
      <c r="C820" s="71" t="s">
        <v>94</v>
      </c>
      <c r="D820" s="5" t="s">
        <v>93</v>
      </c>
      <c r="E820" s="4">
        <v>315</v>
      </c>
      <c r="F820" s="3" t="s">
        <v>0</v>
      </c>
      <c r="G820" s="139"/>
      <c r="H820" s="139"/>
      <c r="I820" s="139"/>
      <c r="J820" s="133" t="s">
        <v>773</v>
      </c>
      <c r="K820" s="133" t="s">
        <v>773</v>
      </c>
      <c r="L820" s="133" t="s">
        <v>773</v>
      </c>
      <c r="M820" s="77">
        <v>0</v>
      </c>
      <c r="N820" s="77">
        <v>0</v>
      </c>
      <c r="O820" s="77">
        <v>0</v>
      </c>
      <c r="P820" s="77">
        <v>0</v>
      </c>
      <c r="Q820" s="175" t="s">
        <v>772</v>
      </c>
      <c r="R820" s="175" t="s">
        <v>772</v>
      </c>
      <c r="S820" s="175" t="s">
        <v>772</v>
      </c>
      <c r="T820" s="139"/>
      <c r="U820" s="139"/>
      <c r="V820" s="139"/>
      <c r="W820" s="139"/>
      <c r="X820" s="139"/>
    </row>
    <row r="821" spans="1:24" ht="15.75" customHeight="1">
      <c r="A821" s="139"/>
      <c r="B821" s="140" t="str">
        <f>IF(OR(ISBLANK(C821),C821="TOTAL")," ",SUM(A$8:A821))</f>
        <v xml:space="preserve"> </v>
      </c>
      <c r="C821" s="71"/>
      <c r="D821" s="5"/>
      <c r="E821" s="4"/>
      <c r="F821" s="3"/>
      <c r="G821" s="139"/>
      <c r="H821" s="139"/>
      <c r="I821" s="139"/>
      <c r="J821" s="139"/>
      <c r="K821" s="139"/>
      <c r="L821" s="139"/>
      <c r="M821" s="184">
        <v>0</v>
      </c>
      <c r="N821" s="184">
        <v>0</v>
      </c>
      <c r="O821" s="184">
        <v>0</v>
      </c>
      <c r="P821" s="184">
        <v>0</v>
      </c>
      <c r="Q821" s="139"/>
      <c r="R821" s="139"/>
      <c r="S821" s="139"/>
      <c r="T821" s="139"/>
      <c r="U821" s="139"/>
      <c r="V821" s="139"/>
      <c r="W821" s="139"/>
      <c r="X821" s="53">
        <v>100</v>
      </c>
    </row>
    <row r="822" spans="1:24" ht="25.5">
      <c r="A822" s="139">
        <v>1</v>
      </c>
      <c r="B822" s="140">
        <f>IF(OR(ISBLANK(C822),C822="TOTAL")," ",SUM(A$8:A822))</f>
        <v>163</v>
      </c>
      <c r="C822" s="71" t="s">
        <v>92</v>
      </c>
      <c r="D822" s="5" t="s">
        <v>91</v>
      </c>
      <c r="E822" s="4">
        <v>315</v>
      </c>
      <c r="F822" s="3" t="s">
        <v>0</v>
      </c>
      <c r="G822" s="139"/>
      <c r="H822" s="83">
        <v>43080.640277777777</v>
      </c>
      <c r="I822" s="83">
        <v>43080.668055555558</v>
      </c>
      <c r="J822" s="133" t="s">
        <v>773</v>
      </c>
      <c r="K822" s="133" t="s">
        <v>773</v>
      </c>
      <c r="L822" s="133" t="s">
        <v>773</v>
      </c>
      <c r="M822" s="77">
        <v>2.7777777781011537E-2</v>
      </c>
      <c r="N822" s="77">
        <v>0</v>
      </c>
      <c r="O822" s="77">
        <v>0</v>
      </c>
      <c r="P822" s="77">
        <v>0</v>
      </c>
      <c r="Q822" s="175" t="s">
        <v>772</v>
      </c>
      <c r="R822" s="175" t="s">
        <v>772</v>
      </c>
      <c r="S822" s="175" t="s">
        <v>772</v>
      </c>
      <c r="T822" s="79" t="s">
        <v>1600</v>
      </c>
      <c r="U822" s="85" t="s">
        <v>737</v>
      </c>
      <c r="V822" s="102" t="s">
        <v>1601</v>
      </c>
      <c r="W822" s="139"/>
      <c r="X822" s="139"/>
    </row>
    <row r="823" spans="1:24" ht="18.75">
      <c r="A823" s="139"/>
      <c r="B823" s="140" t="str">
        <f>IF(OR(ISBLANK(C823),C823="TOTAL")," ",SUM(A$8:A823))</f>
        <v xml:space="preserve"> </v>
      </c>
      <c r="C823" s="71"/>
      <c r="D823" s="5"/>
      <c r="E823" s="4"/>
      <c r="F823" s="3"/>
      <c r="G823" s="139"/>
      <c r="H823" s="139"/>
      <c r="I823" s="139"/>
      <c r="J823" s="139"/>
      <c r="K823" s="139"/>
      <c r="L823" s="139"/>
      <c r="M823" s="184">
        <v>2.7777777781011537E-2</v>
      </c>
      <c r="N823" s="184">
        <v>0</v>
      </c>
      <c r="O823" s="184">
        <v>0</v>
      </c>
      <c r="P823" s="184">
        <v>0</v>
      </c>
      <c r="Q823" s="139"/>
      <c r="R823" s="139"/>
      <c r="S823" s="139"/>
      <c r="T823" s="139"/>
      <c r="U823" s="139"/>
      <c r="V823" s="139"/>
      <c r="W823" s="139"/>
      <c r="X823" s="53">
        <v>99.91</v>
      </c>
    </row>
    <row r="824" spans="1:24" ht="18.75">
      <c r="A824" s="139">
        <v>1</v>
      </c>
      <c r="B824" s="140">
        <f>IF(OR(ISBLANK(C824),C824="TOTAL")," ",SUM(A$8:A824))</f>
        <v>164</v>
      </c>
      <c r="C824" s="71" t="s">
        <v>90</v>
      </c>
      <c r="D824" s="5" t="s">
        <v>89</v>
      </c>
      <c r="E824" s="4">
        <v>315</v>
      </c>
      <c r="F824" s="3" t="s">
        <v>0</v>
      </c>
      <c r="G824" s="139"/>
      <c r="H824" s="139"/>
      <c r="I824" s="139"/>
      <c r="J824" s="133" t="s">
        <v>773</v>
      </c>
      <c r="K824" s="133" t="s">
        <v>773</v>
      </c>
      <c r="L824" s="133" t="s">
        <v>773</v>
      </c>
      <c r="M824" s="77">
        <v>0</v>
      </c>
      <c r="N824" s="77">
        <v>0</v>
      </c>
      <c r="O824" s="77">
        <v>0</v>
      </c>
      <c r="P824" s="77">
        <v>0</v>
      </c>
      <c r="Q824" s="175" t="s">
        <v>772</v>
      </c>
      <c r="R824" s="175" t="s">
        <v>772</v>
      </c>
      <c r="S824" s="175" t="s">
        <v>772</v>
      </c>
      <c r="T824" s="139"/>
      <c r="U824" s="139"/>
      <c r="V824" s="139"/>
      <c r="W824" s="139"/>
      <c r="X824" s="139"/>
    </row>
    <row r="825" spans="1:24" ht="18.75">
      <c r="A825" s="139"/>
      <c r="B825" s="140" t="str">
        <f>IF(OR(ISBLANK(C825),C825="TOTAL")," ",SUM(A$8:A825))</f>
        <v xml:space="preserve"> </v>
      </c>
      <c r="C825" s="71"/>
      <c r="D825" s="5"/>
      <c r="E825" s="4"/>
      <c r="F825" s="3"/>
      <c r="G825" s="139"/>
      <c r="H825" s="139"/>
      <c r="I825" s="139"/>
      <c r="J825" s="139"/>
      <c r="K825" s="139"/>
      <c r="L825" s="139"/>
      <c r="M825" s="184">
        <v>0</v>
      </c>
      <c r="N825" s="184">
        <v>0</v>
      </c>
      <c r="O825" s="184">
        <v>0</v>
      </c>
      <c r="P825" s="184">
        <v>0</v>
      </c>
      <c r="Q825" s="139"/>
      <c r="R825" s="139"/>
      <c r="S825" s="139"/>
      <c r="T825" s="139"/>
      <c r="U825" s="139"/>
      <c r="V825" s="139"/>
      <c r="W825" s="139"/>
      <c r="X825" s="53">
        <v>100</v>
      </c>
    </row>
    <row r="826" spans="1:24" ht="18.75">
      <c r="A826" s="139">
        <v>1</v>
      </c>
      <c r="B826" s="140">
        <f>IF(OR(ISBLANK(C826),C826="TOTAL")," ",SUM(A$8:A826))</f>
        <v>165</v>
      </c>
      <c r="C826" s="71" t="s">
        <v>88</v>
      </c>
      <c r="D826" s="5" t="s">
        <v>87</v>
      </c>
      <c r="E826" s="4">
        <v>315</v>
      </c>
      <c r="F826" s="3" t="s">
        <v>0</v>
      </c>
      <c r="G826" s="139"/>
      <c r="H826" s="139"/>
      <c r="I826" s="139"/>
      <c r="J826" s="133" t="s">
        <v>773</v>
      </c>
      <c r="K826" s="133" t="s">
        <v>773</v>
      </c>
      <c r="L826" s="133" t="s">
        <v>773</v>
      </c>
      <c r="M826" s="77">
        <v>0</v>
      </c>
      <c r="N826" s="77">
        <v>0</v>
      </c>
      <c r="O826" s="77">
        <v>0</v>
      </c>
      <c r="P826" s="77">
        <v>0</v>
      </c>
      <c r="Q826" s="175" t="s">
        <v>772</v>
      </c>
      <c r="R826" s="175" t="s">
        <v>772</v>
      </c>
      <c r="S826" s="175" t="s">
        <v>772</v>
      </c>
      <c r="T826" s="139"/>
      <c r="U826" s="139"/>
      <c r="V826" s="139"/>
      <c r="W826" s="139"/>
      <c r="X826" s="139"/>
    </row>
    <row r="827" spans="1:24" ht="18.75">
      <c r="A827" s="139"/>
      <c r="B827" s="140" t="str">
        <f>IF(OR(ISBLANK(C827),C827="TOTAL")," ",SUM(A$8:A827))</f>
        <v xml:space="preserve"> </v>
      </c>
      <c r="C827" s="71"/>
      <c r="D827" s="5"/>
      <c r="E827" s="4"/>
      <c r="F827" s="3"/>
      <c r="G827" s="139"/>
      <c r="H827" s="139"/>
      <c r="I827" s="139"/>
      <c r="J827" s="139"/>
      <c r="K827" s="139"/>
      <c r="L827" s="139"/>
      <c r="M827" s="184">
        <v>0</v>
      </c>
      <c r="N827" s="184">
        <v>0</v>
      </c>
      <c r="O827" s="184">
        <v>0</v>
      </c>
      <c r="P827" s="184">
        <v>0</v>
      </c>
      <c r="Q827" s="139"/>
      <c r="R827" s="139"/>
      <c r="S827" s="139"/>
      <c r="T827" s="139"/>
      <c r="U827" s="139"/>
      <c r="V827" s="139"/>
      <c r="W827" s="139"/>
      <c r="X827" s="53">
        <v>100</v>
      </c>
    </row>
    <row r="828" spans="1:24" ht="18.75">
      <c r="A828" s="139">
        <v>1</v>
      </c>
      <c r="B828" s="140">
        <f>IF(OR(ISBLANK(C828),C828="TOTAL")," ",SUM(A$8:A828))</f>
        <v>166</v>
      </c>
      <c r="C828" s="71" t="s">
        <v>86</v>
      </c>
      <c r="D828" s="5" t="s">
        <v>85</v>
      </c>
      <c r="E828" s="4">
        <v>315</v>
      </c>
      <c r="F828" s="3" t="s">
        <v>0</v>
      </c>
      <c r="G828" s="139"/>
      <c r="H828" s="139"/>
      <c r="I828" s="139"/>
      <c r="J828" s="133" t="s">
        <v>773</v>
      </c>
      <c r="K828" s="133" t="s">
        <v>773</v>
      </c>
      <c r="L828" s="133" t="s">
        <v>773</v>
      </c>
      <c r="M828" s="77">
        <v>0</v>
      </c>
      <c r="N828" s="77">
        <v>0</v>
      </c>
      <c r="O828" s="77">
        <v>0</v>
      </c>
      <c r="P828" s="77">
        <v>0</v>
      </c>
      <c r="Q828" s="175" t="s">
        <v>772</v>
      </c>
      <c r="R828" s="175" t="s">
        <v>772</v>
      </c>
      <c r="S828" s="175" t="s">
        <v>772</v>
      </c>
      <c r="T828" s="139"/>
      <c r="U828" s="139"/>
      <c r="V828" s="139"/>
      <c r="W828" s="139"/>
      <c r="X828" s="139"/>
    </row>
    <row r="829" spans="1:24" ht="18.75">
      <c r="A829" s="139"/>
      <c r="B829" s="140" t="str">
        <f>IF(OR(ISBLANK(C829),C829="TOTAL")," ",SUM(A$8:A829))</f>
        <v xml:space="preserve"> </v>
      </c>
      <c r="C829" s="71"/>
      <c r="D829" s="5"/>
      <c r="E829" s="4"/>
      <c r="F829" s="3"/>
      <c r="G829" s="139"/>
      <c r="H829" s="139"/>
      <c r="I829" s="139"/>
      <c r="J829" s="139"/>
      <c r="K829" s="139"/>
      <c r="L829" s="139"/>
      <c r="M829" s="184">
        <v>0</v>
      </c>
      <c r="N829" s="184">
        <v>0</v>
      </c>
      <c r="O829" s="184">
        <v>0</v>
      </c>
      <c r="P829" s="184">
        <v>0</v>
      </c>
      <c r="Q829" s="139"/>
      <c r="R829" s="139"/>
      <c r="S829" s="139"/>
      <c r="T829" s="139"/>
      <c r="U829" s="139"/>
      <c r="V829" s="139"/>
      <c r="W829" s="139"/>
      <c r="X829" s="53">
        <v>100</v>
      </c>
    </row>
    <row r="830" spans="1:24" ht="18.75">
      <c r="A830" s="139">
        <v>1</v>
      </c>
      <c r="B830" s="140">
        <f>IF(OR(ISBLANK(C830),C830="TOTAL")," ",SUM(A$8:A830))</f>
        <v>167</v>
      </c>
      <c r="C830" s="71" t="s">
        <v>84</v>
      </c>
      <c r="D830" s="5" t="s">
        <v>83</v>
      </c>
      <c r="E830" s="4">
        <v>500</v>
      </c>
      <c r="F830" s="3" t="s">
        <v>0</v>
      </c>
      <c r="G830" s="139"/>
      <c r="H830" s="83">
        <v>43070.386805555558</v>
      </c>
      <c r="I830" s="83">
        <v>43070.76458333333</v>
      </c>
      <c r="J830" s="133" t="s">
        <v>773</v>
      </c>
      <c r="K830" s="133" t="s">
        <v>773</v>
      </c>
      <c r="L830" s="133" t="s">
        <v>773</v>
      </c>
      <c r="M830" s="77">
        <v>0.37777777777228039</v>
      </c>
      <c r="N830" s="77">
        <v>0</v>
      </c>
      <c r="O830" s="77">
        <v>0</v>
      </c>
      <c r="P830" s="77">
        <v>0</v>
      </c>
      <c r="Q830" s="175" t="s">
        <v>772</v>
      </c>
      <c r="R830" s="175" t="s">
        <v>772</v>
      </c>
      <c r="S830" s="175" t="s">
        <v>772</v>
      </c>
      <c r="T830" s="79" t="s">
        <v>1602</v>
      </c>
      <c r="U830" s="85" t="s">
        <v>498</v>
      </c>
      <c r="V830" s="102" t="s">
        <v>499</v>
      </c>
      <c r="W830" s="139"/>
      <c r="X830" s="139"/>
    </row>
    <row r="831" spans="1:24" ht="18.75">
      <c r="A831" s="139"/>
      <c r="B831" s="140" t="str">
        <f>IF(OR(ISBLANK(C831),C831="TOTAL")," ",SUM(A$8:A831))</f>
        <v xml:space="preserve"> </v>
      </c>
      <c r="C831" s="71"/>
      <c r="D831" s="5"/>
      <c r="E831" s="4"/>
      <c r="F831" s="3"/>
      <c r="G831" s="139"/>
      <c r="H831" s="139"/>
      <c r="I831" s="139"/>
      <c r="J831" s="139"/>
      <c r="K831" s="139"/>
      <c r="L831" s="139"/>
      <c r="M831" s="184">
        <v>0.37777777777228039</v>
      </c>
      <c r="N831" s="184">
        <v>0</v>
      </c>
      <c r="O831" s="184">
        <v>0</v>
      </c>
      <c r="P831" s="184">
        <v>0</v>
      </c>
      <c r="Q831" s="139"/>
      <c r="R831" s="139"/>
      <c r="S831" s="139"/>
      <c r="T831" s="139"/>
      <c r="U831" s="139"/>
      <c r="V831" s="139"/>
      <c r="W831" s="139"/>
      <c r="X831" s="53">
        <v>98.78</v>
      </c>
    </row>
    <row r="832" spans="1:24" ht="18.75">
      <c r="A832" s="139">
        <v>1</v>
      </c>
      <c r="B832" s="140">
        <f>IF(OR(ISBLANK(C832),C832="TOTAL")," ",SUM(A$8:A832))</f>
        <v>168</v>
      </c>
      <c r="C832" s="71" t="s">
        <v>82</v>
      </c>
      <c r="D832" s="5" t="s">
        <v>81</v>
      </c>
      <c r="E832" s="4">
        <v>250</v>
      </c>
      <c r="F832" s="3" t="s">
        <v>0</v>
      </c>
      <c r="G832" s="139"/>
      <c r="H832" s="83">
        <v>43071.386805555558</v>
      </c>
      <c r="I832" s="83">
        <v>43071.796527777777</v>
      </c>
      <c r="J832" s="133" t="s">
        <v>773</v>
      </c>
      <c r="K832" s="133" t="s">
        <v>773</v>
      </c>
      <c r="L832" s="133" t="s">
        <v>773</v>
      </c>
      <c r="M832" s="77">
        <v>0.40972222221898846</v>
      </c>
      <c r="N832" s="77">
        <v>0</v>
      </c>
      <c r="O832" s="77">
        <v>0</v>
      </c>
      <c r="P832" s="77">
        <v>0</v>
      </c>
      <c r="Q832" s="175" t="s">
        <v>772</v>
      </c>
      <c r="R832" s="175" t="s">
        <v>772</v>
      </c>
      <c r="S832" s="175" t="s">
        <v>772</v>
      </c>
      <c r="T832" s="79" t="s">
        <v>1603</v>
      </c>
      <c r="U832" s="85" t="s">
        <v>498</v>
      </c>
      <c r="V832" s="37" t="s">
        <v>499</v>
      </c>
      <c r="W832" s="139"/>
      <c r="X832" s="139"/>
    </row>
    <row r="833" spans="1:24" ht="18.75">
      <c r="A833" s="139"/>
      <c r="B833" s="140" t="str">
        <f>IF(OR(ISBLANK(C833),C833="TOTAL")," ",SUM(A$8:A833))</f>
        <v xml:space="preserve"> </v>
      </c>
      <c r="C833" s="71"/>
      <c r="D833" s="5"/>
      <c r="E833" s="4"/>
      <c r="F833" s="3"/>
      <c r="G833" s="139"/>
      <c r="H833" s="139"/>
      <c r="I833" s="139"/>
      <c r="J833" s="139"/>
      <c r="K833" s="139"/>
      <c r="L833" s="139"/>
      <c r="M833" s="184">
        <v>0.40972222221898846</v>
      </c>
      <c r="N833" s="184">
        <v>0</v>
      </c>
      <c r="O833" s="184">
        <v>0</v>
      </c>
      <c r="P833" s="184">
        <v>0</v>
      </c>
      <c r="Q833" s="139"/>
      <c r="R833" s="139"/>
      <c r="S833" s="139"/>
      <c r="T833" s="139"/>
      <c r="U833" s="139"/>
      <c r="V833" s="139"/>
      <c r="W833" s="139"/>
      <c r="X833" s="53">
        <v>98.68</v>
      </c>
    </row>
    <row r="834" spans="1:24" ht="18.75">
      <c r="A834" s="139">
        <v>1</v>
      </c>
      <c r="B834" s="140">
        <f>IF(OR(ISBLANK(C834),C834="TOTAL")," ",SUM(A$8:A834))</f>
        <v>169</v>
      </c>
      <c r="C834" s="71" t="s">
        <v>80</v>
      </c>
      <c r="D834" s="5" t="s">
        <v>79</v>
      </c>
      <c r="E834" s="4">
        <v>500</v>
      </c>
      <c r="F834" s="3" t="s">
        <v>0</v>
      </c>
      <c r="G834" s="139"/>
      <c r="H834" s="83">
        <v>43073.404861111114</v>
      </c>
      <c r="I834" s="83">
        <v>43073.740277777775</v>
      </c>
      <c r="J834" s="133" t="s">
        <v>773</v>
      </c>
      <c r="K834" s="133" t="s">
        <v>773</v>
      </c>
      <c r="L834" s="133" t="s">
        <v>773</v>
      </c>
      <c r="M834" s="77">
        <v>0.33541666666133096</v>
      </c>
      <c r="N834" s="77">
        <v>0</v>
      </c>
      <c r="O834" s="77">
        <v>0</v>
      </c>
      <c r="P834" s="77">
        <v>0</v>
      </c>
      <c r="Q834" s="175" t="s">
        <v>772</v>
      </c>
      <c r="R834" s="175" t="s">
        <v>772</v>
      </c>
      <c r="S834" s="175" t="s">
        <v>772</v>
      </c>
      <c r="T834" s="79" t="s">
        <v>1604</v>
      </c>
      <c r="U834" s="85" t="s">
        <v>498</v>
      </c>
      <c r="V834" s="102" t="s">
        <v>499</v>
      </c>
      <c r="W834" s="139"/>
      <c r="X834" s="139"/>
    </row>
    <row r="835" spans="1:24" ht="18.75">
      <c r="A835" s="139"/>
      <c r="B835" s="140" t="str">
        <f>IF(OR(ISBLANK(C835),C835="TOTAL")," ",SUM(A$8:A835))</f>
        <v xml:space="preserve"> </v>
      </c>
      <c r="C835" s="71"/>
      <c r="D835" s="5"/>
      <c r="E835" s="4"/>
      <c r="F835" s="3"/>
      <c r="G835" s="139"/>
      <c r="H835" s="139"/>
      <c r="I835" s="139"/>
      <c r="J835" s="139"/>
      <c r="K835" s="139"/>
      <c r="L835" s="139"/>
      <c r="M835" s="184">
        <v>0.33541666666133096</v>
      </c>
      <c r="N835" s="184">
        <v>0</v>
      </c>
      <c r="O835" s="184">
        <v>0</v>
      </c>
      <c r="P835" s="184">
        <v>0</v>
      </c>
      <c r="Q835" s="139"/>
      <c r="R835" s="139"/>
      <c r="S835" s="139"/>
      <c r="T835" s="139"/>
      <c r="U835" s="139"/>
      <c r="V835" s="139"/>
      <c r="W835" s="139"/>
      <c r="X835" s="53">
        <v>98.92</v>
      </c>
    </row>
    <row r="836" spans="1:24" ht="18.75">
      <c r="A836" s="139">
        <v>1</v>
      </c>
      <c r="B836" s="140">
        <f>IF(OR(ISBLANK(C836),C836="TOTAL")," ",SUM(A$8:A836))</f>
        <v>170</v>
      </c>
      <c r="C836" s="71" t="s">
        <v>78</v>
      </c>
      <c r="D836" s="5" t="s">
        <v>77</v>
      </c>
      <c r="E836" s="4">
        <v>315</v>
      </c>
      <c r="F836" s="3" t="s">
        <v>0</v>
      </c>
      <c r="G836" s="139"/>
      <c r="H836" s="83">
        <v>43074.404861111114</v>
      </c>
      <c r="I836" s="83">
        <v>43074.727083333331</v>
      </c>
      <c r="J836" s="133" t="s">
        <v>773</v>
      </c>
      <c r="K836" s="133" t="s">
        <v>773</v>
      </c>
      <c r="L836" s="133" t="s">
        <v>773</v>
      </c>
      <c r="M836" s="77">
        <v>0.32222222221753327</v>
      </c>
      <c r="N836" s="77">
        <v>0</v>
      </c>
      <c r="O836" s="77">
        <v>0</v>
      </c>
      <c r="P836" s="77">
        <v>0</v>
      </c>
      <c r="Q836" s="175" t="s">
        <v>772</v>
      </c>
      <c r="R836" s="175" t="s">
        <v>772</v>
      </c>
      <c r="S836" s="175" t="s">
        <v>772</v>
      </c>
      <c r="T836" s="51" t="s">
        <v>1605</v>
      </c>
      <c r="U836" s="38" t="s">
        <v>498</v>
      </c>
      <c r="V836" s="39" t="s">
        <v>499</v>
      </c>
      <c r="W836" s="139"/>
      <c r="X836" s="139"/>
    </row>
    <row r="837" spans="1:24" ht="18.75">
      <c r="A837" s="139"/>
      <c r="B837" s="140" t="str">
        <f>IF(OR(ISBLANK(C837),C837="TOTAL")," ",SUM(A$8:A837))</f>
        <v xml:space="preserve"> </v>
      </c>
      <c r="C837" s="71"/>
      <c r="D837" s="5"/>
      <c r="E837" s="4"/>
      <c r="F837" s="3"/>
      <c r="G837" s="139"/>
      <c r="H837" s="83"/>
      <c r="I837" s="83"/>
      <c r="J837" s="139"/>
      <c r="K837" s="139"/>
      <c r="L837" s="139"/>
      <c r="M837" s="184">
        <v>0.32222222221753327</v>
      </c>
      <c r="N837" s="184">
        <v>0</v>
      </c>
      <c r="O837" s="184">
        <v>0</v>
      </c>
      <c r="P837" s="184">
        <v>0</v>
      </c>
      <c r="Q837" s="139"/>
      <c r="R837" s="139"/>
      <c r="S837" s="139"/>
      <c r="T837" s="51"/>
      <c r="U837" s="38"/>
      <c r="V837" s="39"/>
      <c r="W837" s="139"/>
      <c r="X837" s="53">
        <v>98.96</v>
      </c>
    </row>
    <row r="838" spans="1:24" ht="18.75">
      <c r="A838" s="139">
        <v>1</v>
      </c>
      <c r="B838" s="140">
        <f>IF(OR(ISBLANK(C838),C838="TOTAL")," ",SUM(A$8:A838))</f>
        <v>171</v>
      </c>
      <c r="C838" s="71" t="s">
        <v>76</v>
      </c>
      <c r="D838" s="5" t="s">
        <v>75</v>
      </c>
      <c r="E838" s="4">
        <v>315</v>
      </c>
      <c r="F838" s="3" t="s">
        <v>0</v>
      </c>
      <c r="G838" s="139"/>
      <c r="H838" s="83">
        <v>43088.418749999997</v>
      </c>
      <c r="I838" s="83">
        <v>43088.78125</v>
      </c>
      <c r="J838" s="133" t="s">
        <v>773</v>
      </c>
      <c r="K838" s="133" t="s">
        <v>773</v>
      </c>
      <c r="L838" s="133" t="s">
        <v>773</v>
      </c>
      <c r="M838" s="77">
        <v>0.36250000000291038</v>
      </c>
      <c r="N838" s="77">
        <v>0</v>
      </c>
      <c r="O838" s="77">
        <v>0</v>
      </c>
      <c r="P838" s="77">
        <v>0</v>
      </c>
      <c r="Q838" s="175" t="s">
        <v>772</v>
      </c>
      <c r="R838" s="175" t="s">
        <v>772</v>
      </c>
      <c r="S838" s="175" t="s">
        <v>772</v>
      </c>
      <c r="T838" s="79" t="s">
        <v>1606</v>
      </c>
      <c r="U838" s="85" t="s">
        <v>498</v>
      </c>
      <c r="V838" s="102" t="s">
        <v>499</v>
      </c>
      <c r="W838" s="139"/>
      <c r="X838" s="139"/>
    </row>
    <row r="839" spans="1:24" ht="18.75">
      <c r="A839" s="139"/>
      <c r="B839" s="140" t="str">
        <f>IF(OR(ISBLANK(C839),C839="TOTAL")," ",SUM(A$8:A839))</f>
        <v xml:space="preserve"> </v>
      </c>
      <c r="C839" s="71"/>
      <c r="D839" s="5"/>
      <c r="E839" s="4"/>
      <c r="F839" s="3"/>
      <c r="G839" s="139"/>
      <c r="H839" s="83"/>
      <c r="I839" s="83"/>
      <c r="J839" s="139"/>
      <c r="K839" s="139"/>
      <c r="L839" s="139"/>
      <c r="M839" s="184">
        <v>0.36250000000291038</v>
      </c>
      <c r="N839" s="184">
        <v>0</v>
      </c>
      <c r="O839" s="184">
        <v>0</v>
      </c>
      <c r="P839" s="184">
        <v>0</v>
      </c>
      <c r="Q839" s="139"/>
      <c r="R839" s="139"/>
      <c r="S839" s="139"/>
      <c r="T839" s="79"/>
      <c r="U839" s="85"/>
      <c r="V839" s="102"/>
      <c r="W839" s="139"/>
      <c r="X839" s="53">
        <v>98.83</v>
      </c>
    </row>
    <row r="840" spans="1:24" ht="18.75">
      <c r="A840" s="139">
        <v>1</v>
      </c>
      <c r="B840" s="140">
        <f>IF(OR(ISBLANK(C840),C840="TOTAL")," ",SUM(A$8:A840))</f>
        <v>172</v>
      </c>
      <c r="C840" s="71" t="s">
        <v>74</v>
      </c>
      <c r="D840" s="5" t="s">
        <v>73</v>
      </c>
      <c r="E840" s="4">
        <v>315</v>
      </c>
      <c r="F840" s="3" t="s">
        <v>0</v>
      </c>
      <c r="G840" s="139"/>
      <c r="H840" s="83">
        <v>43089.418055555558</v>
      </c>
      <c r="I840" s="83">
        <v>43089.712500000001</v>
      </c>
      <c r="J840" s="133" t="s">
        <v>773</v>
      </c>
      <c r="K840" s="133" t="s">
        <v>773</v>
      </c>
      <c r="L840" s="133" t="s">
        <v>773</v>
      </c>
      <c r="M840" s="77">
        <v>0.29444444444379769</v>
      </c>
      <c r="N840" s="77">
        <v>0</v>
      </c>
      <c r="O840" s="77">
        <v>0</v>
      </c>
      <c r="P840" s="77">
        <v>0</v>
      </c>
      <c r="Q840" s="175" t="s">
        <v>772</v>
      </c>
      <c r="R840" s="175" t="s">
        <v>772</v>
      </c>
      <c r="S840" s="175" t="s">
        <v>772</v>
      </c>
      <c r="T840" s="79" t="s">
        <v>1607</v>
      </c>
      <c r="U840" s="85" t="s">
        <v>498</v>
      </c>
      <c r="V840" s="102" t="s">
        <v>499</v>
      </c>
      <c r="W840" s="139"/>
      <c r="X840" s="139"/>
    </row>
    <row r="841" spans="1:24" ht="18.75">
      <c r="A841" s="139"/>
      <c r="B841" s="140" t="str">
        <f>IF(OR(ISBLANK(C841),C841="TOTAL")," ",SUM(A$8:A841))</f>
        <v xml:space="preserve"> </v>
      </c>
      <c r="C841" s="71"/>
      <c r="D841" s="5"/>
      <c r="E841" s="4"/>
      <c r="F841" s="3"/>
      <c r="G841" s="139"/>
      <c r="H841" s="139"/>
      <c r="I841" s="139"/>
      <c r="J841" s="139"/>
      <c r="K841" s="139"/>
      <c r="L841" s="139"/>
      <c r="M841" s="184">
        <v>0.29444444444379769</v>
      </c>
      <c r="N841" s="184">
        <v>0</v>
      </c>
      <c r="O841" s="184">
        <v>0</v>
      </c>
      <c r="P841" s="184">
        <v>0</v>
      </c>
      <c r="Q841" s="139"/>
      <c r="R841" s="139"/>
      <c r="S841" s="139"/>
      <c r="T841" s="139"/>
      <c r="U841" s="139"/>
      <c r="V841" s="139"/>
      <c r="W841" s="139"/>
      <c r="X841" s="53">
        <v>99.05</v>
      </c>
    </row>
    <row r="842" spans="1:24" ht="18.75">
      <c r="A842" s="139">
        <v>1</v>
      </c>
      <c r="B842" s="140">
        <f>IF(OR(ISBLANK(C842),C842="TOTAL")," ",SUM(A$8:A842))</f>
        <v>173</v>
      </c>
      <c r="C842" s="71" t="s">
        <v>72</v>
      </c>
      <c r="D842" s="5" t="s">
        <v>71</v>
      </c>
      <c r="E842" s="4">
        <v>450</v>
      </c>
      <c r="F842" s="3" t="s">
        <v>0</v>
      </c>
      <c r="G842" s="139"/>
      <c r="H842" s="139"/>
      <c r="I842" s="139"/>
      <c r="J842" s="133" t="s">
        <v>773</v>
      </c>
      <c r="K842" s="133" t="s">
        <v>773</v>
      </c>
      <c r="L842" s="133" t="s">
        <v>773</v>
      </c>
      <c r="M842" s="77">
        <v>0</v>
      </c>
      <c r="N842" s="77">
        <v>0</v>
      </c>
      <c r="O842" s="77">
        <v>0</v>
      </c>
      <c r="P842" s="77">
        <v>0</v>
      </c>
      <c r="Q842" s="175" t="s">
        <v>772</v>
      </c>
      <c r="R842" s="175" t="s">
        <v>772</v>
      </c>
      <c r="S842" s="175" t="s">
        <v>772</v>
      </c>
      <c r="T842" s="139"/>
      <c r="U842" s="139"/>
      <c r="V842" s="139"/>
      <c r="W842" s="139"/>
      <c r="X842" s="139"/>
    </row>
    <row r="843" spans="1:24" ht="18.75">
      <c r="A843" s="139"/>
      <c r="B843" s="140" t="str">
        <f>IF(OR(ISBLANK(C843),C843="TOTAL")," ",SUM(A$8:A843))</f>
        <v xml:space="preserve"> </v>
      </c>
      <c r="C843" s="71"/>
      <c r="D843" s="5"/>
      <c r="E843" s="4"/>
      <c r="F843" s="3"/>
      <c r="G843" s="139"/>
      <c r="H843" s="139"/>
      <c r="I843" s="139"/>
      <c r="J843" s="139"/>
      <c r="K843" s="139"/>
      <c r="L843" s="139"/>
      <c r="M843" s="184">
        <v>0</v>
      </c>
      <c r="N843" s="184">
        <v>0</v>
      </c>
      <c r="O843" s="184">
        <v>0</v>
      </c>
      <c r="P843" s="184">
        <v>0</v>
      </c>
      <c r="Q843" s="139"/>
      <c r="R843" s="139"/>
      <c r="S843" s="139"/>
      <c r="T843" s="139"/>
      <c r="U843" s="139"/>
      <c r="V843" s="139"/>
      <c r="W843" s="139"/>
      <c r="X843" s="53">
        <v>100</v>
      </c>
    </row>
    <row r="844" spans="1:24" ht="18.75">
      <c r="A844" s="139">
        <v>1</v>
      </c>
      <c r="B844" s="140">
        <f>IF(OR(ISBLANK(C844),C844="TOTAL")," ",SUM(A$8:A844))</f>
        <v>174</v>
      </c>
      <c r="C844" s="71" t="s">
        <v>70</v>
      </c>
      <c r="D844" s="5" t="s">
        <v>69</v>
      </c>
      <c r="E844" s="4">
        <v>315</v>
      </c>
      <c r="F844" s="3" t="s">
        <v>0</v>
      </c>
      <c r="G844" s="139"/>
      <c r="H844" s="139"/>
      <c r="I844" s="139"/>
      <c r="J844" s="133" t="s">
        <v>773</v>
      </c>
      <c r="K844" s="133" t="s">
        <v>773</v>
      </c>
      <c r="L844" s="133" t="s">
        <v>773</v>
      </c>
      <c r="M844" s="77">
        <v>0</v>
      </c>
      <c r="N844" s="77">
        <v>0</v>
      </c>
      <c r="O844" s="77">
        <v>0</v>
      </c>
      <c r="P844" s="77">
        <v>0</v>
      </c>
      <c r="Q844" s="175" t="s">
        <v>772</v>
      </c>
      <c r="R844" s="175" t="s">
        <v>772</v>
      </c>
      <c r="S844" s="175" t="s">
        <v>772</v>
      </c>
      <c r="T844" s="139"/>
      <c r="U844" s="139"/>
      <c r="V844" s="139"/>
      <c r="W844" s="139"/>
      <c r="X844" s="139"/>
    </row>
    <row r="845" spans="1:24" ht="18.75">
      <c r="A845" s="139"/>
      <c r="B845" s="140" t="str">
        <f>IF(OR(ISBLANK(C845),C845="TOTAL")," ",SUM(A$8:A845))</f>
        <v xml:space="preserve"> </v>
      </c>
      <c r="C845" s="71"/>
      <c r="D845" s="5"/>
      <c r="E845" s="4"/>
      <c r="F845" s="3"/>
      <c r="G845" s="139"/>
      <c r="H845" s="139"/>
      <c r="I845" s="139"/>
      <c r="J845" s="139"/>
      <c r="K845" s="139"/>
      <c r="L845" s="139"/>
      <c r="M845" s="184">
        <v>0</v>
      </c>
      <c r="N845" s="184">
        <v>0</v>
      </c>
      <c r="O845" s="184">
        <v>0</v>
      </c>
      <c r="P845" s="184">
        <v>0</v>
      </c>
      <c r="Q845" s="139"/>
      <c r="R845" s="139"/>
      <c r="S845" s="139"/>
      <c r="T845" s="139"/>
      <c r="U845" s="139"/>
      <c r="V845" s="139"/>
      <c r="W845" s="139"/>
      <c r="X845" s="53">
        <v>100</v>
      </c>
    </row>
    <row r="846" spans="1:24" ht="18.75">
      <c r="A846" s="139">
        <v>1</v>
      </c>
      <c r="B846" s="140">
        <f>IF(OR(ISBLANK(C846),C846="TOTAL")," ",SUM(A$8:A846))</f>
        <v>175</v>
      </c>
      <c r="C846" s="71" t="s">
        <v>68</v>
      </c>
      <c r="D846" s="5" t="s">
        <v>67</v>
      </c>
      <c r="E846" s="4">
        <v>315</v>
      </c>
      <c r="F846" s="3" t="s">
        <v>0</v>
      </c>
      <c r="G846" s="139"/>
      <c r="H846" s="139"/>
      <c r="I846" s="139"/>
      <c r="J846" s="133" t="s">
        <v>773</v>
      </c>
      <c r="K846" s="133" t="s">
        <v>773</v>
      </c>
      <c r="L846" s="133" t="s">
        <v>773</v>
      </c>
      <c r="M846" s="77">
        <v>0</v>
      </c>
      <c r="N846" s="77">
        <v>0</v>
      </c>
      <c r="O846" s="77">
        <v>0</v>
      </c>
      <c r="P846" s="77">
        <v>0</v>
      </c>
      <c r="Q846" s="175" t="s">
        <v>772</v>
      </c>
      <c r="R846" s="175" t="s">
        <v>772</v>
      </c>
      <c r="S846" s="175" t="s">
        <v>772</v>
      </c>
      <c r="T846" s="139"/>
      <c r="U846" s="139"/>
      <c r="V846" s="139"/>
      <c r="W846" s="139"/>
      <c r="X846" s="139"/>
    </row>
    <row r="847" spans="1:24" ht="18.75">
      <c r="A847" s="139"/>
      <c r="B847" s="140" t="str">
        <f>IF(OR(ISBLANK(C847),C847="TOTAL")," ",SUM(A$8:A847))</f>
        <v xml:space="preserve"> </v>
      </c>
      <c r="C847" s="71"/>
      <c r="D847" s="5"/>
      <c r="E847" s="4"/>
      <c r="F847" s="3"/>
      <c r="G847" s="139"/>
      <c r="H847" s="139"/>
      <c r="I847" s="139"/>
      <c r="J847" s="139"/>
      <c r="K847" s="139"/>
      <c r="L847" s="139"/>
      <c r="M847" s="184">
        <v>0</v>
      </c>
      <c r="N847" s="184">
        <v>0</v>
      </c>
      <c r="O847" s="184">
        <v>0</v>
      </c>
      <c r="P847" s="184">
        <v>0</v>
      </c>
      <c r="Q847" s="139"/>
      <c r="R847" s="139"/>
      <c r="S847" s="139"/>
      <c r="T847" s="139"/>
      <c r="U847" s="139"/>
      <c r="V847" s="139"/>
      <c r="W847" s="139"/>
      <c r="X847" s="53">
        <v>100</v>
      </c>
    </row>
    <row r="848" spans="1:24" ht="18.75">
      <c r="A848" s="139">
        <v>1</v>
      </c>
      <c r="B848" s="140">
        <f>IF(OR(ISBLANK(C848),C848="TOTAL")," ",SUM(A$8:A848))</f>
        <v>176</v>
      </c>
      <c r="C848" s="71" t="s">
        <v>66</v>
      </c>
      <c r="D848" s="5" t="s">
        <v>65</v>
      </c>
      <c r="E848" s="4">
        <v>315</v>
      </c>
      <c r="F848" s="3" t="s">
        <v>0</v>
      </c>
      <c r="G848" s="139"/>
      <c r="H848" s="139"/>
      <c r="I848" s="139"/>
      <c r="J848" s="133" t="s">
        <v>773</v>
      </c>
      <c r="K848" s="133" t="s">
        <v>773</v>
      </c>
      <c r="L848" s="133" t="s">
        <v>773</v>
      </c>
      <c r="M848" s="77">
        <v>0</v>
      </c>
      <c r="N848" s="77">
        <v>0</v>
      </c>
      <c r="O848" s="77">
        <v>0</v>
      </c>
      <c r="P848" s="77">
        <v>0</v>
      </c>
      <c r="Q848" s="175" t="s">
        <v>772</v>
      </c>
      <c r="R848" s="175" t="s">
        <v>772</v>
      </c>
      <c r="S848" s="175" t="s">
        <v>772</v>
      </c>
      <c r="T848" s="139"/>
      <c r="U848" s="139"/>
      <c r="V848" s="139"/>
      <c r="W848" s="139"/>
      <c r="X848" s="139"/>
    </row>
    <row r="849" spans="1:24" ht="18.75">
      <c r="A849" s="139"/>
      <c r="B849" s="140" t="str">
        <f>IF(OR(ISBLANK(C849),C849="TOTAL")," ",SUM(A$8:A849))</f>
        <v xml:space="preserve"> </v>
      </c>
      <c r="C849" s="71"/>
      <c r="D849" s="5"/>
      <c r="E849" s="4"/>
      <c r="F849" s="3"/>
      <c r="G849" s="139"/>
      <c r="H849" s="139"/>
      <c r="I849" s="139"/>
      <c r="J849" s="139"/>
      <c r="K849" s="139"/>
      <c r="L849" s="139"/>
      <c r="M849" s="184">
        <v>0</v>
      </c>
      <c r="N849" s="184">
        <v>0</v>
      </c>
      <c r="O849" s="184">
        <v>0</v>
      </c>
      <c r="P849" s="184">
        <v>0</v>
      </c>
      <c r="Q849" s="139"/>
      <c r="R849" s="139"/>
      <c r="S849" s="139"/>
      <c r="T849" s="139"/>
      <c r="U849" s="139"/>
      <c r="V849" s="139"/>
      <c r="W849" s="139"/>
      <c r="X849" s="53">
        <v>100</v>
      </c>
    </row>
    <row r="850" spans="1:24" ht="18.75">
      <c r="A850" s="139">
        <v>1</v>
      </c>
      <c r="B850" s="140">
        <f>IF(OR(ISBLANK(C850),C850="TOTAL")," ",SUM(A$8:A850))</f>
        <v>177</v>
      </c>
      <c r="C850" s="71" t="s">
        <v>64</v>
      </c>
      <c r="D850" s="5" t="s">
        <v>63</v>
      </c>
      <c r="E850" s="4">
        <v>315</v>
      </c>
      <c r="F850" s="3" t="s">
        <v>0</v>
      </c>
      <c r="G850" s="139"/>
      <c r="H850" s="139"/>
      <c r="I850" s="139"/>
      <c r="J850" s="133" t="s">
        <v>773</v>
      </c>
      <c r="K850" s="133" t="s">
        <v>773</v>
      </c>
      <c r="L850" s="133" t="s">
        <v>773</v>
      </c>
      <c r="M850" s="77">
        <v>0</v>
      </c>
      <c r="N850" s="77">
        <v>0</v>
      </c>
      <c r="O850" s="77">
        <v>0</v>
      </c>
      <c r="P850" s="77">
        <v>0</v>
      </c>
      <c r="Q850" s="175" t="s">
        <v>772</v>
      </c>
      <c r="R850" s="175" t="s">
        <v>772</v>
      </c>
      <c r="S850" s="175" t="s">
        <v>772</v>
      </c>
      <c r="T850" s="139"/>
      <c r="U850" s="139"/>
      <c r="V850" s="139"/>
      <c r="W850" s="139"/>
      <c r="X850" s="139"/>
    </row>
    <row r="851" spans="1:24" ht="18.75">
      <c r="A851" s="139"/>
      <c r="B851" s="140" t="str">
        <f>IF(OR(ISBLANK(C851),C851="TOTAL")," ",SUM(A$8:A851))</f>
        <v xml:space="preserve"> </v>
      </c>
      <c r="C851" s="71"/>
      <c r="D851" s="5"/>
      <c r="E851" s="4"/>
      <c r="F851" s="3"/>
      <c r="G851" s="139"/>
      <c r="H851" s="139"/>
      <c r="I851" s="139"/>
      <c r="J851" s="139"/>
      <c r="K851" s="139"/>
      <c r="L851" s="139"/>
      <c r="M851" s="184">
        <v>0</v>
      </c>
      <c r="N851" s="184">
        <v>0</v>
      </c>
      <c r="O851" s="184">
        <v>0</v>
      </c>
      <c r="P851" s="184">
        <v>0</v>
      </c>
      <c r="Q851" s="139"/>
      <c r="R851" s="139"/>
      <c r="S851" s="139"/>
      <c r="T851" s="139"/>
      <c r="U851" s="139"/>
      <c r="V851" s="139"/>
      <c r="W851" s="139"/>
      <c r="X851" s="53">
        <v>100</v>
      </c>
    </row>
    <row r="852" spans="1:24" ht="18.75">
      <c r="A852" s="139">
        <v>1</v>
      </c>
      <c r="B852" s="140">
        <f>IF(OR(ISBLANK(C852),C852="TOTAL")," ",SUM(A$8:A852))</f>
        <v>178</v>
      </c>
      <c r="C852" s="71" t="s">
        <v>62</v>
      </c>
      <c r="D852" s="5" t="s">
        <v>61</v>
      </c>
      <c r="E852" s="4">
        <v>315</v>
      </c>
      <c r="F852" s="3" t="s">
        <v>0</v>
      </c>
      <c r="G852" s="139"/>
      <c r="H852" s="139"/>
      <c r="I852" s="139"/>
      <c r="J852" s="133" t="s">
        <v>773</v>
      </c>
      <c r="K852" s="133" t="s">
        <v>773</v>
      </c>
      <c r="L852" s="133" t="s">
        <v>773</v>
      </c>
      <c r="M852" s="77">
        <v>0</v>
      </c>
      <c r="N852" s="77">
        <v>0</v>
      </c>
      <c r="O852" s="77">
        <v>0</v>
      </c>
      <c r="P852" s="77">
        <v>0</v>
      </c>
      <c r="Q852" s="175" t="s">
        <v>772</v>
      </c>
      <c r="R852" s="175" t="s">
        <v>772</v>
      </c>
      <c r="S852" s="175" t="s">
        <v>772</v>
      </c>
      <c r="T852" s="139"/>
      <c r="U852" s="139"/>
      <c r="V852" s="139"/>
      <c r="W852" s="139"/>
      <c r="X852" s="139"/>
    </row>
    <row r="853" spans="1:24" ht="18.75">
      <c r="A853" s="139"/>
      <c r="B853" s="140" t="str">
        <f>IF(OR(ISBLANK(C853),C853="TOTAL")," ",SUM(A$8:A853))</f>
        <v xml:space="preserve"> </v>
      </c>
      <c r="C853" s="71"/>
      <c r="D853" s="5"/>
      <c r="E853" s="4"/>
      <c r="F853" s="3"/>
      <c r="G853" s="139"/>
      <c r="H853" s="139"/>
      <c r="I853" s="139"/>
      <c r="J853" s="139"/>
      <c r="K853" s="139"/>
      <c r="L853" s="139"/>
      <c r="M853" s="184">
        <v>0</v>
      </c>
      <c r="N853" s="184">
        <v>0</v>
      </c>
      <c r="O853" s="184">
        <v>0</v>
      </c>
      <c r="P853" s="184">
        <v>0</v>
      </c>
      <c r="Q853" s="139"/>
      <c r="R853" s="139"/>
      <c r="S853" s="139"/>
      <c r="T853" s="139"/>
      <c r="U853" s="139"/>
      <c r="V853" s="139"/>
      <c r="W853" s="139"/>
      <c r="X853" s="53">
        <v>100</v>
      </c>
    </row>
    <row r="854" spans="1:24" ht="18.75">
      <c r="A854" s="139">
        <v>1</v>
      </c>
      <c r="B854" s="140">
        <f>IF(OR(ISBLANK(C854),C854="TOTAL")," ",SUM(A$8:A854))</f>
        <v>179</v>
      </c>
      <c r="C854" s="71" t="s">
        <v>60</v>
      </c>
      <c r="D854" s="5" t="s">
        <v>59</v>
      </c>
      <c r="E854" s="4">
        <v>315</v>
      </c>
      <c r="F854" s="3" t="s">
        <v>0</v>
      </c>
      <c r="G854" s="139"/>
      <c r="H854" s="139"/>
      <c r="I854" s="139"/>
      <c r="J854" s="133" t="s">
        <v>773</v>
      </c>
      <c r="K854" s="133" t="s">
        <v>773</v>
      </c>
      <c r="L854" s="133" t="s">
        <v>773</v>
      </c>
      <c r="M854" s="77">
        <v>0</v>
      </c>
      <c r="N854" s="77">
        <v>0</v>
      </c>
      <c r="O854" s="77">
        <v>0</v>
      </c>
      <c r="P854" s="77">
        <v>0</v>
      </c>
      <c r="Q854" s="175" t="s">
        <v>772</v>
      </c>
      <c r="R854" s="175" t="s">
        <v>772</v>
      </c>
      <c r="S854" s="175" t="s">
        <v>772</v>
      </c>
      <c r="T854" s="139"/>
      <c r="U854" s="139"/>
      <c r="V854" s="139"/>
      <c r="W854" s="139"/>
      <c r="X854" s="139"/>
    </row>
    <row r="855" spans="1:24" ht="18.75">
      <c r="A855" s="139"/>
      <c r="B855" s="140" t="str">
        <f>IF(OR(ISBLANK(C855),C855="TOTAL")," ",SUM(A$8:A855))</f>
        <v xml:space="preserve"> </v>
      </c>
      <c r="C855" s="71"/>
      <c r="D855" s="5"/>
      <c r="E855" s="4"/>
      <c r="F855" s="3"/>
      <c r="G855" s="139"/>
      <c r="H855" s="139"/>
      <c r="I855" s="139"/>
      <c r="J855" s="139"/>
      <c r="K855" s="139"/>
      <c r="L855" s="139"/>
      <c r="M855" s="184">
        <v>0</v>
      </c>
      <c r="N855" s="184">
        <v>0</v>
      </c>
      <c r="O855" s="184">
        <v>0</v>
      </c>
      <c r="P855" s="184">
        <v>0</v>
      </c>
      <c r="Q855" s="139"/>
      <c r="R855" s="139"/>
      <c r="S855" s="139"/>
      <c r="T855" s="139"/>
      <c r="U855" s="139"/>
      <c r="V855" s="139"/>
      <c r="W855" s="139"/>
      <c r="X855" s="53">
        <v>100</v>
      </c>
    </row>
    <row r="856" spans="1:24" ht="18.75">
      <c r="A856" s="139">
        <v>1</v>
      </c>
      <c r="B856" s="140">
        <f>IF(OR(ISBLANK(C856),C856="TOTAL")," ",SUM(A$8:A856))</f>
        <v>180</v>
      </c>
      <c r="C856" s="71" t="s">
        <v>58</v>
      </c>
      <c r="D856" s="5" t="s">
        <v>57</v>
      </c>
      <c r="E856" s="4">
        <v>315</v>
      </c>
      <c r="F856" s="3" t="s">
        <v>0</v>
      </c>
      <c r="G856" s="139"/>
      <c r="H856" s="139"/>
      <c r="I856" s="139"/>
      <c r="J856" s="133" t="s">
        <v>773</v>
      </c>
      <c r="K856" s="133" t="s">
        <v>773</v>
      </c>
      <c r="L856" s="133" t="s">
        <v>773</v>
      </c>
      <c r="M856" s="77">
        <v>0</v>
      </c>
      <c r="N856" s="77">
        <v>0</v>
      </c>
      <c r="O856" s="77">
        <v>0</v>
      </c>
      <c r="P856" s="77">
        <v>0</v>
      </c>
      <c r="Q856" s="175" t="s">
        <v>772</v>
      </c>
      <c r="R856" s="175" t="s">
        <v>772</v>
      </c>
      <c r="S856" s="175" t="s">
        <v>772</v>
      </c>
      <c r="T856" s="139"/>
      <c r="U856" s="139"/>
      <c r="V856" s="139"/>
      <c r="W856" s="139"/>
      <c r="X856" s="139"/>
    </row>
    <row r="857" spans="1:24" ht="18.75">
      <c r="A857" s="139"/>
      <c r="B857" s="140" t="str">
        <f>IF(OR(ISBLANK(C857),C857="TOTAL")," ",SUM(A$8:A857))</f>
        <v xml:space="preserve"> </v>
      </c>
      <c r="C857" s="71"/>
      <c r="D857" s="5"/>
      <c r="E857" s="4"/>
      <c r="F857" s="3"/>
      <c r="G857" s="139"/>
      <c r="H857" s="139"/>
      <c r="I857" s="139"/>
      <c r="J857" s="139"/>
      <c r="K857" s="139"/>
      <c r="L857" s="139"/>
      <c r="M857" s="184">
        <v>0</v>
      </c>
      <c r="N857" s="184">
        <v>0</v>
      </c>
      <c r="O857" s="184">
        <v>0</v>
      </c>
      <c r="P857" s="184">
        <v>0</v>
      </c>
      <c r="Q857" s="139"/>
      <c r="R857" s="139"/>
      <c r="S857" s="139"/>
      <c r="T857" s="139"/>
      <c r="U857" s="139"/>
      <c r="V857" s="139"/>
      <c r="W857" s="139"/>
      <c r="X857" s="53">
        <v>100</v>
      </c>
    </row>
    <row r="858" spans="1:24" ht="18.75">
      <c r="A858" s="139">
        <v>1</v>
      </c>
      <c r="B858" s="140">
        <f>IF(OR(ISBLANK(C858),C858="TOTAL")," ",SUM(A$8:A858))</f>
        <v>181</v>
      </c>
      <c r="C858" s="71" t="s">
        <v>56</v>
      </c>
      <c r="D858" s="5" t="s">
        <v>55</v>
      </c>
      <c r="E858" s="4">
        <v>315</v>
      </c>
      <c r="F858" s="3" t="s">
        <v>0</v>
      </c>
      <c r="G858" s="139"/>
      <c r="H858" s="83">
        <v>43076.378472222219</v>
      </c>
      <c r="I858" s="83">
        <v>43076.852777777778</v>
      </c>
      <c r="J858" s="133" t="s">
        <v>773</v>
      </c>
      <c r="K858" s="133" t="s">
        <v>773</v>
      </c>
      <c r="L858" s="133" t="s">
        <v>773</v>
      </c>
      <c r="M858" s="77">
        <v>0.47430555555911269</v>
      </c>
      <c r="N858" s="77">
        <v>0</v>
      </c>
      <c r="O858" s="77">
        <v>0</v>
      </c>
      <c r="P858" s="77">
        <v>0</v>
      </c>
      <c r="Q858" s="175" t="s">
        <v>772</v>
      </c>
      <c r="R858" s="175" t="s">
        <v>772</v>
      </c>
      <c r="S858" s="175" t="s">
        <v>772</v>
      </c>
      <c r="T858" s="79" t="s">
        <v>1608</v>
      </c>
      <c r="U858" s="52" t="s">
        <v>498</v>
      </c>
      <c r="V858" s="102" t="s">
        <v>499</v>
      </c>
      <c r="W858" s="139"/>
      <c r="X858" s="139"/>
    </row>
    <row r="859" spans="1:24" ht="18.75">
      <c r="A859" s="139"/>
      <c r="B859" s="140" t="str">
        <f>IF(OR(ISBLANK(C859),C859="TOTAL")," ",SUM(A$8:A859))</f>
        <v xml:space="preserve"> </v>
      </c>
      <c r="C859" s="71"/>
      <c r="D859" s="5"/>
      <c r="E859" s="4"/>
      <c r="F859" s="3"/>
      <c r="G859" s="139"/>
      <c r="H859" s="139"/>
      <c r="I859" s="139"/>
      <c r="J859" s="139"/>
      <c r="K859" s="139"/>
      <c r="L859" s="139"/>
      <c r="M859" s="184">
        <v>0.47430555555911269</v>
      </c>
      <c r="N859" s="184">
        <v>0</v>
      </c>
      <c r="O859" s="184">
        <v>0</v>
      </c>
      <c r="P859" s="184">
        <v>0</v>
      </c>
      <c r="Q859" s="139"/>
      <c r="R859" s="139"/>
      <c r="S859" s="139"/>
      <c r="T859" s="139"/>
      <c r="U859" s="139"/>
      <c r="V859" s="139"/>
      <c r="W859" s="139"/>
      <c r="X859" s="53">
        <v>98.47</v>
      </c>
    </row>
    <row r="860" spans="1:24" ht="18.75">
      <c r="A860" s="139">
        <v>1</v>
      </c>
      <c r="B860" s="140">
        <f>IF(OR(ISBLANK(C860),C860="TOTAL")," ",SUM(A$8:A860))</f>
        <v>182</v>
      </c>
      <c r="C860" s="71" t="s">
        <v>54</v>
      </c>
      <c r="D860" s="5" t="s">
        <v>53</v>
      </c>
      <c r="E860" s="4">
        <v>315</v>
      </c>
      <c r="F860" s="3" t="s">
        <v>0</v>
      </c>
      <c r="G860" s="139"/>
      <c r="H860" s="139"/>
      <c r="I860" s="139"/>
      <c r="J860" s="133" t="s">
        <v>773</v>
      </c>
      <c r="K860" s="133" t="s">
        <v>773</v>
      </c>
      <c r="L860" s="133" t="s">
        <v>773</v>
      </c>
      <c r="M860" s="77">
        <v>0</v>
      </c>
      <c r="N860" s="77">
        <v>0</v>
      </c>
      <c r="O860" s="77">
        <v>0</v>
      </c>
      <c r="P860" s="77">
        <v>0</v>
      </c>
      <c r="Q860" s="175" t="s">
        <v>772</v>
      </c>
      <c r="R860" s="175" t="s">
        <v>772</v>
      </c>
      <c r="S860" s="175" t="s">
        <v>772</v>
      </c>
      <c r="T860" s="139"/>
      <c r="U860" s="139"/>
      <c r="V860" s="139"/>
      <c r="W860" s="139"/>
      <c r="X860" s="139"/>
    </row>
    <row r="861" spans="1:24" ht="18.75">
      <c r="A861" s="139"/>
      <c r="B861" s="140" t="str">
        <f>IF(OR(ISBLANK(C861),C861="TOTAL")," ",SUM(A$8:A861))</f>
        <v xml:space="preserve"> </v>
      </c>
      <c r="C861" s="71"/>
      <c r="D861" s="5"/>
      <c r="E861" s="4"/>
      <c r="F861" s="3"/>
      <c r="G861" s="139"/>
      <c r="H861" s="139"/>
      <c r="I861" s="139"/>
      <c r="J861" s="139"/>
      <c r="K861" s="139"/>
      <c r="L861" s="139"/>
      <c r="M861" s="184">
        <v>0</v>
      </c>
      <c r="N861" s="184">
        <v>0</v>
      </c>
      <c r="O861" s="184">
        <v>0</v>
      </c>
      <c r="P861" s="184">
        <v>0</v>
      </c>
      <c r="Q861" s="139"/>
      <c r="R861" s="139"/>
      <c r="S861" s="139"/>
      <c r="T861" s="139"/>
      <c r="U861" s="139"/>
      <c r="V861" s="139"/>
      <c r="W861" s="139"/>
      <c r="X861" s="53">
        <v>100</v>
      </c>
    </row>
    <row r="862" spans="1:24" ht="18.75">
      <c r="A862" s="139">
        <v>1</v>
      </c>
      <c r="B862" s="140">
        <f>IF(OR(ISBLANK(C862),C862="TOTAL")," ",SUM(A$8:A862))</f>
        <v>183</v>
      </c>
      <c r="C862" s="71" t="s">
        <v>52</v>
      </c>
      <c r="D862" s="5" t="s">
        <v>51</v>
      </c>
      <c r="E862" s="4">
        <v>500</v>
      </c>
      <c r="F862" s="3" t="s">
        <v>0</v>
      </c>
      <c r="G862" s="139"/>
      <c r="H862" s="139"/>
      <c r="I862" s="139"/>
      <c r="J862" s="133" t="s">
        <v>773</v>
      </c>
      <c r="K862" s="133" t="s">
        <v>773</v>
      </c>
      <c r="L862" s="133" t="s">
        <v>773</v>
      </c>
      <c r="M862" s="77">
        <v>0</v>
      </c>
      <c r="N862" s="77">
        <v>0</v>
      </c>
      <c r="O862" s="77">
        <v>0</v>
      </c>
      <c r="P862" s="77">
        <v>0</v>
      </c>
      <c r="Q862" s="175" t="s">
        <v>772</v>
      </c>
      <c r="R862" s="175" t="s">
        <v>772</v>
      </c>
      <c r="S862" s="175" t="s">
        <v>772</v>
      </c>
      <c r="T862" s="139"/>
      <c r="U862" s="139"/>
      <c r="V862" s="139"/>
      <c r="W862" s="139"/>
      <c r="X862" s="139"/>
    </row>
    <row r="863" spans="1:24" ht="18.75">
      <c r="A863" s="139"/>
      <c r="B863" s="140" t="str">
        <f>IF(OR(ISBLANK(C863),C863="TOTAL")," ",SUM(A$8:A863))</f>
        <v xml:space="preserve"> </v>
      </c>
      <c r="C863" s="71"/>
      <c r="D863" s="5"/>
      <c r="E863" s="4"/>
      <c r="F863" s="3"/>
      <c r="G863" s="139"/>
      <c r="H863" s="139"/>
      <c r="I863" s="139"/>
      <c r="J863" s="139"/>
      <c r="K863" s="139"/>
      <c r="L863" s="139"/>
      <c r="M863" s="184">
        <v>0</v>
      </c>
      <c r="N863" s="184">
        <v>0</v>
      </c>
      <c r="O863" s="184">
        <v>0</v>
      </c>
      <c r="P863" s="184">
        <v>0</v>
      </c>
      <c r="Q863" s="139"/>
      <c r="R863" s="139"/>
      <c r="S863" s="139"/>
      <c r="T863" s="139"/>
      <c r="U863" s="139"/>
      <c r="V863" s="139"/>
      <c r="W863" s="139"/>
      <c r="X863" s="53">
        <v>100</v>
      </c>
    </row>
    <row r="864" spans="1:24" ht="18.75">
      <c r="A864" s="139">
        <v>1</v>
      </c>
      <c r="B864" s="140">
        <f>IF(OR(ISBLANK(C864),C864="TOTAL")," ",SUM(A$8:A864))</f>
        <v>184</v>
      </c>
      <c r="C864" s="71" t="s">
        <v>50</v>
      </c>
      <c r="D864" s="5" t="s">
        <v>49</v>
      </c>
      <c r="E864" s="4">
        <v>500</v>
      </c>
      <c r="F864" s="3" t="s">
        <v>0</v>
      </c>
      <c r="G864" s="139"/>
      <c r="H864" s="139"/>
      <c r="I864" s="139"/>
      <c r="J864" s="133" t="s">
        <v>773</v>
      </c>
      <c r="K864" s="133" t="s">
        <v>773</v>
      </c>
      <c r="L864" s="133" t="s">
        <v>773</v>
      </c>
      <c r="M864" s="77">
        <v>0</v>
      </c>
      <c r="N864" s="77">
        <v>0</v>
      </c>
      <c r="O864" s="77">
        <v>0</v>
      </c>
      <c r="P864" s="77">
        <v>0</v>
      </c>
      <c r="Q864" s="175" t="s">
        <v>772</v>
      </c>
      <c r="R864" s="175" t="s">
        <v>772</v>
      </c>
      <c r="S864" s="175" t="s">
        <v>772</v>
      </c>
      <c r="T864" s="139"/>
      <c r="U864" s="139"/>
      <c r="V864" s="139"/>
      <c r="W864" s="139"/>
      <c r="X864" s="139"/>
    </row>
    <row r="865" spans="1:24" ht="18.75">
      <c r="A865" s="139"/>
      <c r="B865" s="140" t="str">
        <f>IF(OR(ISBLANK(C865),C865="TOTAL")," ",SUM(A$8:A865))</f>
        <v xml:space="preserve"> </v>
      </c>
      <c r="C865" s="71"/>
      <c r="D865" s="5"/>
      <c r="E865" s="4"/>
      <c r="F865" s="3"/>
      <c r="G865" s="139"/>
      <c r="H865" s="139"/>
      <c r="I865" s="139"/>
      <c r="J865" s="139"/>
      <c r="K865" s="139"/>
      <c r="L865" s="139"/>
      <c r="M865" s="184">
        <v>0</v>
      </c>
      <c r="N865" s="184">
        <v>0</v>
      </c>
      <c r="O865" s="184">
        <v>0</v>
      </c>
      <c r="P865" s="184">
        <v>0</v>
      </c>
      <c r="Q865" s="139"/>
      <c r="R865" s="139"/>
      <c r="S865" s="139"/>
      <c r="T865" s="139"/>
      <c r="U865" s="139"/>
      <c r="V865" s="139"/>
      <c r="W865" s="139"/>
      <c r="X865" s="53">
        <v>100</v>
      </c>
    </row>
    <row r="866" spans="1:24" ht="18.75">
      <c r="A866" s="139">
        <v>1</v>
      </c>
      <c r="B866" s="140">
        <f>IF(OR(ISBLANK(C866),C866="TOTAL")," ",SUM(A$8:A866))</f>
        <v>185</v>
      </c>
      <c r="C866" s="71" t="s">
        <v>48</v>
      </c>
      <c r="D866" s="5" t="s">
        <v>47</v>
      </c>
      <c r="E866" s="4">
        <v>315</v>
      </c>
      <c r="F866" s="3" t="s">
        <v>0</v>
      </c>
      <c r="G866" s="139"/>
      <c r="H866" s="139"/>
      <c r="I866" s="139"/>
      <c r="J866" s="133" t="s">
        <v>773</v>
      </c>
      <c r="K866" s="133" t="s">
        <v>773</v>
      </c>
      <c r="L866" s="133" t="s">
        <v>773</v>
      </c>
      <c r="M866" s="77">
        <v>0</v>
      </c>
      <c r="N866" s="77">
        <v>0</v>
      </c>
      <c r="O866" s="77">
        <v>0</v>
      </c>
      <c r="P866" s="77">
        <v>0</v>
      </c>
      <c r="Q866" s="175" t="s">
        <v>772</v>
      </c>
      <c r="R866" s="175" t="s">
        <v>772</v>
      </c>
      <c r="S866" s="175" t="s">
        <v>772</v>
      </c>
      <c r="T866" s="139"/>
      <c r="U866" s="139"/>
      <c r="V866" s="139"/>
      <c r="W866" s="139"/>
      <c r="X866" s="139"/>
    </row>
    <row r="867" spans="1:24" ht="18.75">
      <c r="A867" s="139"/>
      <c r="B867" s="140" t="str">
        <f>IF(OR(ISBLANK(C867),C867="TOTAL")," ",SUM(A$8:A867))</f>
        <v xml:space="preserve"> </v>
      </c>
      <c r="C867" s="71"/>
      <c r="D867" s="5"/>
      <c r="E867" s="4"/>
      <c r="F867" s="3"/>
      <c r="G867" s="139"/>
      <c r="H867" s="139"/>
      <c r="I867" s="139"/>
      <c r="J867" s="139"/>
      <c r="K867" s="139"/>
      <c r="L867" s="139"/>
      <c r="M867" s="184">
        <v>0</v>
      </c>
      <c r="N867" s="184">
        <v>0</v>
      </c>
      <c r="O867" s="184">
        <v>0</v>
      </c>
      <c r="P867" s="184">
        <v>0</v>
      </c>
      <c r="Q867" s="139"/>
      <c r="R867" s="139"/>
      <c r="S867" s="139"/>
      <c r="T867" s="139"/>
      <c r="U867" s="139"/>
      <c r="V867" s="139"/>
      <c r="W867" s="139"/>
      <c r="X867" s="53">
        <v>100</v>
      </c>
    </row>
    <row r="868" spans="1:24" ht="18.75">
      <c r="A868" s="139">
        <v>1</v>
      </c>
      <c r="B868" s="140">
        <f>IF(OR(ISBLANK(C868),C868="TOTAL")," ",SUM(A$8:A868))</f>
        <v>186</v>
      </c>
      <c r="C868" s="71" t="s">
        <v>46</v>
      </c>
      <c r="D868" s="5" t="s">
        <v>45</v>
      </c>
      <c r="E868" s="4">
        <v>315</v>
      </c>
      <c r="F868" s="3" t="s">
        <v>0</v>
      </c>
      <c r="G868" s="139"/>
      <c r="H868" s="139"/>
      <c r="I868" s="139"/>
      <c r="J868" s="133" t="s">
        <v>773</v>
      </c>
      <c r="K868" s="133" t="s">
        <v>773</v>
      </c>
      <c r="L868" s="133" t="s">
        <v>773</v>
      </c>
      <c r="M868" s="77">
        <v>0</v>
      </c>
      <c r="N868" s="77">
        <v>0</v>
      </c>
      <c r="O868" s="77">
        <v>0</v>
      </c>
      <c r="P868" s="77">
        <v>0</v>
      </c>
      <c r="Q868" s="175" t="s">
        <v>772</v>
      </c>
      <c r="R868" s="175" t="s">
        <v>772</v>
      </c>
      <c r="S868" s="175" t="s">
        <v>772</v>
      </c>
      <c r="T868" s="139"/>
      <c r="U868" s="139"/>
      <c r="V868" s="139"/>
      <c r="W868" s="139"/>
      <c r="X868" s="139"/>
    </row>
    <row r="869" spans="1:24" ht="18.75">
      <c r="A869" s="139"/>
      <c r="B869" s="140" t="str">
        <f>IF(OR(ISBLANK(C869),C869="TOTAL")," ",SUM(A$8:A869))</f>
        <v xml:space="preserve"> </v>
      </c>
      <c r="C869" s="71"/>
      <c r="D869" s="5"/>
      <c r="E869" s="4"/>
      <c r="F869" s="3"/>
      <c r="G869" s="139"/>
      <c r="H869" s="139"/>
      <c r="I869" s="139"/>
      <c r="J869" s="139"/>
      <c r="K869" s="139"/>
      <c r="L869" s="139"/>
      <c r="M869" s="184">
        <v>0</v>
      </c>
      <c r="N869" s="184">
        <v>0</v>
      </c>
      <c r="O869" s="184">
        <v>0</v>
      </c>
      <c r="P869" s="184">
        <v>0</v>
      </c>
      <c r="Q869" s="139"/>
      <c r="R869" s="139"/>
      <c r="S869" s="139"/>
      <c r="T869" s="139"/>
      <c r="U869" s="139"/>
      <c r="V869" s="139"/>
      <c r="W869" s="139"/>
      <c r="X869" s="53">
        <v>100</v>
      </c>
    </row>
    <row r="870" spans="1:24" ht="18.75">
      <c r="A870" s="139">
        <v>1</v>
      </c>
      <c r="B870" s="140">
        <f>IF(OR(ISBLANK(C870),C870="TOTAL")," ",SUM(A$8:A870))</f>
        <v>187</v>
      </c>
      <c r="C870" s="71" t="s">
        <v>44</v>
      </c>
      <c r="D870" s="5" t="s">
        <v>43</v>
      </c>
      <c r="E870" s="4">
        <v>315</v>
      </c>
      <c r="F870" s="3" t="s">
        <v>0</v>
      </c>
      <c r="G870" s="139"/>
      <c r="H870" s="139"/>
      <c r="I870" s="139"/>
      <c r="J870" s="133" t="s">
        <v>773</v>
      </c>
      <c r="K870" s="133" t="s">
        <v>773</v>
      </c>
      <c r="L870" s="133" t="s">
        <v>773</v>
      </c>
      <c r="M870" s="77">
        <v>0</v>
      </c>
      <c r="N870" s="77">
        <v>0</v>
      </c>
      <c r="O870" s="77">
        <v>0</v>
      </c>
      <c r="P870" s="77">
        <v>0</v>
      </c>
      <c r="Q870" s="175" t="s">
        <v>772</v>
      </c>
      <c r="R870" s="175" t="s">
        <v>772</v>
      </c>
      <c r="S870" s="175" t="s">
        <v>772</v>
      </c>
      <c r="T870" s="139"/>
      <c r="U870" s="139"/>
      <c r="V870" s="139"/>
      <c r="W870" s="139"/>
      <c r="X870" s="139"/>
    </row>
    <row r="871" spans="1:24" ht="18.75">
      <c r="A871" s="139"/>
      <c r="B871" s="140" t="str">
        <f>IF(OR(ISBLANK(C871),C871="TOTAL")," ",SUM(A$8:A871))</f>
        <v xml:space="preserve"> </v>
      </c>
      <c r="C871" s="71"/>
      <c r="D871" s="5"/>
      <c r="E871" s="4"/>
      <c r="F871" s="3"/>
      <c r="G871" s="139"/>
      <c r="H871" s="139"/>
      <c r="I871" s="139"/>
      <c r="J871" s="139"/>
      <c r="K871" s="139"/>
      <c r="L871" s="139"/>
      <c r="M871" s="184">
        <v>0</v>
      </c>
      <c r="N871" s="184">
        <v>0</v>
      </c>
      <c r="O871" s="184">
        <v>0</v>
      </c>
      <c r="P871" s="184">
        <v>0</v>
      </c>
      <c r="Q871" s="139"/>
      <c r="R871" s="139"/>
      <c r="S871" s="139"/>
      <c r="T871" s="139"/>
      <c r="U871" s="139"/>
      <c r="V871" s="139"/>
      <c r="W871" s="139"/>
      <c r="X871" s="53">
        <v>100</v>
      </c>
    </row>
    <row r="872" spans="1:24" ht="18.75">
      <c r="A872" s="139">
        <v>1</v>
      </c>
      <c r="B872" s="140">
        <f>IF(OR(ISBLANK(C872),C872="TOTAL")," ",SUM(A$8:A872))</f>
        <v>188</v>
      </c>
      <c r="C872" s="71" t="s">
        <v>42</v>
      </c>
      <c r="D872" s="5" t="s">
        <v>41</v>
      </c>
      <c r="E872" s="4">
        <v>315</v>
      </c>
      <c r="F872" s="3" t="s">
        <v>0</v>
      </c>
      <c r="G872" s="139"/>
      <c r="H872" s="83">
        <v>43088.40902777778</v>
      </c>
      <c r="I872" s="83">
        <v>43088.664583333331</v>
      </c>
      <c r="J872" s="133" t="s">
        <v>773</v>
      </c>
      <c r="K872" s="133" t="s">
        <v>773</v>
      </c>
      <c r="L872" s="133" t="s">
        <v>773</v>
      </c>
      <c r="M872" s="77">
        <v>0.25555555555183673</v>
      </c>
      <c r="N872" s="77">
        <v>0</v>
      </c>
      <c r="O872" s="77">
        <v>0</v>
      </c>
      <c r="P872" s="77">
        <v>0</v>
      </c>
      <c r="Q872" s="175" t="s">
        <v>772</v>
      </c>
      <c r="R872" s="175" t="s">
        <v>772</v>
      </c>
      <c r="S872" s="175" t="s">
        <v>772</v>
      </c>
      <c r="T872" s="79" t="s">
        <v>1609</v>
      </c>
      <c r="U872" s="85" t="s">
        <v>498</v>
      </c>
      <c r="V872" s="102" t="s">
        <v>499</v>
      </c>
      <c r="W872" s="139"/>
      <c r="X872" s="139"/>
    </row>
    <row r="873" spans="1:24" ht="18.75">
      <c r="A873" s="139"/>
      <c r="B873" s="140" t="str">
        <f>IF(OR(ISBLANK(C873),C873="TOTAL")," ",SUM(A$8:A873))</f>
        <v xml:space="preserve"> </v>
      </c>
      <c r="C873" s="71"/>
      <c r="D873" s="5"/>
      <c r="E873" s="4"/>
      <c r="F873" s="3"/>
      <c r="G873" s="139"/>
      <c r="H873" s="139"/>
      <c r="I873" s="139"/>
      <c r="J873" s="139"/>
      <c r="K873" s="139"/>
      <c r="L873" s="139"/>
      <c r="M873" s="184">
        <v>0.25555555555183673</v>
      </c>
      <c r="N873" s="184">
        <v>0</v>
      </c>
      <c r="O873" s="184">
        <v>0</v>
      </c>
      <c r="P873" s="184">
        <v>0</v>
      </c>
      <c r="Q873" s="139"/>
      <c r="R873" s="139"/>
      <c r="S873" s="139"/>
      <c r="T873" s="139"/>
      <c r="U873" s="139"/>
      <c r="V873" s="139"/>
      <c r="W873" s="139"/>
      <c r="X873" s="187">
        <v>99.18</v>
      </c>
    </row>
    <row r="874" spans="1:24" ht="18.75">
      <c r="A874" s="139">
        <v>1</v>
      </c>
      <c r="B874" s="140">
        <f>IF(OR(ISBLANK(C874),C874="TOTAL")," ",SUM(A$8:A874))</f>
        <v>189</v>
      </c>
      <c r="C874" s="71" t="s">
        <v>40</v>
      </c>
      <c r="D874" s="5" t="s">
        <v>39</v>
      </c>
      <c r="E874" s="4">
        <v>1500</v>
      </c>
      <c r="F874" s="3" t="s">
        <v>0</v>
      </c>
      <c r="G874" s="139"/>
      <c r="H874" s="139"/>
      <c r="I874" s="139"/>
      <c r="J874" s="133" t="s">
        <v>773</v>
      </c>
      <c r="K874" s="133" t="s">
        <v>773</v>
      </c>
      <c r="L874" s="133" t="s">
        <v>773</v>
      </c>
      <c r="M874" s="77">
        <v>0</v>
      </c>
      <c r="N874" s="77">
        <v>0</v>
      </c>
      <c r="O874" s="77">
        <v>0</v>
      </c>
      <c r="P874" s="77">
        <v>0</v>
      </c>
      <c r="Q874" s="175" t="s">
        <v>772</v>
      </c>
      <c r="R874" s="175" t="s">
        <v>772</v>
      </c>
      <c r="S874" s="175" t="s">
        <v>772</v>
      </c>
      <c r="T874" s="139"/>
      <c r="U874" s="139"/>
      <c r="V874" s="139"/>
      <c r="W874" s="139"/>
      <c r="X874" s="139"/>
    </row>
    <row r="875" spans="1:24" ht="18.75">
      <c r="A875" s="139"/>
      <c r="B875" s="140" t="str">
        <f>IF(OR(ISBLANK(C875),C875="TOTAL")," ",SUM(A$8:A875))</f>
        <v xml:space="preserve"> </v>
      </c>
      <c r="C875" s="71"/>
      <c r="D875" s="5"/>
      <c r="E875" s="4"/>
      <c r="F875" s="3"/>
      <c r="G875" s="139"/>
      <c r="H875" s="139"/>
      <c r="I875" s="139"/>
      <c r="J875" s="139"/>
      <c r="K875" s="139"/>
      <c r="L875" s="139"/>
      <c r="M875" s="184">
        <v>0</v>
      </c>
      <c r="N875" s="184">
        <v>0</v>
      </c>
      <c r="O875" s="184">
        <v>0</v>
      </c>
      <c r="P875" s="184">
        <v>0</v>
      </c>
      <c r="Q875" s="139"/>
      <c r="R875" s="139"/>
      <c r="S875" s="139"/>
      <c r="T875" s="139"/>
      <c r="U875" s="139"/>
      <c r="V875" s="139"/>
      <c r="W875" s="139"/>
      <c r="X875" s="53">
        <v>100</v>
      </c>
    </row>
    <row r="876" spans="1:24" ht="18.75">
      <c r="A876" s="139">
        <v>1</v>
      </c>
      <c r="B876" s="140">
        <f>IF(OR(ISBLANK(C876),C876="TOTAL")," ",SUM(A$8:A876))</f>
        <v>190</v>
      </c>
      <c r="C876" s="71" t="s">
        <v>38</v>
      </c>
      <c r="D876" s="5" t="s">
        <v>37</v>
      </c>
      <c r="E876" s="4">
        <v>1500</v>
      </c>
      <c r="F876" s="3" t="s">
        <v>0</v>
      </c>
      <c r="G876" s="139"/>
      <c r="H876" s="139"/>
      <c r="I876" s="139"/>
      <c r="J876" s="133" t="s">
        <v>773</v>
      </c>
      <c r="K876" s="133" t="s">
        <v>773</v>
      </c>
      <c r="L876" s="133" t="s">
        <v>773</v>
      </c>
      <c r="M876" s="77">
        <v>0</v>
      </c>
      <c r="N876" s="77">
        <v>0</v>
      </c>
      <c r="O876" s="77">
        <v>0</v>
      </c>
      <c r="P876" s="77">
        <v>0</v>
      </c>
      <c r="Q876" s="175" t="s">
        <v>772</v>
      </c>
      <c r="R876" s="175" t="s">
        <v>772</v>
      </c>
      <c r="S876" s="175" t="s">
        <v>772</v>
      </c>
      <c r="T876" s="139"/>
      <c r="U876" s="139"/>
      <c r="V876" s="139"/>
      <c r="W876" s="139"/>
      <c r="X876" s="139"/>
    </row>
    <row r="877" spans="1:24" ht="18.75">
      <c r="A877" s="139"/>
      <c r="B877" s="140" t="str">
        <f>IF(OR(ISBLANK(C877),C877="TOTAL")," ",SUM(A$8:A877))</f>
        <v xml:space="preserve"> </v>
      </c>
      <c r="C877" s="71"/>
      <c r="D877" s="5"/>
      <c r="E877" s="4"/>
      <c r="F877" s="3"/>
      <c r="G877" s="139"/>
      <c r="H877" s="139"/>
      <c r="I877" s="139"/>
      <c r="J877" s="139"/>
      <c r="K877" s="139"/>
      <c r="L877" s="139"/>
      <c r="M877" s="184">
        <v>0</v>
      </c>
      <c r="N877" s="184">
        <v>0</v>
      </c>
      <c r="O877" s="184">
        <v>0</v>
      </c>
      <c r="P877" s="184">
        <v>0</v>
      </c>
      <c r="Q877" s="139"/>
      <c r="R877" s="139"/>
      <c r="S877" s="139"/>
      <c r="T877" s="139"/>
      <c r="U877" s="139"/>
      <c r="V877" s="139"/>
      <c r="W877" s="139"/>
      <c r="X877" s="53">
        <v>100</v>
      </c>
    </row>
    <row r="878" spans="1:24" ht="18.75">
      <c r="A878" s="139">
        <v>1</v>
      </c>
      <c r="B878" s="140">
        <f>IF(OR(ISBLANK(C878),C878="TOTAL")," ",SUM(A$8:A878))</f>
        <v>191</v>
      </c>
      <c r="C878" s="71" t="s">
        <v>36</v>
      </c>
      <c r="D878" s="5" t="s">
        <v>35</v>
      </c>
      <c r="E878" s="4">
        <v>315</v>
      </c>
      <c r="F878" s="3" t="s">
        <v>0</v>
      </c>
      <c r="G878" s="139"/>
      <c r="H878" s="139"/>
      <c r="I878" s="139"/>
      <c r="J878" s="133" t="s">
        <v>773</v>
      </c>
      <c r="K878" s="133" t="s">
        <v>773</v>
      </c>
      <c r="L878" s="133" t="s">
        <v>773</v>
      </c>
      <c r="M878" s="77">
        <v>0</v>
      </c>
      <c r="N878" s="77">
        <v>0</v>
      </c>
      <c r="O878" s="77">
        <v>0</v>
      </c>
      <c r="P878" s="77">
        <v>0</v>
      </c>
      <c r="Q878" s="175" t="s">
        <v>772</v>
      </c>
      <c r="R878" s="175" t="s">
        <v>772</v>
      </c>
      <c r="S878" s="175" t="s">
        <v>772</v>
      </c>
      <c r="T878" s="139"/>
      <c r="U878" s="139"/>
      <c r="V878" s="139"/>
      <c r="W878" s="139"/>
      <c r="X878" s="139"/>
    </row>
    <row r="879" spans="1:24" ht="18.75">
      <c r="A879" s="139"/>
      <c r="B879" s="140" t="str">
        <f>IF(OR(ISBLANK(C879),C879="TOTAL")," ",SUM(A$8:A879))</f>
        <v xml:space="preserve"> </v>
      </c>
      <c r="C879" s="71"/>
      <c r="D879" s="5"/>
      <c r="E879" s="4"/>
      <c r="F879" s="3"/>
      <c r="G879" s="139"/>
      <c r="H879" s="139"/>
      <c r="I879" s="139"/>
      <c r="J879" s="139"/>
      <c r="K879" s="139"/>
      <c r="L879" s="139"/>
      <c r="M879" s="184">
        <v>0</v>
      </c>
      <c r="N879" s="184">
        <v>0</v>
      </c>
      <c r="O879" s="184">
        <v>0</v>
      </c>
      <c r="P879" s="184">
        <v>0</v>
      </c>
      <c r="Q879" s="139"/>
      <c r="R879" s="139"/>
      <c r="S879" s="139"/>
      <c r="T879" s="139"/>
      <c r="U879" s="139"/>
      <c r="V879" s="139"/>
      <c r="W879" s="139"/>
      <c r="X879" s="53">
        <v>100</v>
      </c>
    </row>
    <row r="880" spans="1:24" ht="18.75">
      <c r="A880" s="139">
        <v>1</v>
      </c>
      <c r="B880" s="140">
        <f>IF(OR(ISBLANK(C880),C880="TOTAL")," ",SUM(A$8:A880))</f>
        <v>192</v>
      </c>
      <c r="C880" s="71" t="s">
        <v>34</v>
      </c>
      <c r="D880" s="5" t="s">
        <v>33</v>
      </c>
      <c r="E880" s="4">
        <v>315</v>
      </c>
      <c r="F880" s="3" t="s">
        <v>0</v>
      </c>
      <c r="G880" s="139"/>
      <c r="H880" s="139"/>
      <c r="I880" s="139"/>
      <c r="J880" s="133" t="s">
        <v>773</v>
      </c>
      <c r="K880" s="133" t="s">
        <v>773</v>
      </c>
      <c r="L880" s="133" t="s">
        <v>773</v>
      </c>
      <c r="M880" s="77">
        <v>0</v>
      </c>
      <c r="N880" s="77">
        <v>0</v>
      </c>
      <c r="O880" s="77">
        <v>0</v>
      </c>
      <c r="P880" s="77">
        <v>0</v>
      </c>
      <c r="Q880" s="175" t="s">
        <v>772</v>
      </c>
      <c r="R880" s="175" t="s">
        <v>772</v>
      </c>
      <c r="S880" s="175" t="s">
        <v>772</v>
      </c>
      <c r="T880" s="139"/>
      <c r="U880" s="139"/>
      <c r="V880" s="139"/>
      <c r="W880" s="139"/>
      <c r="X880" s="139"/>
    </row>
    <row r="881" spans="1:24" ht="18.75">
      <c r="A881" s="139"/>
      <c r="B881" s="140" t="str">
        <f>IF(OR(ISBLANK(C881),C881="TOTAL")," ",SUM(A$8:A881))</f>
        <v xml:space="preserve"> </v>
      </c>
      <c r="C881" s="71"/>
      <c r="D881" s="5"/>
      <c r="E881" s="4"/>
      <c r="F881" s="3"/>
      <c r="G881" s="139"/>
      <c r="H881" s="139"/>
      <c r="I881" s="139"/>
      <c r="J881" s="139"/>
      <c r="K881" s="139"/>
      <c r="L881" s="139"/>
      <c r="M881" s="184">
        <v>0</v>
      </c>
      <c r="N881" s="184">
        <v>0</v>
      </c>
      <c r="O881" s="184">
        <v>0</v>
      </c>
      <c r="P881" s="184">
        <v>0</v>
      </c>
      <c r="Q881" s="139"/>
      <c r="R881" s="139"/>
      <c r="S881" s="139"/>
      <c r="T881" s="139"/>
      <c r="U881" s="139"/>
      <c r="V881" s="139"/>
      <c r="W881" s="139"/>
      <c r="X881" s="53">
        <v>100</v>
      </c>
    </row>
    <row r="882" spans="1:24" ht="18.75">
      <c r="A882" s="139">
        <v>1</v>
      </c>
      <c r="B882" s="140">
        <f>IF(OR(ISBLANK(C882),C882="TOTAL")," ",SUM(A$8:A882))</f>
        <v>193</v>
      </c>
      <c r="C882" s="71" t="s">
        <v>32</v>
      </c>
      <c r="D882" s="5" t="s">
        <v>31</v>
      </c>
      <c r="E882" s="4">
        <v>315</v>
      </c>
      <c r="F882" s="3" t="s">
        <v>0</v>
      </c>
      <c r="G882" s="139"/>
      <c r="H882" s="139"/>
      <c r="I882" s="139"/>
      <c r="J882" s="133" t="s">
        <v>773</v>
      </c>
      <c r="K882" s="133" t="s">
        <v>773</v>
      </c>
      <c r="L882" s="133" t="s">
        <v>773</v>
      </c>
      <c r="M882" s="77">
        <v>0</v>
      </c>
      <c r="N882" s="77">
        <v>0</v>
      </c>
      <c r="O882" s="77">
        <v>0</v>
      </c>
      <c r="P882" s="77">
        <v>0</v>
      </c>
      <c r="Q882" s="175" t="s">
        <v>772</v>
      </c>
      <c r="R882" s="175" t="s">
        <v>772</v>
      </c>
      <c r="S882" s="175" t="s">
        <v>772</v>
      </c>
      <c r="T882" s="139"/>
      <c r="U882" s="139"/>
      <c r="V882" s="139"/>
      <c r="W882" s="139"/>
      <c r="X882" s="139"/>
    </row>
    <row r="883" spans="1:24" ht="18.75">
      <c r="A883" s="139"/>
      <c r="B883" s="140" t="str">
        <f>IF(OR(ISBLANK(C883),C883="TOTAL")," ",SUM(A$8:A883))</f>
        <v xml:space="preserve"> </v>
      </c>
      <c r="C883" s="71"/>
      <c r="D883" s="5"/>
      <c r="E883" s="4"/>
      <c r="F883" s="3"/>
      <c r="G883" s="139"/>
      <c r="H883" s="139"/>
      <c r="I883" s="139"/>
      <c r="J883" s="139"/>
      <c r="K883" s="139"/>
      <c r="L883" s="139"/>
      <c r="M883" s="184">
        <v>0</v>
      </c>
      <c r="N883" s="184">
        <v>0</v>
      </c>
      <c r="O883" s="184">
        <v>0</v>
      </c>
      <c r="P883" s="184">
        <v>0</v>
      </c>
      <c r="Q883" s="139"/>
      <c r="R883" s="139"/>
      <c r="S883" s="139"/>
      <c r="T883" s="139"/>
      <c r="U883" s="139"/>
      <c r="V883" s="139"/>
      <c r="W883" s="139"/>
      <c r="X883" s="53">
        <v>100</v>
      </c>
    </row>
    <row r="884" spans="1:24" ht="18.75">
      <c r="A884" s="139">
        <v>1</v>
      </c>
      <c r="B884" s="140">
        <f>IF(OR(ISBLANK(C884),C884="TOTAL")," ",SUM(A$8:A884))</f>
        <v>194</v>
      </c>
      <c r="C884" s="71" t="s">
        <v>30</v>
      </c>
      <c r="D884" s="5" t="s">
        <v>29</v>
      </c>
      <c r="E884" s="4">
        <v>500</v>
      </c>
      <c r="F884" s="3" t="s">
        <v>0</v>
      </c>
      <c r="G884" s="139"/>
      <c r="H884" s="139"/>
      <c r="I884" s="139"/>
      <c r="J884" s="133" t="s">
        <v>773</v>
      </c>
      <c r="K884" s="133" t="s">
        <v>773</v>
      </c>
      <c r="L884" s="133" t="s">
        <v>773</v>
      </c>
      <c r="M884" s="77">
        <v>0</v>
      </c>
      <c r="N884" s="77">
        <v>0</v>
      </c>
      <c r="O884" s="77">
        <v>0</v>
      </c>
      <c r="P884" s="77">
        <v>0</v>
      </c>
      <c r="Q884" s="175" t="s">
        <v>772</v>
      </c>
      <c r="R884" s="175" t="s">
        <v>772</v>
      </c>
      <c r="S884" s="175" t="s">
        <v>772</v>
      </c>
      <c r="T884" s="139"/>
      <c r="U884" s="139"/>
      <c r="V884" s="139"/>
      <c r="W884" s="139"/>
      <c r="X884" s="139"/>
    </row>
    <row r="885" spans="1:24" ht="18.75">
      <c r="A885" s="139"/>
      <c r="B885" s="140" t="str">
        <f>IF(OR(ISBLANK(C885),C885="TOTAL")," ",SUM(A$8:A885))</f>
        <v xml:space="preserve"> </v>
      </c>
      <c r="C885" s="71"/>
      <c r="D885" s="5"/>
      <c r="E885" s="4"/>
      <c r="F885" s="3"/>
      <c r="G885" s="139"/>
      <c r="H885" s="139"/>
      <c r="I885" s="139"/>
      <c r="J885" s="139"/>
      <c r="K885" s="139"/>
      <c r="L885" s="139"/>
      <c r="M885" s="184">
        <v>0</v>
      </c>
      <c r="N885" s="184">
        <v>0</v>
      </c>
      <c r="O885" s="184">
        <v>0</v>
      </c>
      <c r="P885" s="184">
        <v>0</v>
      </c>
      <c r="Q885" s="139"/>
      <c r="R885" s="139"/>
      <c r="S885" s="139"/>
      <c r="T885" s="139"/>
      <c r="U885" s="139"/>
      <c r="V885" s="139"/>
      <c r="W885" s="139"/>
      <c r="X885" s="53">
        <v>100</v>
      </c>
    </row>
    <row r="886" spans="1:24" ht="18.75">
      <c r="A886" s="139">
        <v>1</v>
      </c>
      <c r="B886" s="140">
        <f>IF(OR(ISBLANK(C886),C886="TOTAL")," ",SUM(A$8:A886))</f>
        <v>195</v>
      </c>
      <c r="C886" s="71" t="s">
        <v>28</v>
      </c>
      <c r="D886" s="5" t="s">
        <v>27</v>
      </c>
      <c r="E886" s="4">
        <v>315</v>
      </c>
      <c r="F886" s="3" t="s">
        <v>0</v>
      </c>
      <c r="G886" s="139"/>
      <c r="H886" s="139"/>
      <c r="I886" s="139"/>
      <c r="J886" s="133" t="s">
        <v>773</v>
      </c>
      <c r="K886" s="133" t="s">
        <v>773</v>
      </c>
      <c r="L886" s="133" t="s">
        <v>773</v>
      </c>
      <c r="M886" s="77">
        <v>0</v>
      </c>
      <c r="N886" s="77">
        <v>0</v>
      </c>
      <c r="O886" s="77">
        <v>0</v>
      </c>
      <c r="P886" s="77">
        <v>0</v>
      </c>
      <c r="Q886" s="175" t="s">
        <v>772</v>
      </c>
      <c r="R886" s="175" t="s">
        <v>772</v>
      </c>
      <c r="S886" s="175" t="s">
        <v>772</v>
      </c>
      <c r="T886" s="139"/>
      <c r="U886" s="139"/>
      <c r="V886" s="139"/>
      <c r="W886" s="139"/>
      <c r="X886" s="139"/>
    </row>
    <row r="887" spans="1:24" ht="18.75">
      <c r="A887" s="139"/>
      <c r="B887" s="140" t="str">
        <f>IF(OR(ISBLANK(C887),C887="TOTAL")," ",SUM(A$8:A887))</f>
        <v xml:space="preserve"> </v>
      </c>
      <c r="C887" s="71"/>
      <c r="D887" s="5"/>
      <c r="E887" s="4"/>
      <c r="F887" s="3"/>
      <c r="G887" s="139"/>
      <c r="H887" s="139"/>
      <c r="I887" s="139"/>
      <c r="J887" s="139"/>
      <c r="K887" s="139"/>
      <c r="L887" s="139"/>
      <c r="M887" s="184">
        <v>0</v>
      </c>
      <c r="N887" s="184">
        <v>0</v>
      </c>
      <c r="O887" s="184">
        <v>0</v>
      </c>
      <c r="P887" s="184">
        <v>0</v>
      </c>
      <c r="Q887" s="139"/>
      <c r="R887" s="139"/>
      <c r="S887" s="139"/>
      <c r="T887" s="139"/>
      <c r="U887" s="139"/>
      <c r="V887" s="139"/>
      <c r="W887" s="139"/>
      <c r="X887" s="53">
        <v>100</v>
      </c>
    </row>
    <row r="888" spans="1:24" ht="18.75">
      <c r="A888" s="139">
        <v>1</v>
      </c>
      <c r="B888" s="140">
        <f>IF(OR(ISBLANK(C888),C888="TOTAL")," ",SUM(A$8:A888))</f>
        <v>196</v>
      </c>
      <c r="C888" s="71" t="s">
        <v>26</v>
      </c>
      <c r="D888" s="5" t="s">
        <v>25</v>
      </c>
      <c r="E888" s="4">
        <v>315</v>
      </c>
      <c r="F888" s="3" t="s">
        <v>0</v>
      </c>
      <c r="G888" s="139"/>
      <c r="H888" s="83">
        <v>43090.407638888886</v>
      </c>
      <c r="I888" s="83">
        <v>43090.654166666667</v>
      </c>
      <c r="J888" s="133" t="s">
        <v>773</v>
      </c>
      <c r="K888" s="133" t="s">
        <v>773</v>
      </c>
      <c r="L888" s="133" t="s">
        <v>773</v>
      </c>
      <c r="M888" s="77">
        <v>0.24652777778101154</v>
      </c>
      <c r="N888" s="77">
        <v>0</v>
      </c>
      <c r="O888" s="77">
        <v>0</v>
      </c>
      <c r="P888" s="77">
        <v>0</v>
      </c>
      <c r="Q888" s="175" t="s">
        <v>772</v>
      </c>
      <c r="R888" s="175" t="s">
        <v>772</v>
      </c>
      <c r="S888" s="175" t="s">
        <v>772</v>
      </c>
      <c r="T888" s="79" t="s">
        <v>1610</v>
      </c>
      <c r="U888" s="85" t="s">
        <v>498</v>
      </c>
      <c r="V888" s="102" t="s">
        <v>499</v>
      </c>
      <c r="W888" s="139"/>
      <c r="X888" s="139"/>
    </row>
    <row r="889" spans="1:24" ht="18.75">
      <c r="A889" s="139"/>
      <c r="B889" s="140" t="str">
        <f>IF(OR(ISBLANK(C889),C889="TOTAL")," ",SUM(A$8:A889))</f>
        <v xml:space="preserve"> </v>
      </c>
      <c r="C889" s="71"/>
      <c r="D889" s="5"/>
      <c r="E889" s="4"/>
      <c r="F889" s="3"/>
      <c r="G889" s="139"/>
      <c r="H889" s="83"/>
      <c r="I889" s="83"/>
      <c r="J889" s="139"/>
      <c r="K889" s="139"/>
      <c r="L889" s="139"/>
      <c r="M889" s="184">
        <v>0.24652777778101154</v>
      </c>
      <c r="N889" s="184">
        <v>0</v>
      </c>
      <c r="O889" s="184">
        <v>0</v>
      </c>
      <c r="P889" s="184">
        <v>0</v>
      </c>
      <c r="Q889" s="139"/>
      <c r="R889" s="139"/>
      <c r="S889" s="139"/>
      <c r="T889" s="79"/>
      <c r="U889" s="85"/>
      <c r="V889" s="102"/>
      <c r="W889" s="139"/>
      <c r="X889" s="186">
        <v>99.2</v>
      </c>
    </row>
    <row r="890" spans="1:24" ht="38.25">
      <c r="A890" s="139">
        <v>1</v>
      </c>
      <c r="B890" s="140">
        <f>IF(OR(ISBLANK(C890),C890="TOTAL")," ",SUM(A$8:A890))</f>
        <v>197</v>
      </c>
      <c r="C890" s="71" t="s">
        <v>24</v>
      </c>
      <c r="D890" s="5" t="s">
        <v>23</v>
      </c>
      <c r="E890" s="4">
        <v>315</v>
      </c>
      <c r="F890" s="3" t="s">
        <v>0</v>
      </c>
      <c r="G890" s="139"/>
      <c r="H890" s="83">
        <v>43082.463888888888</v>
      </c>
      <c r="I890" s="83">
        <v>43082.470833333333</v>
      </c>
      <c r="J890" s="133" t="s">
        <v>773</v>
      </c>
      <c r="K890" s="133" t="s">
        <v>773</v>
      </c>
      <c r="L890" s="133" t="s">
        <v>773</v>
      </c>
      <c r="M890" s="77">
        <v>6.9444444452528842E-3</v>
      </c>
      <c r="N890" s="77">
        <v>0</v>
      </c>
      <c r="O890" s="77">
        <v>0</v>
      </c>
      <c r="P890" s="77">
        <v>0</v>
      </c>
      <c r="Q890" s="175" t="s">
        <v>772</v>
      </c>
      <c r="R890" s="175" t="s">
        <v>772</v>
      </c>
      <c r="S890" s="175" t="s">
        <v>772</v>
      </c>
      <c r="T890" s="51" t="s">
        <v>1406</v>
      </c>
      <c r="U890" s="38" t="s">
        <v>743</v>
      </c>
      <c r="V890" s="42" t="s">
        <v>1611</v>
      </c>
      <c r="W890" s="139"/>
      <c r="X890" s="139"/>
    </row>
    <row r="891" spans="1:24" ht="18.75">
      <c r="A891" s="139"/>
      <c r="B891" s="140" t="str">
        <f>IF(OR(ISBLANK(C891),C891="TOTAL")," ",SUM(A$8:A891))</f>
        <v xml:space="preserve"> </v>
      </c>
      <c r="C891" s="71"/>
      <c r="D891" s="5"/>
      <c r="E891" s="4"/>
      <c r="F891" s="3"/>
      <c r="G891" s="139"/>
      <c r="H891" s="139"/>
      <c r="I891" s="139"/>
      <c r="J891" s="139"/>
      <c r="K891" s="139"/>
      <c r="L891" s="139"/>
      <c r="M891" s="184">
        <v>6.9444444452528842E-3</v>
      </c>
      <c r="N891" s="184">
        <v>0</v>
      </c>
      <c r="O891" s="184">
        <v>0</v>
      </c>
      <c r="P891" s="184">
        <v>0</v>
      </c>
      <c r="Q891" s="139"/>
      <c r="R891" s="139"/>
      <c r="S891" s="139"/>
      <c r="T891" s="139"/>
      <c r="U891" s="139"/>
      <c r="V891" s="139"/>
      <c r="W891" s="139"/>
      <c r="X891" s="187">
        <v>99.98</v>
      </c>
    </row>
    <row r="892" spans="1:24" ht="18.75">
      <c r="A892" s="139">
        <v>1</v>
      </c>
      <c r="B892" s="140">
        <f>IF(OR(ISBLANK(C892),C892="TOTAL")," ",SUM(A$8:A892))</f>
        <v>198</v>
      </c>
      <c r="C892" s="71" t="s">
        <v>22</v>
      </c>
      <c r="D892" s="5" t="s">
        <v>21</v>
      </c>
      <c r="E892" s="4">
        <v>315</v>
      </c>
      <c r="F892" s="3" t="s">
        <v>0</v>
      </c>
      <c r="G892" s="139"/>
      <c r="H892" s="139"/>
      <c r="I892" s="139"/>
      <c r="J892" s="133" t="s">
        <v>773</v>
      </c>
      <c r="K892" s="133" t="s">
        <v>773</v>
      </c>
      <c r="L892" s="133" t="s">
        <v>773</v>
      </c>
      <c r="M892" s="77">
        <v>0</v>
      </c>
      <c r="N892" s="77">
        <v>0</v>
      </c>
      <c r="O892" s="77">
        <v>0</v>
      </c>
      <c r="P892" s="77">
        <v>0</v>
      </c>
      <c r="Q892" s="175" t="s">
        <v>772</v>
      </c>
      <c r="R892" s="175" t="s">
        <v>772</v>
      </c>
      <c r="S892" s="175" t="s">
        <v>772</v>
      </c>
      <c r="T892" s="139"/>
      <c r="U892" s="139"/>
      <c r="V892" s="139"/>
      <c r="W892" s="139"/>
      <c r="X892" s="139"/>
    </row>
    <row r="893" spans="1:24" ht="18.75">
      <c r="A893" s="139"/>
      <c r="B893" s="140" t="str">
        <f>IF(OR(ISBLANK(C893),C893="TOTAL")," ",SUM(A$8:A893))</f>
        <v xml:space="preserve"> </v>
      </c>
      <c r="C893" s="71"/>
      <c r="D893" s="5"/>
      <c r="E893" s="4"/>
      <c r="F893" s="3"/>
      <c r="G893" s="139"/>
      <c r="H893" s="139"/>
      <c r="I893" s="139"/>
      <c r="J893" s="139"/>
      <c r="K893" s="139"/>
      <c r="L893" s="139"/>
      <c r="M893" s="184">
        <v>0</v>
      </c>
      <c r="N893" s="184">
        <v>0</v>
      </c>
      <c r="O893" s="184">
        <v>0</v>
      </c>
      <c r="P893" s="184">
        <v>0</v>
      </c>
      <c r="Q893" s="139"/>
      <c r="R893" s="139"/>
      <c r="S893" s="139"/>
      <c r="T893" s="139"/>
      <c r="U893" s="139"/>
      <c r="V893" s="139"/>
      <c r="W893" s="139"/>
      <c r="X893" s="53">
        <v>100</v>
      </c>
    </row>
    <row r="894" spans="1:24" ht="18.75">
      <c r="A894" s="139">
        <v>1</v>
      </c>
      <c r="B894" s="140">
        <f>IF(OR(ISBLANK(C894),C894="TOTAL")," ",SUM(A$8:A894))</f>
        <v>199</v>
      </c>
      <c r="C894" s="71" t="s">
        <v>20</v>
      </c>
      <c r="D894" s="5" t="s">
        <v>19</v>
      </c>
      <c r="E894" s="4">
        <v>315</v>
      </c>
      <c r="F894" s="3" t="s">
        <v>0</v>
      </c>
      <c r="G894" s="139"/>
      <c r="H894" s="139"/>
      <c r="I894" s="139"/>
      <c r="J894" s="133" t="s">
        <v>773</v>
      </c>
      <c r="K894" s="133" t="s">
        <v>773</v>
      </c>
      <c r="L894" s="133" t="s">
        <v>773</v>
      </c>
      <c r="M894" s="77">
        <v>0</v>
      </c>
      <c r="N894" s="77">
        <v>0</v>
      </c>
      <c r="O894" s="77">
        <v>0</v>
      </c>
      <c r="P894" s="77">
        <v>0</v>
      </c>
      <c r="Q894" s="175" t="s">
        <v>772</v>
      </c>
      <c r="R894" s="175" t="s">
        <v>772</v>
      </c>
      <c r="S894" s="175" t="s">
        <v>772</v>
      </c>
      <c r="T894" s="139"/>
      <c r="U894" s="139"/>
      <c r="V894" s="139"/>
      <c r="W894" s="139"/>
      <c r="X894" s="139"/>
    </row>
    <row r="895" spans="1:24" ht="18.75">
      <c r="A895" s="139"/>
      <c r="B895" s="140" t="str">
        <f>IF(OR(ISBLANK(C895),C895="TOTAL")," ",SUM(A$8:A895))</f>
        <v xml:space="preserve"> </v>
      </c>
      <c r="C895" s="71"/>
      <c r="D895" s="5"/>
      <c r="E895" s="4"/>
      <c r="F895" s="3"/>
      <c r="G895" s="139"/>
      <c r="H895" s="139"/>
      <c r="I895" s="139"/>
      <c r="J895" s="139"/>
      <c r="K895" s="139"/>
      <c r="L895" s="139"/>
      <c r="M895" s="184">
        <v>0</v>
      </c>
      <c r="N895" s="184">
        <v>0</v>
      </c>
      <c r="O895" s="184">
        <v>0</v>
      </c>
      <c r="P895" s="184">
        <v>0</v>
      </c>
      <c r="Q895" s="139"/>
      <c r="R895" s="139"/>
      <c r="S895" s="139"/>
      <c r="T895" s="139"/>
      <c r="U895" s="139"/>
      <c r="V895" s="139"/>
      <c r="W895" s="139"/>
      <c r="X895" s="53">
        <v>100</v>
      </c>
    </row>
    <row r="896" spans="1:24" ht="18.75">
      <c r="A896" s="139">
        <v>1</v>
      </c>
      <c r="B896" s="140">
        <f>IF(OR(ISBLANK(C896),C896="TOTAL")," ",SUM(A$8:A896))</f>
        <v>200</v>
      </c>
      <c r="C896" s="71" t="s">
        <v>18</v>
      </c>
      <c r="D896" s="5" t="s">
        <v>17</v>
      </c>
      <c r="E896" s="4">
        <v>500</v>
      </c>
      <c r="F896" s="3" t="s">
        <v>0</v>
      </c>
      <c r="G896" s="139"/>
      <c r="H896" s="83">
        <v>43095.390277777777</v>
      </c>
      <c r="I896" s="83">
        <v>43095.754166666666</v>
      </c>
      <c r="J896" s="133" t="s">
        <v>773</v>
      </c>
      <c r="K896" s="133" t="s">
        <v>773</v>
      </c>
      <c r="L896" s="133" t="s">
        <v>773</v>
      </c>
      <c r="M896" s="77">
        <v>0.36388888888905058</v>
      </c>
      <c r="N896" s="77">
        <v>0</v>
      </c>
      <c r="O896" s="77">
        <v>0</v>
      </c>
      <c r="P896" s="77">
        <v>0</v>
      </c>
      <c r="Q896" s="175" t="s">
        <v>772</v>
      </c>
      <c r="R896" s="175" t="s">
        <v>772</v>
      </c>
      <c r="S896" s="175" t="s">
        <v>772</v>
      </c>
      <c r="T896" s="51" t="s">
        <v>1612</v>
      </c>
      <c r="U896" s="38" t="s">
        <v>498</v>
      </c>
      <c r="V896" s="189" t="s">
        <v>499</v>
      </c>
      <c r="W896" s="139"/>
      <c r="X896" s="139"/>
    </row>
    <row r="897" spans="1:24" ht="18.75">
      <c r="A897" s="139"/>
      <c r="B897" s="140" t="str">
        <f>IF(OR(ISBLANK(C897),C897="TOTAL")," ",SUM(A$8:A897))</f>
        <v xml:space="preserve"> </v>
      </c>
      <c r="C897" s="71"/>
      <c r="D897" s="5"/>
      <c r="E897" s="4"/>
      <c r="F897" s="3"/>
      <c r="G897" s="139"/>
      <c r="H897" s="139"/>
      <c r="I897" s="139"/>
      <c r="J897" s="139"/>
      <c r="K897" s="139"/>
      <c r="L897" s="139"/>
      <c r="M897" s="184">
        <v>0.36388888888905058</v>
      </c>
      <c r="N897" s="184">
        <v>0</v>
      </c>
      <c r="O897" s="184">
        <v>0</v>
      </c>
      <c r="P897" s="184">
        <v>0</v>
      </c>
      <c r="Q897" s="139"/>
      <c r="R897" s="139"/>
      <c r="S897" s="139"/>
      <c r="T897" s="139"/>
      <c r="U897" s="139"/>
      <c r="V897" s="139"/>
      <c r="W897" s="139"/>
      <c r="X897" s="187">
        <v>98.83</v>
      </c>
    </row>
    <row r="898" spans="1:24" ht="18.75">
      <c r="A898" s="139">
        <v>1</v>
      </c>
      <c r="B898" s="140">
        <f>IF(OR(ISBLANK(C898),C898="TOTAL")," ",SUM(A$8:A898))</f>
        <v>201</v>
      </c>
      <c r="C898" s="71" t="s">
        <v>16</v>
      </c>
      <c r="D898" s="5" t="s">
        <v>15</v>
      </c>
      <c r="E898" s="4">
        <v>315</v>
      </c>
      <c r="F898" s="3" t="s">
        <v>0</v>
      </c>
      <c r="G898" s="139"/>
      <c r="H898" s="139"/>
      <c r="I898" s="139"/>
      <c r="J898" s="133" t="s">
        <v>773</v>
      </c>
      <c r="K898" s="133" t="s">
        <v>773</v>
      </c>
      <c r="L898" s="133" t="s">
        <v>773</v>
      </c>
      <c r="M898" s="77">
        <v>0</v>
      </c>
      <c r="N898" s="77">
        <v>0</v>
      </c>
      <c r="O898" s="77">
        <v>0</v>
      </c>
      <c r="P898" s="77">
        <v>0</v>
      </c>
      <c r="Q898" s="175" t="s">
        <v>772</v>
      </c>
      <c r="R898" s="175" t="s">
        <v>772</v>
      </c>
      <c r="S898" s="175" t="s">
        <v>772</v>
      </c>
      <c r="T898" s="139"/>
      <c r="U898" s="139"/>
      <c r="V898" s="139"/>
      <c r="W898" s="139"/>
      <c r="X898" s="139"/>
    </row>
    <row r="899" spans="1:24" ht="18.75">
      <c r="A899" s="139"/>
      <c r="B899" s="140" t="str">
        <f>IF(OR(ISBLANK(C899),C899="TOTAL")," ",SUM(A$8:A899))</f>
        <v xml:space="preserve"> </v>
      </c>
      <c r="C899" s="71"/>
      <c r="D899" s="5"/>
      <c r="E899" s="4"/>
      <c r="F899" s="3"/>
      <c r="G899" s="139"/>
      <c r="H899" s="139"/>
      <c r="I899" s="139"/>
      <c r="J899" s="139"/>
      <c r="K899" s="139"/>
      <c r="L899" s="139"/>
      <c r="M899" s="184">
        <v>0</v>
      </c>
      <c r="N899" s="184">
        <v>0</v>
      </c>
      <c r="O899" s="184">
        <v>0</v>
      </c>
      <c r="P899" s="184">
        <v>0</v>
      </c>
      <c r="Q899" s="139"/>
      <c r="R899" s="139"/>
      <c r="S899" s="139"/>
      <c r="T899" s="139"/>
      <c r="U899" s="139"/>
      <c r="V899" s="139"/>
      <c r="W899" s="139"/>
      <c r="X899" s="53">
        <v>100</v>
      </c>
    </row>
    <row r="900" spans="1:24" ht="18.75">
      <c r="A900" s="139">
        <v>1</v>
      </c>
      <c r="B900" s="140">
        <f>IF(OR(ISBLANK(C900),C900="TOTAL")," ",SUM(A$8:A900))</f>
        <v>202</v>
      </c>
      <c r="C900" s="71" t="s">
        <v>14</v>
      </c>
      <c r="D900" s="5" t="s">
        <v>13</v>
      </c>
      <c r="E900" s="4">
        <v>500</v>
      </c>
      <c r="F900" s="3" t="s">
        <v>0</v>
      </c>
      <c r="G900" s="139"/>
      <c r="H900" s="139"/>
      <c r="I900" s="139"/>
      <c r="J900" s="133" t="s">
        <v>773</v>
      </c>
      <c r="K900" s="133" t="s">
        <v>773</v>
      </c>
      <c r="L900" s="133" t="s">
        <v>773</v>
      </c>
      <c r="M900" s="77">
        <v>0</v>
      </c>
      <c r="N900" s="77">
        <v>0</v>
      </c>
      <c r="O900" s="77">
        <v>0</v>
      </c>
      <c r="P900" s="77">
        <v>0</v>
      </c>
      <c r="Q900" s="175" t="s">
        <v>772</v>
      </c>
      <c r="R900" s="175" t="s">
        <v>772</v>
      </c>
      <c r="S900" s="175" t="s">
        <v>772</v>
      </c>
      <c r="T900" s="139"/>
      <c r="U900" s="139"/>
      <c r="V900" s="139"/>
      <c r="W900" s="139"/>
      <c r="X900" s="139"/>
    </row>
    <row r="901" spans="1:24" ht="18.75">
      <c r="A901" s="139"/>
      <c r="B901" s="140" t="str">
        <f>IF(OR(ISBLANK(C901),C901="TOTAL")," ",SUM(A$8:A901))</f>
        <v xml:space="preserve"> </v>
      </c>
      <c r="C901" s="71"/>
      <c r="D901" s="5"/>
      <c r="E901" s="4"/>
      <c r="F901" s="3"/>
      <c r="G901" s="139"/>
      <c r="H901" s="139"/>
      <c r="I901" s="139"/>
      <c r="J901" s="139"/>
      <c r="K901" s="139"/>
      <c r="L901" s="139"/>
      <c r="M901" s="184">
        <v>0</v>
      </c>
      <c r="N901" s="184">
        <v>0</v>
      </c>
      <c r="O901" s="184">
        <v>0</v>
      </c>
      <c r="P901" s="184">
        <v>0</v>
      </c>
      <c r="Q901" s="139"/>
      <c r="R901" s="139"/>
      <c r="S901" s="139"/>
      <c r="T901" s="139"/>
      <c r="U901" s="139"/>
      <c r="V901" s="139"/>
      <c r="W901" s="139"/>
      <c r="X901" s="53">
        <v>100</v>
      </c>
    </row>
    <row r="902" spans="1:24" ht="18.75">
      <c r="A902" s="139">
        <v>1</v>
      </c>
      <c r="B902" s="140">
        <f>IF(OR(ISBLANK(C902),C902="TOTAL")," ",SUM(A$8:A902))</f>
        <v>203</v>
      </c>
      <c r="C902" s="71" t="s">
        <v>12</v>
      </c>
      <c r="D902" s="5" t="s">
        <v>11</v>
      </c>
      <c r="E902" s="4">
        <v>500</v>
      </c>
      <c r="F902" s="3" t="s">
        <v>0</v>
      </c>
      <c r="G902" s="139"/>
      <c r="H902" s="139"/>
      <c r="I902" s="139"/>
      <c r="J902" s="133" t="s">
        <v>773</v>
      </c>
      <c r="K902" s="133" t="s">
        <v>773</v>
      </c>
      <c r="L902" s="133" t="s">
        <v>773</v>
      </c>
      <c r="M902" s="77">
        <v>0</v>
      </c>
      <c r="N902" s="77">
        <v>0</v>
      </c>
      <c r="O902" s="77">
        <v>0</v>
      </c>
      <c r="P902" s="77">
        <v>0</v>
      </c>
      <c r="Q902" s="175" t="s">
        <v>772</v>
      </c>
      <c r="R902" s="175" t="s">
        <v>772</v>
      </c>
      <c r="S902" s="175" t="s">
        <v>772</v>
      </c>
      <c r="T902" s="139"/>
      <c r="U902" s="139"/>
      <c r="V902" s="139"/>
      <c r="W902" s="139"/>
      <c r="X902" s="139"/>
    </row>
    <row r="903" spans="1:24" ht="18.75">
      <c r="A903" s="139"/>
      <c r="B903" s="140" t="str">
        <f>IF(OR(ISBLANK(C903),C903="TOTAL")," ",SUM(A$8:A903))</f>
        <v xml:space="preserve"> </v>
      </c>
      <c r="C903" s="71"/>
      <c r="D903" s="5"/>
      <c r="E903" s="4"/>
      <c r="F903" s="3"/>
      <c r="G903" s="139"/>
      <c r="H903" s="139"/>
      <c r="I903" s="139"/>
      <c r="J903" s="139"/>
      <c r="K903" s="139"/>
      <c r="L903" s="139"/>
      <c r="M903" s="184">
        <v>0</v>
      </c>
      <c r="N903" s="184">
        <v>0</v>
      </c>
      <c r="O903" s="184">
        <v>0</v>
      </c>
      <c r="P903" s="184">
        <v>0</v>
      </c>
      <c r="Q903" s="139"/>
      <c r="R903" s="139"/>
      <c r="S903" s="139"/>
      <c r="T903" s="139"/>
      <c r="U903" s="139"/>
      <c r="V903" s="139"/>
      <c r="W903" s="139"/>
      <c r="X903" s="53">
        <v>100</v>
      </c>
    </row>
    <row r="904" spans="1:24" ht="18.75">
      <c r="A904" s="139">
        <v>1</v>
      </c>
      <c r="B904" s="140">
        <f>IF(OR(ISBLANK(C904),C904="TOTAL")," ",SUM(A$8:A904))</f>
        <v>204</v>
      </c>
      <c r="C904" s="71" t="s">
        <v>10</v>
      </c>
      <c r="D904" s="5" t="s">
        <v>9</v>
      </c>
      <c r="E904" s="4">
        <v>315</v>
      </c>
      <c r="F904" s="3" t="s">
        <v>0</v>
      </c>
      <c r="G904" s="139"/>
      <c r="H904" s="139"/>
      <c r="I904" s="139"/>
      <c r="J904" s="133" t="s">
        <v>773</v>
      </c>
      <c r="K904" s="133" t="s">
        <v>773</v>
      </c>
      <c r="L904" s="133" t="s">
        <v>773</v>
      </c>
      <c r="M904" s="77">
        <v>0</v>
      </c>
      <c r="N904" s="77">
        <v>0</v>
      </c>
      <c r="O904" s="77">
        <v>0</v>
      </c>
      <c r="P904" s="77">
        <v>0</v>
      </c>
      <c r="Q904" s="175" t="s">
        <v>772</v>
      </c>
      <c r="R904" s="175" t="s">
        <v>772</v>
      </c>
      <c r="S904" s="175" t="s">
        <v>772</v>
      </c>
      <c r="T904" s="139"/>
      <c r="U904" s="139"/>
      <c r="V904" s="139"/>
      <c r="W904" s="139"/>
      <c r="X904" s="139"/>
    </row>
    <row r="905" spans="1:24" ht="18.75">
      <c r="A905" s="139"/>
      <c r="B905" s="140" t="str">
        <f>IF(OR(ISBLANK(C905),C905="TOTAL")," ",SUM(A$8:A905))</f>
        <v xml:space="preserve"> </v>
      </c>
      <c r="C905" s="71"/>
      <c r="D905" s="5"/>
      <c r="E905" s="4"/>
      <c r="F905" s="3"/>
      <c r="G905" s="139"/>
      <c r="H905" s="139"/>
      <c r="I905" s="139"/>
      <c r="J905" s="139"/>
      <c r="K905" s="139"/>
      <c r="L905" s="139"/>
      <c r="M905" s="184">
        <v>0</v>
      </c>
      <c r="N905" s="184">
        <v>0</v>
      </c>
      <c r="O905" s="184">
        <v>0</v>
      </c>
      <c r="P905" s="184">
        <v>0</v>
      </c>
      <c r="Q905" s="139"/>
      <c r="R905" s="139"/>
      <c r="S905" s="139"/>
      <c r="T905" s="139"/>
      <c r="U905" s="139"/>
      <c r="V905" s="139"/>
      <c r="W905" s="139"/>
      <c r="X905" s="53">
        <v>100</v>
      </c>
    </row>
    <row r="906" spans="1:24" ht="18.75">
      <c r="A906" s="139">
        <v>1</v>
      </c>
      <c r="B906" s="140">
        <f>IF(OR(ISBLANK(C906),C906="TOTAL")," ",SUM(A$8:A906))</f>
        <v>205</v>
      </c>
      <c r="C906" s="71" t="s">
        <v>8</v>
      </c>
      <c r="D906" s="5" t="s">
        <v>7</v>
      </c>
      <c r="E906" s="4">
        <v>315</v>
      </c>
      <c r="F906" s="3" t="s">
        <v>0</v>
      </c>
      <c r="G906" s="139"/>
      <c r="H906" s="139"/>
      <c r="I906" s="139"/>
      <c r="J906" s="133" t="s">
        <v>773</v>
      </c>
      <c r="K906" s="133" t="s">
        <v>773</v>
      </c>
      <c r="L906" s="133" t="s">
        <v>773</v>
      </c>
      <c r="M906" s="77">
        <v>0</v>
      </c>
      <c r="N906" s="77">
        <v>0</v>
      </c>
      <c r="O906" s="77">
        <v>0</v>
      </c>
      <c r="P906" s="77">
        <v>0</v>
      </c>
      <c r="Q906" s="175" t="s">
        <v>772</v>
      </c>
      <c r="R906" s="175" t="s">
        <v>772</v>
      </c>
      <c r="S906" s="175" t="s">
        <v>772</v>
      </c>
      <c r="T906" s="139"/>
      <c r="U906" s="139"/>
      <c r="V906" s="139"/>
      <c r="W906" s="139"/>
      <c r="X906" s="139"/>
    </row>
    <row r="907" spans="1:24" ht="18.75">
      <c r="A907" s="139"/>
      <c r="B907" s="140" t="str">
        <f>IF(OR(ISBLANK(C907),C907="TOTAL")," ",SUM(A$8:A907))</f>
        <v xml:space="preserve"> </v>
      </c>
      <c r="C907" s="71"/>
      <c r="D907" s="5"/>
      <c r="E907" s="4"/>
      <c r="F907" s="3"/>
      <c r="G907" s="139"/>
      <c r="H907" s="139"/>
      <c r="I907" s="139"/>
      <c r="J907" s="139"/>
      <c r="K907" s="139"/>
      <c r="L907" s="139"/>
      <c r="M907" s="184">
        <v>0</v>
      </c>
      <c r="N907" s="184">
        <v>0</v>
      </c>
      <c r="O907" s="184">
        <v>0</v>
      </c>
      <c r="P907" s="184">
        <v>0</v>
      </c>
      <c r="Q907" s="139"/>
      <c r="R907" s="139"/>
      <c r="S907" s="139"/>
      <c r="T907" s="139"/>
      <c r="U907" s="139"/>
      <c r="V907" s="139"/>
      <c r="W907" s="139"/>
      <c r="X907" s="53">
        <v>100</v>
      </c>
    </row>
    <row r="908" spans="1:24" ht="18.75">
      <c r="A908" s="139">
        <v>1</v>
      </c>
      <c r="B908" s="140">
        <f>IF(OR(ISBLANK(C908),C908="TOTAL")," ",SUM(A$8:A908))</f>
        <v>206</v>
      </c>
      <c r="C908" s="71" t="s">
        <v>6</v>
      </c>
      <c r="D908" s="5" t="s">
        <v>5</v>
      </c>
      <c r="E908" s="4"/>
      <c r="F908" s="3" t="s">
        <v>0</v>
      </c>
      <c r="G908" s="139"/>
      <c r="H908" s="139"/>
      <c r="I908" s="139"/>
      <c r="J908" s="133" t="s">
        <v>773</v>
      </c>
      <c r="K908" s="133" t="s">
        <v>773</v>
      </c>
      <c r="L908" s="133" t="s">
        <v>773</v>
      </c>
      <c r="M908" s="77">
        <v>0</v>
      </c>
      <c r="N908" s="77">
        <v>0</v>
      </c>
      <c r="O908" s="77">
        <v>0</v>
      </c>
      <c r="P908" s="77">
        <v>0</v>
      </c>
      <c r="Q908" s="175" t="s">
        <v>772</v>
      </c>
      <c r="R908" s="175" t="s">
        <v>772</v>
      </c>
      <c r="S908" s="175" t="s">
        <v>772</v>
      </c>
      <c r="T908" s="139"/>
      <c r="U908" s="139"/>
      <c r="V908" s="139"/>
      <c r="W908" s="139"/>
      <c r="X908" s="139"/>
    </row>
    <row r="909" spans="1:24" ht="18.75">
      <c r="A909" s="139"/>
      <c r="B909" s="140" t="str">
        <f>IF(OR(ISBLANK(C909),C909="TOTAL")," ",SUM(A$8:A909))</f>
        <v xml:space="preserve"> </v>
      </c>
      <c r="C909" s="71"/>
      <c r="D909" s="5"/>
      <c r="E909" s="4"/>
      <c r="F909" s="3"/>
      <c r="G909" s="139"/>
      <c r="H909" s="139"/>
      <c r="I909" s="139"/>
      <c r="J909" s="139"/>
      <c r="K909" s="139"/>
      <c r="L909" s="139"/>
      <c r="M909" s="184">
        <v>0</v>
      </c>
      <c r="N909" s="184">
        <v>0</v>
      </c>
      <c r="O909" s="184">
        <v>0</v>
      </c>
      <c r="P909" s="184">
        <v>0</v>
      </c>
      <c r="Q909" s="139"/>
      <c r="R909" s="139"/>
      <c r="S909" s="139"/>
      <c r="T909" s="139"/>
      <c r="U909" s="139"/>
      <c r="V909" s="139"/>
      <c r="W909" s="139"/>
      <c r="X909" s="53">
        <v>100</v>
      </c>
    </row>
    <row r="910" spans="1:24" ht="37.5">
      <c r="A910" s="139">
        <v>1</v>
      </c>
      <c r="B910" s="140">
        <f>IF(OR(ISBLANK(C910),C910="TOTAL")," ",SUM(A$8:A910))</f>
        <v>207</v>
      </c>
      <c r="C910" s="71" t="s">
        <v>4</v>
      </c>
      <c r="D910" s="5" t="s">
        <v>3</v>
      </c>
      <c r="E910" s="4"/>
      <c r="F910" s="3" t="s">
        <v>0</v>
      </c>
      <c r="G910" s="139"/>
      <c r="H910" s="83">
        <v>43086.381249999999</v>
      </c>
      <c r="I910" s="83">
        <v>43086.470833333333</v>
      </c>
      <c r="J910" s="133" t="s">
        <v>773</v>
      </c>
      <c r="K910" s="133" t="s">
        <v>773</v>
      </c>
      <c r="L910" s="133" t="s">
        <v>773</v>
      </c>
      <c r="M910" s="77">
        <v>8.9583333334303461E-2</v>
      </c>
      <c r="N910" s="77">
        <v>0</v>
      </c>
      <c r="O910" s="77">
        <v>0</v>
      </c>
      <c r="P910" s="77">
        <v>0</v>
      </c>
      <c r="Q910" s="175" t="s">
        <v>772</v>
      </c>
      <c r="R910" s="175" t="s">
        <v>772</v>
      </c>
      <c r="S910" s="175" t="s">
        <v>772</v>
      </c>
      <c r="T910" s="79" t="s">
        <v>1613</v>
      </c>
      <c r="U910" s="38" t="s">
        <v>743</v>
      </c>
      <c r="V910" s="39" t="s">
        <v>1614</v>
      </c>
      <c r="W910" s="139"/>
      <c r="X910" s="139"/>
    </row>
    <row r="911" spans="1:24" ht="18.75">
      <c r="A911" s="139"/>
      <c r="B911" s="140" t="str">
        <f>IF(OR(ISBLANK(C911),C911="TOTAL")," ",SUM(A$8:A911))</f>
        <v xml:space="preserve"> </v>
      </c>
      <c r="C911" s="71"/>
      <c r="D911" s="5"/>
      <c r="E911" s="4"/>
      <c r="F911" s="3"/>
      <c r="G911" s="139"/>
      <c r="H911" s="83">
        <v>43088.452777777777</v>
      </c>
      <c r="I911" s="83">
        <v>43088.481944444444</v>
      </c>
      <c r="J911" s="133" t="s">
        <v>773</v>
      </c>
      <c r="K911" s="133" t="s">
        <v>773</v>
      </c>
      <c r="L911" s="133" t="s">
        <v>773</v>
      </c>
      <c r="M911" s="77">
        <v>2.9166666667151731E-2</v>
      </c>
      <c r="N911" s="77">
        <v>0</v>
      </c>
      <c r="O911" s="77">
        <v>0</v>
      </c>
      <c r="P911" s="77">
        <v>0</v>
      </c>
      <c r="Q911" s="175" t="s">
        <v>772</v>
      </c>
      <c r="R911" s="175" t="s">
        <v>772</v>
      </c>
      <c r="S911" s="175" t="s">
        <v>772</v>
      </c>
      <c r="T911" s="79" t="s">
        <v>1615</v>
      </c>
      <c r="U911" s="38" t="s">
        <v>743</v>
      </c>
      <c r="V911" s="39" t="s">
        <v>1616</v>
      </c>
      <c r="W911" s="139"/>
      <c r="X911" s="139"/>
    </row>
    <row r="912" spans="1:24" ht="25.5">
      <c r="A912" s="139"/>
      <c r="B912" s="140" t="str">
        <f>IF(OR(ISBLANK(C912),C912="TOTAL")," ",SUM(A$8:A912))</f>
        <v xml:space="preserve"> </v>
      </c>
      <c r="C912" s="71"/>
      <c r="D912" s="5"/>
      <c r="E912" s="4"/>
      <c r="F912" s="3"/>
      <c r="G912" s="139"/>
      <c r="H912" s="83">
        <v>43089.330555555556</v>
      </c>
      <c r="I912" s="83">
        <v>43089.779861111114</v>
      </c>
      <c r="J912" s="133" t="s">
        <v>773</v>
      </c>
      <c r="K912" s="133" t="s">
        <v>773</v>
      </c>
      <c r="L912" s="133" t="s">
        <v>773</v>
      </c>
      <c r="M912" s="77">
        <v>0.4493055555576575</v>
      </c>
      <c r="N912" s="77">
        <v>0</v>
      </c>
      <c r="O912" s="77">
        <v>0</v>
      </c>
      <c r="P912" s="77">
        <v>0</v>
      </c>
      <c r="Q912" s="175" t="s">
        <v>772</v>
      </c>
      <c r="R912" s="175" t="s">
        <v>772</v>
      </c>
      <c r="S912" s="175" t="s">
        <v>772</v>
      </c>
      <c r="T912" s="51" t="s">
        <v>1617</v>
      </c>
      <c r="U912" s="38" t="s">
        <v>743</v>
      </c>
      <c r="V912" s="39" t="s">
        <v>1618</v>
      </c>
      <c r="W912" s="139"/>
      <c r="X912" s="139"/>
    </row>
    <row r="913" spans="1:24" ht="63.75">
      <c r="A913" s="139"/>
      <c r="B913" s="140" t="str">
        <f>IF(OR(ISBLANK(C913),C913="TOTAL")," ",SUM(A$8:A913))</f>
        <v xml:space="preserve"> </v>
      </c>
      <c r="C913" s="71"/>
      <c r="D913" s="5"/>
      <c r="E913" s="4"/>
      <c r="F913" s="3"/>
      <c r="G913" s="139"/>
      <c r="H913" s="83">
        <v>43091.507638888892</v>
      </c>
      <c r="I913" s="83">
        <v>43091.65347222222</v>
      </c>
      <c r="J913" s="133" t="s">
        <v>773</v>
      </c>
      <c r="K913" s="133" t="s">
        <v>773</v>
      </c>
      <c r="L913" s="133" t="s">
        <v>773</v>
      </c>
      <c r="M913" s="77">
        <v>0.14583333332848269</v>
      </c>
      <c r="N913" s="77">
        <v>0</v>
      </c>
      <c r="O913" s="77">
        <v>0</v>
      </c>
      <c r="P913" s="77">
        <v>0</v>
      </c>
      <c r="Q913" s="175" t="s">
        <v>772</v>
      </c>
      <c r="R913" s="175" t="s">
        <v>772</v>
      </c>
      <c r="S913" s="175" t="s">
        <v>772</v>
      </c>
      <c r="T913" s="51" t="s">
        <v>1619</v>
      </c>
      <c r="U913" s="85" t="s">
        <v>498</v>
      </c>
      <c r="V913" s="39" t="s">
        <v>1620</v>
      </c>
      <c r="W913" s="139"/>
      <c r="X913" s="139"/>
    </row>
    <row r="914" spans="1:24" ht="51">
      <c r="A914" s="139"/>
      <c r="B914" s="140" t="str">
        <f>IF(OR(ISBLANK(C914),C914="TOTAL")," ",SUM(A$8:A914))</f>
        <v xml:space="preserve"> </v>
      </c>
      <c r="C914" s="71"/>
      <c r="D914" s="5"/>
      <c r="E914" s="4"/>
      <c r="F914" s="3"/>
      <c r="G914" s="139"/>
      <c r="H914" s="83">
        <v>43098.94027777778</v>
      </c>
      <c r="I914" s="83">
        <v>43099.61041666667</v>
      </c>
      <c r="J914" s="133" t="s">
        <v>773</v>
      </c>
      <c r="K914" s="133" t="s">
        <v>773</v>
      </c>
      <c r="L914" s="133" t="s">
        <v>773</v>
      </c>
      <c r="M914" s="77">
        <v>0.67013888889050577</v>
      </c>
      <c r="N914" s="77">
        <v>0</v>
      </c>
      <c r="O914" s="77">
        <v>0</v>
      </c>
      <c r="P914" s="77">
        <v>0</v>
      </c>
      <c r="Q914" s="175" t="s">
        <v>772</v>
      </c>
      <c r="R914" s="175" t="s">
        <v>772</v>
      </c>
      <c r="S914" s="175" t="s">
        <v>772</v>
      </c>
      <c r="T914" s="51" t="s">
        <v>1621</v>
      </c>
      <c r="U914" s="85" t="s">
        <v>498</v>
      </c>
      <c r="V914" s="39" t="s">
        <v>1622</v>
      </c>
      <c r="W914" s="139"/>
      <c r="X914" s="139"/>
    </row>
    <row r="915" spans="1:24" ht="18.75">
      <c r="A915" s="139"/>
      <c r="B915" s="140" t="str">
        <f>IF(OR(ISBLANK(C915),C915="TOTAL")," ",SUM(A$8:A915))</f>
        <v xml:space="preserve"> </v>
      </c>
      <c r="C915" s="71"/>
      <c r="D915" s="5"/>
      <c r="E915" s="4"/>
      <c r="F915" s="3"/>
      <c r="G915" s="139"/>
      <c r="H915" s="139"/>
      <c r="I915" s="139"/>
      <c r="J915" s="139"/>
      <c r="K915" s="139"/>
      <c r="L915" s="139"/>
      <c r="M915" s="184">
        <v>1.3840277777781012</v>
      </c>
      <c r="N915" s="184">
        <v>0</v>
      </c>
      <c r="O915" s="184">
        <v>0</v>
      </c>
      <c r="P915" s="184">
        <v>0</v>
      </c>
      <c r="Q915" s="139"/>
      <c r="R915" s="139"/>
      <c r="S915" s="139"/>
      <c r="T915" s="139"/>
      <c r="U915" s="139"/>
      <c r="V915" s="139"/>
      <c r="W915" s="139"/>
      <c r="X915" s="53">
        <v>95.54</v>
      </c>
    </row>
    <row r="916" spans="1:24" ht="37.5">
      <c r="A916" s="139">
        <v>1</v>
      </c>
      <c r="B916" s="140">
        <f>IF(OR(ISBLANK(C916),C916="TOTAL")," ",SUM(A$8:A916))</f>
        <v>208</v>
      </c>
      <c r="C916" s="71" t="s">
        <v>2</v>
      </c>
      <c r="D916" s="5" t="s">
        <v>1</v>
      </c>
      <c r="E916" s="4"/>
      <c r="F916" s="3" t="s">
        <v>0</v>
      </c>
      <c r="G916" s="139"/>
      <c r="H916" s="83">
        <v>43082.133333333331</v>
      </c>
      <c r="I916" s="83">
        <v>43082.755555555559</v>
      </c>
      <c r="J916" s="133" t="s">
        <v>773</v>
      </c>
      <c r="K916" s="133" t="s">
        <v>773</v>
      </c>
      <c r="L916" s="133" t="s">
        <v>773</v>
      </c>
      <c r="M916" s="77">
        <v>0.62222222222771961</v>
      </c>
      <c r="N916" s="77">
        <v>0</v>
      </c>
      <c r="O916" s="77">
        <v>0</v>
      </c>
      <c r="P916" s="77">
        <v>0</v>
      </c>
      <c r="Q916" s="175" t="s">
        <v>772</v>
      </c>
      <c r="R916" s="175" t="s">
        <v>772</v>
      </c>
      <c r="S916" s="175" t="s">
        <v>772</v>
      </c>
      <c r="T916" s="190" t="s">
        <v>472</v>
      </c>
      <c r="U916" s="85" t="s">
        <v>743</v>
      </c>
      <c r="V916" s="102" t="s">
        <v>1623</v>
      </c>
      <c r="W916" s="139"/>
      <c r="X916" s="139"/>
    </row>
    <row r="917" spans="1:24" ht="25.5">
      <c r="A917" s="139"/>
      <c r="B917" s="140" t="str">
        <f>IF(OR(ISBLANK(C917),C917="TOTAL")," ",SUM(A$8:A917))</f>
        <v xml:space="preserve"> </v>
      </c>
      <c r="C917" s="145"/>
      <c r="D917" s="139"/>
      <c r="E917" s="139"/>
      <c r="F917" s="146"/>
      <c r="G917" s="139"/>
      <c r="H917" s="83">
        <v>43083.696527777778</v>
      </c>
      <c r="I917" s="83">
        <v>43083.767361111109</v>
      </c>
      <c r="J917" s="133" t="s">
        <v>773</v>
      </c>
      <c r="K917" s="133" t="s">
        <v>773</v>
      </c>
      <c r="L917" s="133" t="s">
        <v>773</v>
      </c>
      <c r="M917" s="77">
        <v>7.0833333331393078E-2</v>
      </c>
      <c r="N917" s="77">
        <v>0</v>
      </c>
      <c r="O917" s="77">
        <v>0</v>
      </c>
      <c r="P917" s="77">
        <v>0</v>
      </c>
      <c r="Q917" s="175" t="s">
        <v>772</v>
      </c>
      <c r="R917" s="175" t="s">
        <v>772</v>
      </c>
      <c r="S917" s="175" t="s">
        <v>772</v>
      </c>
      <c r="T917" s="38" t="s">
        <v>1624</v>
      </c>
      <c r="U917" s="38" t="s">
        <v>743</v>
      </c>
      <c r="V917" s="42" t="s">
        <v>1625</v>
      </c>
      <c r="W917" s="139"/>
      <c r="X917" s="139"/>
    </row>
    <row r="918" spans="1:24" ht="25.5">
      <c r="A918" s="139"/>
      <c r="B918" s="140" t="str">
        <f>IF(OR(ISBLANK(C918),C918="TOTAL")," ",SUM(A$8:A918))</f>
        <v xml:space="preserve"> </v>
      </c>
      <c r="C918" s="145"/>
      <c r="D918" s="139"/>
      <c r="E918" s="139"/>
      <c r="F918" s="146"/>
      <c r="G918" s="139"/>
      <c r="H918" s="83">
        <v>43086.443055555559</v>
      </c>
      <c r="I918" s="83">
        <v>43086.457638888889</v>
      </c>
      <c r="J918" s="133" t="s">
        <v>773</v>
      </c>
      <c r="K918" s="133" t="s">
        <v>773</v>
      </c>
      <c r="L918" s="133" t="s">
        <v>773</v>
      </c>
      <c r="M918" s="77">
        <v>1.4583333329937886E-2</v>
      </c>
      <c r="N918" s="77">
        <v>0</v>
      </c>
      <c r="O918" s="77">
        <v>0</v>
      </c>
      <c r="P918" s="77">
        <v>0</v>
      </c>
      <c r="Q918" s="175" t="s">
        <v>772</v>
      </c>
      <c r="R918" s="175" t="s">
        <v>772</v>
      </c>
      <c r="S918" s="175" t="s">
        <v>772</v>
      </c>
      <c r="T918" s="79" t="s">
        <v>1626</v>
      </c>
      <c r="U918" s="38" t="s">
        <v>743</v>
      </c>
      <c r="V918" s="39" t="s">
        <v>1627</v>
      </c>
      <c r="W918" s="139"/>
      <c r="X918" s="139"/>
    </row>
    <row r="919" spans="1:24">
      <c r="A919" s="139"/>
      <c r="B919" s="140" t="str">
        <f>IF(OR(ISBLANK(C919),C919="TOTAL")," ",SUM(A$8:A919))</f>
        <v xml:space="preserve"> </v>
      </c>
      <c r="C919" s="145"/>
      <c r="D919" s="139"/>
      <c r="E919" s="139"/>
      <c r="F919" s="146"/>
      <c r="G919" s="139"/>
      <c r="H919" s="83">
        <v>43088.452777777777</v>
      </c>
      <c r="I919" s="83">
        <v>43088.55972222222</v>
      </c>
      <c r="J919" s="133" t="s">
        <v>773</v>
      </c>
      <c r="K919" s="133" t="s">
        <v>773</v>
      </c>
      <c r="L919" s="133" t="s">
        <v>773</v>
      </c>
      <c r="M919" s="77">
        <v>0.10694444444379769</v>
      </c>
      <c r="N919" s="77">
        <v>0</v>
      </c>
      <c r="O919" s="77">
        <v>0</v>
      </c>
      <c r="P919" s="77">
        <v>0</v>
      </c>
      <c r="Q919" s="175" t="s">
        <v>772</v>
      </c>
      <c r="R919" s="175" t="s">
        <v>772</v>
      </c>
      <c r="S919" s="175" t="s">
        <v>772</v>
      </c>
      <c r="T919" s="178" t="s">
        <v>472</v>
      </c>
      <c r="U919" s="38" t="s">
        <v>743</v>
      </c>
      <c r="V919" s="39" t="s">
        <v>1616</v>
      </c>
      <c r="W919" s="139"/>
      <c r="X919" s="139"/>
    </row>
    <row r="920" spans="1:24" ht="25.5">
      <c r="A920" s="139"/>
      <c r="B920" s="140" t="str">
        <f>IF(OR(ISBLANK(C920),C920="TOTAL")," ",SUM(A$8:A920))</f>
        <v xml:space="preserve"> </v>
      </c>
      <c r="C920" s="145"/>
      <c r="D920" s="139"/>
      <c r="E920" s="139"/>
      <c r="F920" s="146"/>
      <c r="G920" s="139"/>
      <c r="H920" s="83">
        <v>43089.430555555555</v>
      </c>
      <c r="I920" s="83">
        <v>43089.456250000003</v>
      </c>
      <c r="J920" s="133" t="s">
        <v>773</v>
      </c>
      <c r="K920" s="133" t="s">
        <v>773</v>
      </c>
      <c r="L920" s="133" t="s">
        <v>773</v>
      </c>
      <c r="M920" s="77">
        <v>2.5694444448163267E-2</v>
      </c>
      <c r="N920" s="77">
        <v>0</v>
      </c>
      <c r="O920" s="77">
        <v>0</v>
      </c>
      <c r="P920" s="77">
        <v>0</v>
      </c>
      <c r="Q920" s="175" t="s">
        <v>772</v>
      </c>
      <c r="R920" s="175" t="s">
        <v>772</v>
      </c>
      <c r="S920" s="175" t="s">
        <v>772</v>
      </c>
      <c r="T920" s="79" t="s">
        <v>1628</v>
      </c>
      <c r="U920" s="85" t="s">
        <v>743</v>
      </c>
      <c r="V920" s="32" t="s">
        <v>1629</v>
      </c>
      <c r="W920" s="139"/>
      <c r="X920" s="139"/>
    </row>
    <row r="921" spans="1:24" ht="25.5">
      <c r="A921" s="139"/>
      <c r="B921" s="140" t="str">
        <f>IF(OR(ISBLANK(C921),C921="TOTAL")," ",SUM(A$8:A921))</f>
        <v xml:space="preserve"> </v>
      </c>
      <c r="C921" s="145"/>
      <c r="D921" s="139"/>
      <c r="E921" s="139"/>
      <c r="F921" s="146"/>
      <c r="G921" s="139"/>
      <c r="H921" s="83">
        <v>43089.726388888892</v>
      </c>
      <c r="I921" s="83">
        <v>43089.746527777781</v>
      </c>
      <c r="J921" s="133" t="s">
        <v>773</v>
      </c>
      <c r="K921" s="133" t="s">
        <v>773</v>
      </c>
      <c r="L921" s="133" t="s">
        <v>773</v>
      </c>
      <c r="M921" s="77">
        <v>2.0138888889050577E-2</v>
      </c>
      <c r="N921" s="77">
        <v>0</v>
      </c>
      <c r="O921" s="77">
        <v>0</v>
      </c>
      <c r="P921" s="77">
        <v>0</v>
      </c>
      <c r="Q921" s="175" t="s">
        <v>772</v>
      </c>
      <c r="R921" s="175" t="s">
        <v>772</v>
      </c>
      <c r="S921" s="175" t="s">
        <v>772</v>
      </c>
      <c r="T921" s="51" t="s">
        <v>1630</v>
      </c>
      <c r="U921" s="85" t="s">
        <v>743</v>
      </c>
      <c r="V921" s="102" t="s">
        <v>1631</v>
      </c>
      <c r="W921" s="139"/>
      <c r="X921" s="139"/>
    </row>
    <row r="922" spans="1:24" ht="63.75">
      <c r="A922" s="139"/>
      <c r="B922" s="140" t="str">
        <f>IF(OR(ISBLANK(C922),C922="TOTAL")," ",SUM(A$8:A922))</f>
        <v xml:space="preserve"> </v>
      </c>
      <c r="C922" s="145"/>
      <c r="D922" s="139"/>
      <c r="E922" s="139"/>
      <c r="F922" s="146"/>
      <c r="G922" s="139"/>
      <c r="H922" s="83">
        <v>43091.506944444445</v>
      </c>
      <c r="I922" s="83">
        <v>43091.661111111112</v>
      </c>
      <c r="J922" s="133" t="s">
        <v>773</v>
      </c>
      <c r="K922" s="133" t="s">
        <v>773</v>
      </c>
      <c r="L922" s="133" t="s">
        <v>773</v>
      </c>
      <c r="M922" s="77">
        <v>0.15416666666715173</v>
      </c>
      <c r="N922" s="77">
        <v>0</v>
      </c>
      <c r="O922" s="77">
        <v>0</v>
      </c>
      <c r="P922" s="77">
        <v>0</v>
      </c>
      <c r="Q922" s="175" t="s">
        <v>772</v>
      </c>
      <c r="R922" s="175" t="s">
        <v>772</v>
      </c>
      <c r="S922" s="175" t="s">
        <v>772</v>
      </c>
      <c r="T922" s="51" t="s">
        <v>1632</v>
      </c>
      <c r="U922" s="85" t="s">
        <v>498</v>
      </c>
      <c r="V922" s="39" t="s">
        <v>1620</v>
      </c>
      <c r="W922" s="139"/>
      <c r="X922" s="139"/>
    </row>
    <row r="923" spans="1:24">
      <c r="A923" s="139"/>
      <c r="B923" s="140" t="str">
        <f>IF(OR(ISBLANK(C923),C923="TOTAL")," ",SUM(A$8:A923))</f>
        <v xml:space="preserve"> </v>
      </c>
      <c r="C923" s="145"/>
      <c r="D923" s="139"/>
      <c r="E923" s="139"/>
      <c r="F923" s="146"/>
      <c r="G923" s="139"/>
      <c r="H923" s="139"/>
      <c r="I923" s="139"/>
      <c r="J923" s="139"/>
      <c r="K923" s="139"/>
      <c r="L923" s="139"/>
      <c r="M923" s="184">
        <v>1.0145833333372138</v>
      </c>
      <c r="N923" s="184">
        <v>0</v>
      </c>
      <c r="O923" s="184">
        <v>0</v>
      </c>
      <c r="P923" s="184">
        <v>0</v>
      </c>
      <c r="Q923" s="139"/>
      <c r="R923" s="139"/>
      <c r="S923" s="139"/>
      <c r="T923" s="139"/>
      <c r="U923" s="139"/>
      <c r="V923" s="139"/>
      <c r="W923" s="139"/>
      <c r="X923" s="53">
        <v>96.73</v>
      </c>
    </row>
  </sheetData>
  <autoFilter ref="A1:A923"/>
  <mergeCells count="24">
    <mergeCell ref="T4:T7"/>
    <mergeCell ref="U4:U7"/>
    <mergeCell ref="B4:B7"/>
    <mergeCell ref="D4:D7"/>
    <mergeCell ref="E4:E7"/>
    <mergeCell ref="F4:F7"/>
    <mergeCell ref="G4:G7"/>
    <mergeCell ref="S4:S7"/>
    <mergeCell ref="C1:X1"/>
    <mergeCell ref="C2:X2"/>
    <mergeCell ref="C3:X3"/>
    <mergeCell ref="V4:V7"/>
    <mergeCell ref="W4:W7"/>
    <mergeCell ref="X4:X7"/>
    <mergeCell ref="H5:H7"/>
    <mergeCell ref="I5:I7"/>
    <mergeCell ref="J5:J7"/>
    <mergeCell ref="K5:K7"/>
    <mergeCell ref="J4:K4"/>
    <mergeCell ref="L4:L7"/>
    <mergeCell ref="M4:P4"/>
    <mergeCell ref="Q4:Q7"/>
    <mergeCell ref="R4:R7"/>
    <mergeCell ref="C4:C7"/>
  </mergeCells>
  <conditionalFormatting sqref="C10 C4:C7">
    <cfRule type="duplicateValues" dxfId="12" priority="3"/>
  </conditionalFormatting>
  <conditionalFormatting sqref="C3">
    <cfRule type="duplicateValues" dxfId="11" priority="2"/>
  </conditionalFormatting>
  <conditionalFormatting sqref="C1:C2">
    <cfRule type="duplicateValues" dxfId="10" priority="1"/>
  </conditionalFormatting>
  <pageMargins left="0.5" right="0.5" top="0.25" bottom="0.25" header="0" footer="0"/>
  <pageSetup paperSize="9" scale="47" firstPageNumber="640" orientation="landscape" useFirstPageNumber="1" r:id="rId1"/>
  <headerFooter>
    <oddFooter>&amp;C&amp;16Page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4"/>
  <sheetViews>
    <sheetView view="pageLayout" topLeftCell="A91" zoomScaleNormal="70" workbookViewId="0">
      <selection activeCell="I102" sqref="I102:I104"/>
    </sheetView>
  </sheetViews>
  <sheetFormatPr defaultRowHeight="15"/>
  <cols>
    <col min="1" max="1" width="9.140625" style="70"/>
    <col min="2" max="2" width="9.140625" style="55"/>
    <col min="3" max="3" width="14" style="2" customWidth="1"/>
    <col min="4" max="4" width="41.28515625" style="2" customWidth="1"/>
    <col min="5" max="5" width="9.140625" style="2" customWidth="1"/>
    <col min="6" max="6" width="9.140625" style="55" customWidth="1"/>
    <col min="7" max="7" width="9.140625" style="6" customWidth="1"/>
    <col min="8" max="8" width="16" customWidth="1"/>
    <col min="9" max="9" width="18.28515625" customWidth="1"/>
    <col min="10" max="19" width="9.140625" customWidth="1"/>
    <col min="20" max="20" width="11.5703125" hidden="1" customWidth="1"/>
    <col min="21" max="21" width="9.140625" hidden="1" customWidth="1"/>
    <col min="22" max="22" width="39.42578125" customWidth="1"/>
    <col min="23" max="23" width="9.140625" style="6" customWidth="1"/>
    <col min="24" max="24" width="8.85546875" style="6"/>
  </cols>
  <sheetData>
    <row r="1" spans="1:24" s="99" customFormat="1" ht="15" customHeight="1">
      <c r="B1" s="169"/>
      <c r="C1" s="118" t="s">
        <v>2885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s="99" customFormat="1" ht="15" customHeight="1">
      <c r="B2" s="169"/>
      <c r="C2" s="118" t="s">
        <v>2888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s="70" customFormat="1" ht="18.75">
      <c r="B3" s="55"/>
      <c r="C3" s="153" t="s">
        <v>774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8"/>
      <c r="U3" s="118"/>
      <c r="V3" s="119"/>
      <c r="W3" s="119"/>
      <c r="X3" s="168"/>
    </row>
    <row r="4" spans="1:24" s="105" customFormat="1">
      <c r="B4" s="199" t="s">
        <v>2887</v>
      </c>
      <c r="C4" s="117" t="s">
        <v>400</v>
      </c>
      <c r="D4" s="115" t="s">
        <v>401</v>
      </c>
      <c r="E4" s="115" t="s">
        <v>402</v>
      </c>
      <c r="F4" s="115" t="s">
        <v>403</v>
      </c>
      <c r="G4" s="115" t="s">
        <v>404</v>
      </c>
      <c r="H4" s="103" t="s">
        <v>405</v>
      </c>
      <c r="I4" s="103" t="s">
        <v>406</v>
      </c>
      <c r="J4" s="126" t="s">
        <v>407</v>
      </c>
      <c r="K4" s="126"/>
      <c r="L4" s="126" t="s">
        <v>408</v>
      </c>
      <c r="M4" s="127" t="s">
        <v>409</v>
      </c>
      <c r="N4" s="127"/>
      <c r="O4" s="127"/>
      <c r="P4" s="127"/>
      <c r="Q4" s="128" t="s">
        <v>410</v>
      </c>
      <c r="R4" s="128" t="s">
        <v>411</v>
      </c>
      <c r="S4" s="128" t="s">
        <v>412</v>
      </c>
      <c r="T4" s="115" t="s">
        <v>413</v>
      </c>
      <c r="U4" s="115" t="s">
        <v>414</v>
      </c>
      <c r="V4" s="115" t="s">
        <v>415</v>
      </c>
      <c r="W4" s="115" t="s">
        <v>416</v>
      </c>
      <c r="X4" s="116" t="s">
        <v>417</v>
      </c>
    </row>
    <row r="5" spans="1:24" s="105" customFormat="1" ht="76.5">
      <c r="B5" s="199"/>
      <c r="C5" s="117"/>
      <c r="D5" s="115"/>
      <c r="E5" s="115"/>
      <c r="F5" s="115"/>
      <c r="G5" s="115"/>
      <c r="H5" s="130" t="s">
        <v>418</v>
      </c>
      <c r="I5" s="130" t="s">
        <v>418</v>
      </c>
      <c r="J5" s="126" t="s">
        <v>419</v>
      </c>
      <c r="K5" s="126" t="s">
        <v>420</v>
      </c>
      <c r="L5" s="126"/>
      <c r="M5" s="104" t="s">
        <v>421</v>
      </c>
      <c r="N5" s="104" t="s">
        <v>422</v>
      </c>
      <c r="O5" s="104" t="s">
        <v>423</v>
      </c>
      <c r="P5" s="104" t="s">
        <v>424</v>
      </c>
      <c r="Q5" s="128"/>
      <c r="R5" s="128"/>
      <c r="S5" s="128"/>
      <c r="T5" s="115"/>
      <c r="U5" s="115"/>
      <c r="V5" s="115"/>
      <c r="W5" s="115"/>
      <c r="X5" s="116"/>
    </row>
    <row r="6" spans="1:24" s="105" customFormat="1">
      <c r="B6" s="199"/>
      <c r="C6" s="117"/>
      <c r="D6" s="115"/>
      <c r="E6" s="115"/>
      <c r="F6" s="115"/>
      <c r="G6" s="115"/>
      <c r="H6" s="130"/>
      <c r="I6" s="130"/>
      <c r="J6" s="126"/>
      <c r="K6" s="126"/>
      <c r="L6" s="126"/>
      <c r="M6" s="104" t="s">
        <v>425</v>
      </c>
      <c r="N6" s="104" t="s">
        <v>426</v>
      </c>
      <c r="O6" s="104" t="s">
        <v>427</v>
      </c>
      <c r="P6" s="104" t="s">
        <v>428</v>
      </c>
      <c r="Q6" s="128"/>
      <c r="R6" s="128"/>
      <c r="S6" s="128"/>
      <c r="T6" s="115"/>
      <c r="U6" s="115"/>
      <c r="V6" s="115"/>
      <c r="W6" s="115"/>
      <c r="X6" s="116"/>
    </row>
    <row r="7" spans="1:24" s="105" customFormat="1">
      <c r="B7" s="199"/>
      <c r="C7" s="117"/>
      <c r="D7" s="115"/>
      <c r="E7" s="115"/>
      <c r="F7" s="115"/>
      <c r="G7" s="115"/>
      <c r="H7" s="130"/>
      <c r="I7" s="130"/>
      <c r="J7" s="126"/>
      <c r="K7" s="126"/>
      <c r="L7" s="126"/>
      <c r="M7" s="104" t="s">
        <v>429</v>
      </c>
      <c r="N7" s="104" t="s">
        <v>429</v>
      </c>
      <c r="O7" s="104" t="s">
        <v>429</v>
      </c>
      <c r="P7" s="104" t="s">
        <v>429</v>
      </c>
      <c r="Q7" s="128"/>
      <c r="R7" s="128"/>
      <c r="S7" s="128"/>
      <c r="T7" s="115"/>
      <c r="U7" s="115"/>
      <c r="V7" s="115"/>
      <c r="W7" s="115"/>
      <c r="X7" s="116"/>
    </row>
    <row r="8" spans="1:24" ht="24">
      <c r="A8" s="70">
        <v>1</v>
      </c>
      <c r="B8" s="198">
        <f>IF(OR(ISBLANK(C8),C8="TOTAL")," ",SUM(A$8:A8))</f>
        <v>1</v>
      </c>
      <c r="C8" s="71" t="s">
        <v>434</v>
      </c>
      <c r="D8" s="89" t="s">
        <v>435</v>
      </c>
      <c r="E8" s="90">
        <v>78.48</v>
      </c>
      <c r="F8" s="100" t="s">
        <v>0</v>
      </c>
      <c r="G8" s="88"/>
      <c r="H8" s="74">
        <v>43121.378472222219</v>
      </c>
      <c r="I8" s="74">
        <v>43121.763194444444</v>
      </c>
      <c r="J8" s="75" t="s">
        <v>773</v>
      </c>
      <c r="K8" s="75" t="s">
        <v>773</v>
      </c>
      <c r="L8" s="75" t="s">
        <v>773</v>
      </c>
      <c r="M8" s="76">
        <v>0.38472222222480923</v>
      </c>
      <c r="N8" s="76">
        <v>0</v>
      </c>
      <c r="O8" s="76">
        <v>0</v>
      </c>
      <c r="P8" s="76">
        <v>0</v>
      </c>
      <c r="Q8" s="76" t="s">
        <v>772</v>
      </c>
      <c r="R8" s="76" t="s">
        <v>772</v>
      </c>
      <c r="S8" s="76" t="s">
        <v>772</v>
      </c>
      <c r="T8" s="78" t="s">
        <v>1633</v>
      </c>
      <c r="U8" s="81" t="s">
        <v>498</v>
      </c>
      <c r="V8" s="82" t="s">
        <v>1634</v>
      </c>
      <c r="W8" s="88"/>
      <c r="X8" s="192"/>
    </row>
    <row r="9" spans="1:24" ht="51.75" customHeight="1">
      <c r="B9" s="198" t="str">
        <f>IF(OR(ISBLANK(C9),C9="TOTAL")," ",SUM(A$8:A9))</f>
        <v xml:space="preserve"> </v>
      </c>
      <c r="C9" s="71"/>
      <c r="D9" s="89"/>
      <c r="E9" s="90"/>
      <c r="F9" s="100"/>
      <c r="G9" s="88"/>
      <c r="H9" s="74">
        <v>43122.364583333336</v>
      </c>
      <c r="I9" s="74">
        <v>43122.754166666666</v>
      </c>
      <c r="J9" s="75" t="s">
        <v>773</v>
      </c>
      <c r="K9" s="75" t="s">
        <v>773</v>
      </c>
      <c r="L9" s="75" t="s">
        <v>773</v>
      </c>
      <c r="M9" s="77">
        <v>0.38958333332993789</v>
      </c>
      <c r="N9" s="77">
        <v>0</v>
      </c>
      <c r="O9" s="77">
        <v>0</v>
      </c>
      <c r="P9" s="77">
        <v>0</v>
      </c>
      <c r="Q9" s="76" t="s">
        <v>772</v>
      </c>
      <c r="R9" s="76" t="s">
        <v>772</v>
      </c>
      <c r="S9" s="76" t="s">
        <v>772</v>
      </c>
      <c r="T9" s="78" t="s">
        <v>1635</v>
      </c>
      <c r="U9" s="81" t="s">
        <v>498</v>
      </c>
      <c r="V9" s="82" t="s">
        <v>1636</v>
      </c>
      <c r="W9" s="88"/>
      <c r="X9" s="192"/>
    </row>
    <row r="10" spans="1:24" ht="32.25" customHeight="1">
      <c r="B10" s="198" t="str">
        <f>IF(OR(ISBLANK(C10),C10="TOTAL")," ",SUM(A$8:A10))</f>
        <v xml:space="preserve"> </v>
      </c>
      <c r="C10" s="71"/>
      <c r="D10" s="89"/>
      <c r="E10" s="90"/>
      <c r="F10" s="100"/>
      <c r="G10" s="88"/>
      <c r="H10" s="74">
        <v>43123.365972222222</v>
      </c>
      <c r="I10" s="74">
        <v>43123.585416666669</v>
      </c>
      <c r="J10" s="75" t="s">
        <v>773</v>
      </c>
      <c r="K10" s="75" t="s">
        <v>773</v>
      </c>
      <c r="L10" s="75" t="s">
        <v>773</v>
      </c>
      <c r="M10" s="77">
        <v>0.21944444444670808</v>
      </c>
      <c r="N10" s="77">
        <v>0</v>
      </c>
      <c r="O10" s="77">
        <v>0</v>
      </c>
      <c r="P10" s="77">
        <v>0</v>
      </c>
      <c r="Q10" s="76" t="s">
        <v>772</v>
      </c>
      <c r="R10" s="76" t="s">
        <v>772</v>
      </c>
      <c r="S10" s="76" t="s">
        <v>772</v>
      </c>
      <c r="T10" s="78" t="s">
        <v>1637</v>
      </c>
      <c r="U10" s="81" t="s">
        <v>498</v>
      </c>
      <c r="V10" s="82" t="s">
        <v>1638</v>
      </c>
      <c r="W10" s="88"/>
      <c r="X10" s="192"/>
    </row>
    <row r="11" spans="1:24" ht="42.75" customHeight="1">
      <c r="B11" s="198" t="str">
        <f>IF(OR(ISBLANK(C11),C11="TOTAL")," ",SUM(A$8:A11))</f>
        <v xml:space="preserve"> </v>
      </c>
      <c r="C11" s="71"/>
      <c r="D11" s="89"/>
      <c r="E11" s="90"/>
      <c r="F11" s="100"/>
      <c r="G11" s="88"/>
      <c r="H11" s="74">
        <v>43124.370833333334</v>
      </c>
      <c r="I11" s="74">
        <v>43124.756944444445</v>
      </c>
      <c r="J11" s="75" t="s">
        <v>773</v>
      </c>
      <c r="K11" s="75" t="s">
        <v>773</v>
      </c>
      <c r="L11" s="75" t="s">
        <v>773</v>
      </c>
      <c r="M11" s="77">
        <v>0.38611111111094942</v>
      </c>
      <c r="N11" s="77">
        <v>0</v>
      </c>
      <c r="O11" s="77">
        <v>0</v>
      </c>
      <c r="P11" s="77">
        <v>0</v>
      </c>
      <c r="Q11" s="76" t="s">
        <v>772</v>
      </c>
      <c r="R11" s="76" t="s">
        <v>772</v>
      </c>
      <c r="S11" s="76" t="s">
        <v>772</v>
      </c>
      <c r="T11" s="78" t="s">
        <v>1639</v>
      </c>
      <c r="U11" s="81" t="s">
        <v>498</v>
      </c>
      <c r="V11" s="82" t="s">
        <v>1638</v>
      </c>
      <c r="W11" s="88"/>
      <c r="X11" s="192"/>
    </row>
    <row r="12" spans="1:24" ht="39.75" customHeight="1">
      <c r="B12" s="198" t="str">
        <f>IF(OR(ISBLANK(C12),C12="TOTAL")," ",SUM(A$8:A12))</f>
        <v xml:space="preserve"> </v>
      </c>
      <c r="C12" s="71"/>
      <c r="D12" s="89"/>
      <c r="E12" s="90"/>
      <c r="F12" s="100"/>
      <c r="G12" s="88"/>
      <c r="H12" s="74">
        <v>43125.377083333333</v>
      </c>
      <c r="I12" s="74">
        <v>43125.76666666667</v>
      </c>
      <c r="J12" s="75" t="s">
        <v>773</v>
      </c>
      <c r="K12" s="75" t="s">
        <v>773</v>
      </c>
      <c r="L12" s="75" t="s">
        <v>773</v>
      </c>
      <c r="M12" s="77">
        <v>0.38958333333721384</v>
      </c>
      <c r="N12" s="77">
        <v>0</v>
      </c>
      <c r="O12" s="77">
        <v>0</v>
      </c>
      <c r="P12" s="77">
        <v>0</v>
      </c>
      <c r="Q12" s="76" t="s">
        <v>772</v>
      </c>
      <c r="R12" s="76" t="s">
        <v>772</v>
      </c>
      <c r="S12" s="76" t="s">
        <v>772</v>
      </c>
      <c r="T12" s="78" t="s">
        <v>1640</v>
      </c>
      <c r="U12" s="81" t="s">
        <v>498</v>
      </c>
      <c r="V12" s="82" t="s">
        <v>1641</v>
      </c>
      <c r="W12" s="88"/>
      <c r="X12" s="192"/>
    </row>
    <row r="13" spans="1:24" ht="34.5" customHeight="1">
      <c r="B13" s="198" t="str">
        <f>IF(OR(ISBLANK(C13),C13="TOTAL")," ",SUM(A$8:A13))</f>
        <v xml:space="preserve"> </v>
      </c>
      <c r="C13" s="71"/>
      <c r="D13" s="89"/>
      <c r="E13" s="90"/>
      <c r="F13" s="100"/>
      <c r="G13" s="88"/>
      <c r="H13" s="74">
        <v>43127.379861111112</v>
      </c>
      <c r="I13" s="74">
        <v>43127.759027777778</v>
      </c>
      <c r="J13" s="75" t="s">
        <v>773</v>
      </c>
      <c r="K13" s="75" t="s">
        <v>773</v>
      </c>
      <c r="L13" s="75" t="s">
        <v>773</v>
      </c>
      <c r="M13" s="76">
        <v>0.37916666666569654</v>
      </c>
      <c r="N13" s="76">
        <v>0</v>
      </c>
      <c r="O13" s="76">
        <v>0</v>
      </c>
      <c r="P13" s="76">
        <v>0</v>
      </c>
      <c r="Q13" s="76" t="s">
        <v>772</v>
      </c>
      <c r="R13" s="76" t="s">
        <v>772</v>
      </c>
      <c r="S13" s="76" t="s">
        <v>772</v>
      </c>
      <c r="T13" s="193" t="s">
        <v>1642</v>
      </c>
      <c r="U13" s="81" t="s">
        <v>498</v>
      </c>
      <c r="V13" s="82" t="s">
        <v>1643</v>
      </c>
      <c r="W13" s="88"/>
      <c r="X13" s="192"/>
    </row>
    <row r="14" spans="1:24" ht="31.5" customHeight="1">
      <c r="B14" s="198" t="str">
        <f>IF(OR(ISBLANK(C14),C14="TOTAL")," ",SUM(A$8:A14))</f>
        <v xml:space="preserve"> </v>
      </c>
      <c r="C14" s="71"/>
      <c r="D14" s="89"/>
      <c r="E14" s="90"/>
      <c r="F14" s="100"/>
      <c r="G14" s="88"/>
      <c r="H14" s="74">
        <v>43128.362500000003</v>
      </c>
      <c r="I14" s="74">
        <v>43128.754861111112</v>
      </c>
      <c r="J14" s="75" t="s">
        <v>773</v>
      </c>
      <c r="K14" s="75" t="s">
        <v>773</v>
      </c>
      <c r="L14" s="75" t="s">
        <v>773</v>
      </c>
      <c r="M14" s="77">
        <v>0</v>
      </c>
      <c r="N14" s="77">
        <v>0</v>
      </c>
      <c r="O14" s="77">
        <v>0</v>
      </c>
      <c r="P14" s="77">
        <v>0.39236111110949423</v>
      </c>
      <c r="Q14" s="76" t="s">
        <v>772</v>
      </c>
      <c r="R14" s="76" t="s">
        <v>772</v>
      </c>
      <c r="S14" s="76" t="s">
        <v>772</v>
      </c>
      <c r="T14" s="78" t="s">
        <v>1644</v>
      </c>
      <c r="U14" s="81" t="s">
        <v>447</v>
      </c>
      <c r="V14" s="82" t="s">
        <v>1645</v>
      </c>
      <c r="W14" s="88"/>
      <c r="X14" s="192"/>
    </row>
    <row r="15" spans="1:24" ht="22.5" customHeight="1">
      <c r="B15" s="198" t="str">
        <f>IF(OR(ISBLANK(C15),C15="TOTAL")," ",SUM(A$8:A15))</f>
        <v xml:space="preserve"> </v>
      </c>
      <c r="C15" s="71"/>
      <c r="D15" s="89"/>
      <c r="E15" s="90"/>
      <c r="F15" s="100"/>
      <c r="G15" s="88"/>
      <c r="H15" s="74">
        <v>43129.4</v>
      </c>
      <c r="I15" s="74">
        <v>43129.76458333333</v>
      </c>
      <c r="J15" s="75" t="s">
        <v>773</v>
      </c>
      <c r="K15" s="75" t="s">
        <v>773</v>
      </c>
      <c r="L15" s="75" t="s">
        <v>773</v>
      </c>
      <c r="M15" s="77">
        <v>0.36458333332848269</v>
      </c>
      <c r="N15" s="77">
        <v>0</v>
      </c>
      <c r="O15" s="77">
        <v>0</v>
      </c>
      <c r="P15" s="77">
        <v>0</v>
      </c>
      <c r="Q15" s="76" t="s">
        <v>772</v>
      </c>
      <c r="R15" s="76" t="s">
        <v>772</v>
      </c>
      <c r="S15" s="76" t="s">
        <v>772</v>
      </c>
      <c r="T15" s="78" t="s">
        <v>1646</v>
      </c>
      <c r="U15" s="81" t="s">
        <v>498</v>
      </c>
      <c r="V15" s="82" t="s">
        <v>1647</v>
      </c>
      <c r="W15" s="88"/>
      <c r="X15" s="192"/>
    </row>
    <row r="16" spans="1:24" ht="24">
      <c r="B16" s="198" t="str">
        <f>IF(OR(ISBLANK(C16),C16="TOTAL")," ",SUM(A$8:A16))</f>
        <v xml:space="preserve"> </v>
      </c>
      <c r="C16" s="71"/>
      <c r="D16" s="89"/>
      <c r="E16" s="90"/>
      <c r="F16" s="100"/>
      <c r="G16" s="88"/>
      <c r="H16" s="74">
        <v>43131.383333333331</v>
      </c>
      <c r="I16" s="74">
        <v>43131.770833333336</v>
      </c>
      <c r="J16" s="75" t="s">
        <v>773</v>
      </c>
      <c r="K16" s="75" t="s">
        <v>773</v>
      </c>
      <c r="L16" s="75" t="s">
        <v>773</v>
      </c>
      <c r="M16" s="77">
        <v>0.38750000000436557</v>
      </c>
      <c r="N16" s="77">
        <v>0</v>
      </c>
      <c r="O16" s="77">
        <v>0</v>
      </c>
      <c r="P16" s="77">
        <v>0</v>
      </c>
      <c r="Q16" s="76" t="s">
        <v>772</v>
      </c>
      <c r="R16" s="76" t="s">
        <v>772</v>
      </c>
      <c r="S16" s="76" t="s">
        <v>772</v>
      </c>
      <c r="T16" s="79" t="s">
        <v>1648</v>
      </c>
      <c r="U16" s="81" t="s">
        <v>498</v>
      </c>
      <c r="V16" s="82" t="s">
        <v>1649</v>
      </c>
      <c r="W16" s="88"/>
      <c r="X16" s="192"/>
    </row>
    <row r="17" spans="1:24" ht="18.75">
      <c r="B17" s="198" t="str">
        <f>IF(OR(ISBLANK(C17),C17="TOTAL")," ",SUM(A$8:A17))</f>
        <v xml:space="preserve"> </v>
      </c>
      <c r="C17" s="71"/>
      <c r="D17" s="89"/>
      <c r="E17" s="90"/>
      <c r="F17" s="100"/>
      <c r="G17" s="88"/>
      <c r="H17" s="83"/>
      <c r="I17" s="83"/>
      <c r="J17" s="83"/>
      <c r="K17" s="83"/>
      <c r="L17" s="83"/>
      <c r="M17" s="80">
        <v>2.9006944444481633</v>
      </c>
      <c r="N17" s="80">
        <v>0</v>
      </c>
      <c r="O17" s="80">
        <v>0</v>
      </c>
      <c r="P17" s="80">
        <v>0.39236111110949423</v>
      </c>
      <c r="Q17" s="80"/>
      <c r="R17" s="80"/>
      <c r="S17" s="80"/>
      <c r="T17" s="78"/>
      <c r="U17" s="81"/>
      <c r="V17" s="82"/>
      <c r="W17" s="88"/>
      <c r="X17" s="192">
        <v>99.64</v>
      </c>
    </row>
    <row r="18" spans="1:24" ht="24">
      <c r="A18" s="70">
        <v>1</v>
      </c>
      <c r="B18" s="198">
        <f>IF(OR(ISBLANK(C18),C18="TOTAL")," ",SUM(A$8:A18))</f>
        <v>2</v>
      </c>
      <c r="C18" s="71" t="s">
        <v>399</v>
      </c>
      <c r="D18" s="89" t="s">
        <v>398</v>
      </c>
      <c r="E18" s="90">
        <v>31.25</v>
      </c>
      <c r="F18" s="100" t="s">
        <v>0</v>
      </c>
      <c r="G18" s="191"/>
      <c r="H18" s="74">
        <v>43128.368750000001</v>
      </c>
      <c r="I18" s="74">
        <v>43128.697222222225</v>
      </c>
      <c r="J18" s="75" t="s">
        <v>773</v>
      </c>
      <c r="K18" s="75" t="s">
        <v>773</v>
      </c>
      <c r="L18" s="75" t="s">
        <v>773</v>
      </c>
      <c r="M18" s="77">
        <v>0</v>
      </c>
      <c r="N18" s="77">
        <v>0</v>
      </c>
      <c r="O18" s="77">
        <v>0</v>
      </c>
      <c r="P18" s="77">
        <v>0.32847222222335404</v>
      </c>
      <c r="Q18" s="76" t="s">
        <v>772</v>
      </c>
      <c r="R18" s="76" t="s">
        <v>772</v>
      </c>
      <c r="S18" s="76" t="s">
        <v>772</v>
      </c>
      <c r="T18" s="78" t="s">
        <v>1650</v>
      </c>
      <c r="U18" s="81" t="s">
        <v>447</v>
      </c>
      <c r="V18" s="82" t="s">
        <v>1651</v>
      </c>
      <c r="W18" s="191"/>
      <c r="X18" s="192"/>
    </row>
    <row r="19" spans="1:24" ht="18.75">
      <c r="B19" s="198" t="str">
        <f>IF(OR(ISBLANK(C19),C19="TOTAL")," ",SUM(A$8:A19))</f>
        <v xml:space="preserve"> </v>
      </c>
      <c r="C19" s="71"/>
      <c r="D19" s="89"/>
      <c r="E19" s="90"/>
      <c r="F19" s="100"/>
      <c r="G19" s="191"/>
      <c r="H19" s="74"/>
      <c r="I19" s="74"/>
      <c r="J19" s="74"/>
      <c r="K19" s="74"/>
      <c r="L19" s="74"/>
      <c r="M19" s="80">
        <v>0</v>
      </c>
      <c r="N19" s="80">
        <v>0</v>
      </c>
      <c r="O19" s="80">
        <v>0</v>
      </c>
      <c r="P19" s="80">
        <v>0.32847222222335404</v>
      </c>
      <c r="Q19" s="80"/>
      <c r="R19" s="80"/>
      <c r="S19" s="80"/>
      <c r="T19" s="78"/>
      <c r="U19" s="81"/>
      <c r="V19" s="82"/>
      <c r="W19" s="191"/>
      <c r="X19" s="192">
        <v>100</v>
      </c>
    </row>
    <row r="20" spans="1:24" ht="24">
      <c r="A20" s="70">
        <v>1</v>
      </c>
      <c r="B20" s="198">
        <f>IF(OR(ISBLANK(C20),C20="TOTAL")," ",SUM(A$8:A20))</f>
        <v>3</v>
      </c>
      <c r="C20" s="71" t="s">
        <v>397</v>
      </c>
      <c r="D20" s="89" t="s">
        <v>396</v>
      </c>
      <c r="E20" s="90">
        <v>78.48</v>
      </c>
      <c r="F20" s="100" t="s">
        <v>0</v>
      </c>
      <c r="G20" s="191"/>
      <c r="H20" s="74">
        <v>43121.378472222219</v>
      </c>
      <c r="I20" s="74">
        <v>43121.761111111111</v>
      </c>
      <c r="J20" s="75" t="s">
        <v>773</v>
      </c>
      <c r="K20" s="75" t="s">
        <v>773</v>
      </c>
      <c r="L20" s="75" t="s">
        <v>773</v>
      </c>
      <c r="M20" s="77">
        <v>0.38263888889196096</v>
      </c>
      <c r="N20" s="77">
        <v>0</v>
      </c>
      <c r="O20" s="77">
        <v>0</v>
      </c>
      <c r="P20" s="77">
        <v>0</v>
      </c>
      <c r="Q20" s="76" t="s">
        <v>772</v>
      </c>
      <c r="R20" s="76" t="s">
        <v>772</v>
      </c>
      <c r="S20" s="76" t="s">
        <v>772</v>
      </c>
      <c r="T20" s="78" t="s">
        <v>1633</v>
      </c>
      <c r="U20" s="81" t="s">
        <v>498</v>
      </c>
      <c r="V20" s="82" t="s">
        <v>1634</v>
      </c>
      <c r="W20" s="191"/>
      <c r="X20" s="192"/>
    </row>
    <row r="21" spans="1:24" ht="24">
      <c r="B21" s="198" t="str">
        <f>IF(OR(ISBLANK(C21),C21="TOTAL")," ",SUM(A$8:A21))</f>
        <v xml:space="preserve"> </v>
      </c>
      <c r="C21" s="71"/>
      <c r="D21" s="89"/>
      <c r="E21" s="90"/>
      <c r="F21" s="100"/>
      <c r="G21" s="191"/>
      <c r="H21" s="74">
        <v>43122.364583333336</v>
      </c>
      <c r="I21" s="74">
        <v>43122.754166666666</v>
      </c>
      <c r="J21" s="75" t="s">
        <v>773</v>
      </c>
      <c r="K21" s="75" t="s">
        <v>773</v>
      </c>
      <c r="L21" s="75" t="s">
        <v>773</v>
      </c>
      <c r="M21" s="77">
        <v>0.38958333332993789</v>
      </c>
      <c r="N21" s="77">
        <v>0</v>
      </c>
      <c r="O21" s="77">
        <v>0</v>
      </c>
      <c r="P21" s="77">
        <v>0</v>
      </c>
      <c r="Q21" s="76" t="s">
        <v>772</v>
      </c>
      <c r="R21" s="76" t="s">
        <v>772</v>
      </c>
      <c r="S21" s="76" t="s">
        <v>772</v>
      </c>
      <c r="T21" s="78" t="s">
        <v>1635</v>
      </c>
      <c r="U21" s="81" t="s">
        <v>498</v>
      </c>
      <c r="V21" s="82" t="s">
        <v>1636</v>
      </c>
      <c r="W21" s="191"/>
      <c r="X21" s="192"/>
    </row>
    <row r="22" spans="1:24" ht="24">
      <c r="B22" s="198" t="str">
        <f>IF(OR(ISBLANK(C22),C22="TOTAL")," ",SUM(A$8:A22))</f>
        <v xml:space="preserve"> </v>
      </c>
      <c r="C22" s="71"/>
      <c r="D22" s="89"/>
      <c r="E22" s="90"/>
      <c r="F22" s="100"/>
      <c r="G22" s="191"/>
      <c r="H22" s="74">
        <v>43123.365972222222</v>
      </c>
      <c r="I22" s="74">
        <v>43123.585416666669</v>
      </c>
      <c r="J22" s="75" t="s">
        <v>773</v>
      </c>
      <c r="K22" s="75" t="s">
        <v>773</v>
      </c>
      <c r="L22" s="75" t="s">
        <v>773</v>
      </c>
      <c r="M22" s="77">
        <v>0.21944444444670808</v>
      </c>
      <c r="N22" s="77">
        <v>0</v>
      </c>
      <c r="O22" s="77">
        <v>0</v>
      </c>
      <c r="P22" s="77">
        <v>0</v>
      </c>
      <c r="Q22" s="76" t="s">
        <v>772</v>
      </c>
      <c r="R22" s="76" t="s">
        <v>772</v>
      </c>
      <c r="S22" s="76" t="s">
        <v>772</v>
      </c>
      <c r="T22" s="78" t="s">
        <v>1637</v>
      </c>
      <c r="U22" s="81" t="s">
        <v>498</v>
      </c>
      <c r="V22" s="82" t="s">
        <v>1638</v>
      </c>
      <c r="W22" s="191"/>
      <c r="X22" s="192"/>
    </row>
    <row r="23" spans="1:24" ht="24">
      <c r="B23" s="198" t="str">
        <f>IF(OR(ISBLANK(C23),C23="TOTAL")," ",SUM(A$8:A23))</f>
        <v xml:space="preserve"> </v>
      </c>
      <c r="C23" s="71"/>
      <c r="D23" s="89"/>
      <c r="E23" s="90"/>
      <c r="F23" s="100"/>
      <c r="G23" s="191"/>
      <c r="H23" s="74">
        <v>43124.370833333334</v>
      </c>
      <c r="I23" s="74">
        <v>43124.760416666664</v>
      </c>
      <c r="J23" s="75" t="s">
        <v>773</v>
      </c>
      <c r="K23" s="75" t="s">
        <v>773</v>
      </c>
      <c r="L23" s="75" t="s">
        <v>773</v>
      </c>
      <c r="M23" s="77">
        <v>0.38958333332993789</v>
      </c>
      <c r="N23" s="77">
        <v>0</v>
      </c>
      <c r="O23" s="77">
        <v>0</v>
      </c>
      <c r="P23" s="77">
        <v>0</v>
      </c>
      <c r="Q23" s="76" t="s">
        <v>772</v>
      </c>
      <c r="R23" s="76" t="s">
        <v>772</v>
      </c>
      <c r="S23" s="76" t="s">
        <v>772</v>
      </c>
      <c r="T23" s="78" t="s">
        <v>1639</v>
      </c>
      <c r="U23" s="81" t="s">
        <v>498</v>
      </c>
      <c r="V23" s="82" t="s">
        <v>1638</v>
      </c>
      <c r="W23" s="191"/>
      <c r="X23" s="192"/>
    </row>
    <row r="24" spans="1:24" ht="24">
      <c r="B24" s="198" t="str">
        <f>IF(OR(ISBLANK(C24),C24="TOTAL")," ",SUM(A$8:A24))</f>
        <v xml:space="preserve"> </v>
      </c>
      <c r="C24" s="71"/>
      <c r="D24" s="89"/>
      <c r="E24" s="90"/>
      <c r="F24" s="100"/>
      <c r="G24" s="191"/>
      <c r="H24" s="74">
        <v>43125.377083333333</v>
      </c>
      <c r="I24" s="74">
        <v>43125.76666666667</v>
      </c>
      <c r="J24" s="75" t="s">
        <v>773</v>
      </c>
      <c r="K24" s="75" t="s">
        <v>773</v>
      </c>
      <c r="L24" s="75" t="s">
        <v>773</v>
      </c>
      <c r="M24" s="77">
        <v>0.38958333333721384</v>
      </c>
      <c r="N24" s="77">
        <v>0</v>
      </c>
      <c r="O24" s="77">
        <v>0</v>
      </c>
      <c r="P24" s="77">
        <v>0</v>
      </c>
      <c r="Q24" s="76" t="s">
        <v>772</v>
      </c>
      <c r="R24" s="76" t="s">
        <v>772</v>
      </c>
      <c r="S24" s="76" t="s">
        <v>772</v>
      </c>
      <c r="T24" s="78" t="s">
        <v>1640</v>
      </c>
      <c r="U24" s="81" t="s">
        <v>498</v>
      </c>
      <c r="V24" s="82" t="s">
        <v>1641</v>
      </c>
      <c r="W24" s="191"/>
      <c r="X24" s="192"/>
    </row>
    <row r="25" spans="1:24" ht="18.75">
      <c r="B25" s="198" t="str">
        <f>IF(OR(ISBLANK(C25),C25="TOTAL")," ",SUM(A$8:A25))</f>
        <v xml:space="preserve"> </v>
      </c>
      <c r="C25" s="71"/>
      <c r="D25" s="89"/>
      <c r="E25" s="90"/>
      <c r="F25" s="100"/>
      <c r="G25" s="191"/>
      <c r="H25" s="74">
        <v>43127.379861111112</v>
      </c>
      <c r="I25" s="74">
        <v>43127.759027777778</v>
      </c>
      <c r="J25" s="75" t="s">
        <v>773</v>
      </c>
      <c r="K25" s="75" t="s">
        <v>773</v>
      </c>
      <c r="L25" s="75" t="s">
        <v>773</v>
      </c>
      <c r="M25" s="77">
        <v>0.37916666666569654</v>
      </c>
      <c r="N25" s="77">
        <v>0</v>
      </c>
      <c r="O25" s="77">
        <v>0</v>
      </c>
      <c r="P25" s="77">
        <v>0</v>
      </c>
      <c r="Q25" s="76" t="s">
        <v>772</v>
      </c>
      <c r="R25" s="76" t="s">
        <v>772</v>
      </c>
      <c r="S25" s="76" t="s">
        <v>772</v>
      </c>
      <c r="T25" s="78" t="s">
        <v>1642</v>
      </c>
      <c r="U25" s="81" t="s">
        <v>498</v>
      </c>
      <c r="V25" s="82" t="s">
        <v>1652</v>
      </c>
      <c r="W25" s="191"/>
      <c r="X25" s="192"/>
    </row>
    <row r="26" spans="1:24" ht="24">
      <c r="B26" s="198" t="str">
        <f>IF(OR(ISBLANK(C26),C26="TOTAL")," ",SUM(A$8:A26))</f>
        <v xml:space="preserve"> </v>
      </c>
      <c r="C26" s="71"/>
      <c r="D26" s="89"/>
      <c r="E26" s="90"/>
      <c r="F26" s="100"/>
      <c r="G26" s="191"/>
      <c r="H26" s="74">
        <v>43128.363888888889</v>
      </c>
      <c r="I26" s="74">
        <v>43128.754861111112</v>
      </c>
      <c r="J26" s="75" t="s">
        <v>773</v>
      </c>
      <c r="K26" s="75" t="s">
        <v>773</v>
      </c>
      <c r="L26" s="75" t="s">
        <v>773</v>
      </c>
      <c r="M26" s="77">
        <v>0</v>
      </c>
      <c r="N26" s="77">
        <v>0</v>
      </c>
      <c r="O26" s="77">
        <v>0</v>
      </c>
      <c r="P26" s="77">
        <v>0.39097222222335404</v>
      </c>
      <c r="Q26" s="76" t="s">
        <v>772</v>
      </c>
      <c r="R26" s="76" t="s">
        <v>772</v>
      </c>
      <c r="S26" s="76" t="s">
        <v>772</v>
      </c>
      <c r="T26" s="78" t="s">
        <v>1644</v>
      </c>
      <c r="U26" s="81" t="s">
        <v>447</v>
      </c>
      <c r="V26" s="82" t="s">
        <v>1645</v>
      </c>
      <c r="W26" s="191"/>
      <c r="X26" s="192"/>
    </row>
    <row r="27" spans="1:24" ht="24">
      <c r="B27" s="198" t="str">
        <f>IF(OR(ISBLANK(C27),C27="TOTAL")," ",SUM(A$8:A27))</f>
        <v xml:space="preserve"> </v>
      </c>
      <c r="C27" s="71"/>
      <c r="D27" s="89"/>
      <c r="E27" s="90"/>
      <c r="F27" s="100"/>
      <c r="G27" s="191"/>
      <c r="H27" s="74">
        <v>43129.4</v>
      </c>
      <c r="I27" s="74">
        <v>43129.765972222223</v>
      </c>
      <c r="J27" s="75" t="s">
        <v>773</v>
      </c>
      <c r="K27" s="75" t="s">
        <v>773</v>
      </c>
      <c r="L27" s="75" t="s">
        <v>773</v>
      </c>
      <c r="M27" s="77">
        <v>0.36597222222189885</v>
      </c>
      <c r="N27" s="77">
        <v>0</v>
      </c>
      <c r="O27" s="77">
        <v>0</v>
      </c>
      <c r="P27" s="77">
        <v>0</v>
      </c>
      <c r="Q27" s="76" t="s">
        <v>772</v>
      </c>
      <c r="R27" s="76" t="s">
        <v>772</v>
      </c>
      <c r="S27" s="76" t="s">
        <v>772</v>
      </c>
      <c r="T27" s="78" t="s">
        <v>1646</v>
      </c>
      <c r="U27" s="81" t="s">
        <v>498</v>
      </c>
      <c r="V27" s="82" t="s">
        <v>1647</v>
      </c>
      <c r="W27" s="191"/>
      <c r="X27" s="192"/>
    </row>
    <row r="28" spans="1:24" ht="24">
      <c r="B28" s="198" t="str">
        <f>IF(OR(ISBLANK(C28),C28="TOTAL")," ",SUM(A$8:A28))</f>
        <v xml:space="preserve"> </v>
      </c>
      <c r="C28" s="71"/>
      <c r="D28" s="89"/>
      <c r="E28" s="90"/>
      <c r="F28" s="100"/>
      <c r="G28" s="191"/>
      <c r="H28" s="74">
        <v>43131.382638888892</v>
      </c>
      <c r="I28" s="74">
        <v>43132</v>
      </c>
      <c r="J28" s="75" t="s">
        <v>773</v>
      </c>
      <c r="K28" s="75" t="s">
        <v>773</v>
      </c>
      <c r="L28" s="75" t="s">
        <v>773</v>
      </c>
      <c r="M28" s="77">
        <v>0.61736111110803904</v>
      </c>
      <c r="N28" s="77">
        <v>0</v>
      </c>
      <c r="O28" s="77">
        <v>0</v>
      </c>
      <c r="P28" s="77">
        <v>0</v>
      </c>
      <c r="Q28" s="76" t="s">
        <v>772</v>
      </c>
      <c r="R28" s="76" t="s">
        <v>772</v>
      </c>
      <c r="S28" s="76" t="s">
        <v>772</v>
      </c>
      <c r="T28" s="79" t="s">
        <v>1648</v>
      </c>
      <c r="U28" s="81" t="s">
        <v>498</v>
      </c>
      <c r="V28" s="82" t="s">
        <v>1649</v>
      </c>
      <c r="W28" s="191"/>
      <c r="X28" s="192"/>
    </row>
    <row r="29" spans="1:24" ht="18.75">
      <c r="B29" s="198" t="str">
        <f>IF(OR(ISBLANK(C29),C29="TOTAL")," ",SUM(A$8:A29))</f>
        <v xml:space="preserve"> </v>
      </c>
      <c r="C29" s="71"/>
      <c r="D29" s="89"/>
      <c r="E29" s="90"/>
      <c r="F29" s="100"/>
      <c r="G29" s="191"/>
      <c r="H29" s="74"/>
      <c r="I29" s="74"/>
      <c r="J29" s="74"/>
      <c r="K29" s="74"/>
      <c r="L29" s="74"/>
      <c r="M29" s="80">
        <v>3.1333333333313931</v>
      </c>
      <c r="N29" s="80">
        <v>0</v>
      </c>
      <c r="O29" s="80">
        <v>0</v>
      </c>
      <c r="P29" s="80">
        <v>0.39097222222335404</v>
      </c>
      <c r="Q29" s="80"/>
      <c r="R29" s="80"/>
      <c r="S29" s="80"/>
      <c r="T29" s="78"/>
      <c r="U29" s="81"/>
      <c r="V29" s="82"/>
      <c r="W29" s="191"/>
      <c r="X29" s="192">
        <v>89.89</v>
      </c>
    </row>
    <row r="30" spans="1:24" ht="18.75">
      <c r="A30" s="70">
        <v>1</v>
      </c>
      <c r="B30" s="198">
        <f>IF(OR(ISBLANK(C30),C30="TOTAL")," ",SUM(A$8:A30))</f>
        <v>4</v>
      </c>
      <c r="C30" s="87" t="s">
        <v>395</v>
      </c>
      <c r="D30" s="91" t="s">
        <v>394</v>
      </c>
      <c r="E30" s="92">
        <v>21.5</v>
      </c>
      <c r="F30" s="101" t="s">
        <v>0</v>
      </c>
      <c r="G30" s="194"/>
      <c r="H30" s="83"/>
      <c r="I30" s="83"/>
      <c r="J30" s="75" t="s">
        <v>773</v>
      </c>
      <c r="K30" s="75" t="s">
        <v>773</v>
      </c>
      <c r="L30" s="75" t="s">
        <v>773</v>
      </c>
      <c r="M30" s="77">
        <v>0</v>
      </c>
      <c r="N30" s="77">
        <v>0</v>
      </c>
      <c r="O30" s="77">
        <v>0</v>
      </c>
      <c r="P30" s="77">
        <v>0</v>
      </c>
      <c r="Q30" s="76" t="s">
        <v>772</v>
      </c>
      <c r="R30" s="76" t="s">
        <v>772</v>
      </c>
      <c r="S30" s="76" t="s">
        <v>772</v>
      </c>
      <c r="T30" s="78"/>
      <c r="U30" s="84"/>
      <c r="V30" s="102"/>
      <c r="W30" s="191"/>
      <c r="X30" s="192"/>
    </row>
    <row r="31" spans="1:24" s="54" customFormat="1" ht="18.75">
      <c r="A31" s="70"/>
      <c r="B31" s="198" t="str">
        <f>IF(OR(ISBLANK(C31),C31="TOTAL")," ",SUM(A$8:A31))</f>
        <v xml:space="preserve"> </v>
      </c>
      <c r="C31" s="87"/>
      <c r="D31" s="91"/>
      <c r="E31" s="195"/>
      <c r="F31" s="101"/>
      <c r="G31" s="194"/>
      <c r="H31" s="83"/>
      <c r="I31" s="83"/>
      <c r="J31" s="191"/>
      <c r="K31" s="191"/>
      <c r="L31" s="191"/>
      <c r="M31" s="80">
        <v>0</v>
      </c>
      <c r="N31" s="80">
        <v>0</v>
      </c>
      <c r="O31" s="80">
        <v>0</v>
      </c>
      <c r="P31" s="80">
        <v>0</v>
      </c>
      <c r="Q31" s="191"/>
      <c r="R31" s="191"/>
      <c r="S31" s="191"/>
      <c r="T31" s="78"/>
      <c r="U31" s="85"/>
      <c r="V31" s="102"/>
      <c r="W31" s="191"/>
      <c r="X31" s="192">
        <v>100</v>
      </c>
    </row>
    <row r="32" spans="1:24" s="54" customFormat="1" ht="24">
      <c r="A32" s="70">
        <v>1</v>
      </c>
      <c r="B32" s="198">
        <f>IF(OR(ISBLANK(C32),C32="TOTAL")," ",SUM(A$8:A32))</f>
        <v>5</v>
      </c>
      <c r="C32" s="71" t="s">
        <v>393</v>
      </c>
      <c r="D32" s="89" t="s">
        <v>392</v>
      </c>
      <c r="E32" s="93">
        <v>53</v>
      </c>
      <c r="F32" s="100" t="s">
        <v>0</v>
      </c>
      <c r="G32" s="191"/>
      <c r="H32" s="74">
        <v>43128.368750000001</v>
      </c>
      <c r="I32" s="74">
        <v>43128.692361111112</v>
      </c>
      <c r="J32" s="75" t="s">
        <v>773</v>
      </c>
      <c r="K32" s="75" t="s">
        <v>773</v>
      </c>
      <c r="L32" s="75" t="s">
        <v>773</v>
      </c>
      <c r="M32" s="77">
        <v>0</v>
      </c>
      <c r="N32" s="77">
        <v>0</v>
      </c>
      <c r="O32" s="77">
        <v>0</v>
      </c>
      <c r="P32" s="77">
        <v>0.32361111111094942</v>
      </c>
      <c r="Q32" s="76" t="s">
        <v>772</v>
      </c>
      <c r="R32" s="76" t="s">
        <v>772</v>
      </c>
      <c r="S32" s="76" t="s">
        <v>772</v>
      </c>
      <c r="T32" s="78" t="s">
        <v>1650</v>
      </c>
      <c r="U32" s="81" t="s">
        <v>447</v>
      </c>
      <c r="V32" s="82" t="s">
        <v>1653</v>
      </c>
      <c r="W32" s="194"/>
      <c r="X32" s="192"/>
    </row>
    <row r="33" spans="1:24" ht="18.75">
      <c r="B33" s="198" t="str">
        <f>IF(OR(ISBLANK(C33),C33="TOTAL")," ",SUM(A$8:A33))</f>
        <v xml:space="preserve"> </v>
      </c>
      <c r="C33" s="71"/>
      <c r="D33" s="89"/>
      <c r="E33" s="196"/>
      <c r="F33" s="100"/>
      <c r="G33" s="191"/>
      <c r="H33" s="74"/>
      <c r="I33" s="74"/>
      <c r="J33" s="74"/>
      <c r="K33" s="74"/>
      <c r="L33" s="74"/>
      <c r="M33" s="80">
        <v>0</v>
      </c>
      <c r="N33" s="80">
        <v>0</v>
      </c>
      <c r="O33" s="80">
        <v>0</v>
      </c>
      <c r="P33" s="80">
        <v>0.32361111111094942</v>
      </c>
      <c r="Q33" s="80"/>
      <c r="R33" s="80"/>
      <c r="S33" s="80"/>
      <c r="T33" s="78"/>
      <c r="U33" s="81"/>
      <c r="V33" s="82"/>
      <c r="W33" s="194"/>
      <c r="X33" s="192">
        <v>100</v>
      </c>
    </row>
    <row r="34" spans="1:24" ht="24">
      <c r="A34" s="70">
        <v>1</v>
      </c>
      <c r="B34" s="198">
        <f>IF(OR(ISBLANK(C34),C34="TOTAL")," ",SUM(A$8:A34))</f>
        <v>6</v>
      </c>
      <c r="C34" s="71" t="s">
        <v>391</v>
      </c>
      <c r="D34" s="89" t="s">
        <v>390</v>
      </c>
      <c r="E34" s="94">
        <v>59.12</v>
      </c>
      <c r="F34" s="100" t="s">
        <v>0</v>
      </c>
      <c r="G34" s="191"/>
      <c r="H34" s="74">
        <v>43115.480555555558</v>
      </c>
      <c r="I34" s="74">
        <v>43117.676388888889</v>
      </c>
      <c r="J34" s="75" t="s">
        <v>773</v>
      </c>
      <c r="K34" s="75" t="s">
        <v>773</v>
      </c>
      <c r="L34" s="75" t="s">
        <v>773</v>
      </c>
      <c r="M34" s="77">
        <v>0</v>
      </c>
      <c r="N34" s="77">
        <v>0</v>
      </c>
      <c r="O34" s="77">
        <v>0</v>
      </c>
      <c r="P34" s="77">
        <v>2.1958333333313931</v>
      </c>
      <c r="Q34" s="76" t="s">
        <v>772</v>
      </c>
      <c r="R34" s="76" t="s">
        <v>772</v>
      </c>
      <c r="S34" s="76" t="s">
        <v>772</v>
      </c>
      <c r="T34" s="78" t="s">
        <v>1654</v>
      </c>
      <c r="U34" s="81" t="s">
        <v>447</v>
      </c>
      <c r="V34" s="82" t="s">
        <v>1655</v>
      </c>
      <c r="W34" s="191"/>
      <c r="X34" s="192"/>
    </row>
    <row r="35" spans="1:24" ht="24">
      <c r="B35" s="198" t="str">
        <f>IF(OR(ISBLANK(C35),C35="TOTAL")," ",SUM(A$8:A35))</f>
        <v xml:space="preserve"> </v>
      </c>
      <c r="C35" s="71"/>
      <c r="D35" s="89"/>
      <c r="E35" s="94"/>
      <c r="F35" s="100"/>
      <c r="G35" s="191"/>
      <c r="H35" s="74">
        <v>43123.09097222222</v>
      </c>
      <c r="I35" s="74">
        <v>43123.206250000003</v>
      </c>
      <c r="J35" s="75" t="s">
        <v>773</v>
      </c>
      <c r="K35" s="75" t="s">
        <v>773</v>
      </c>
      <c r="L35" s="75" t="s">
        <v>773</v>
      </c>
      <c r="M35" s="77">
        <v>0</v>
      </c>
      <c r="N35" s="77">
        <v>0</v>
      </c>
      <c r="O35" s="77">
        <v>0.11527777778246673</v>
      </c>
      <c r="P35" s="77">
        <v>0</v>
      </c>
      <c r="Q35" s="76" t="s">
        <v>772</v>
      </c>
      <c r="R35" s="76" t="s">
        <v>772</v>
      </c>
      <c r="S35" s="76" t="s">
        <v>772</v>
      </c>
      <c r="T35" s="78" t="s">
        <v>1656</v>
      </c>
      <c r="U35" s="81" t="s">
        <v>575</v>
      </c>
      <c r="V35" s="82" t="s">
        <v>1657</v>
      </c>
      <c r="W35" s="191"/>
      <c r="X35" s="192"/>
    </row>
    <row r="36" spans="1:24" ht="24">
      <c r="B36" s="198" t="str">
        <f>IF(OR(ISBLANK(C36),C36="TOTAL")," ",SUM(A$8:A36))</f>
        <v xml:space="preserve"> </v>
      </c>
      <c r="C36" s="71"/>
      <c r="D36" s="89"/>
      <c r="E36" s="94"/>
      <c r="F36" s="100"/>
      <c r="G36" s="191"/>
      <c r="H36" s="74">
        <v>43128.045138888891</v>
      </c>
      <c r="I36" s="74">
        <v>43128.052083333336</v>
      </c>
      <c r="J36" s="75" t="s">
        <v>773</v>
      </c>
      <c r="K36" s="75" t="s">
        <v>773</v>
      </c>
      <c r="L36" s="75" t="s">
        <v>773</v>
      </c>
      <c r="M36" s="77">
        <v>0</v>
      </c>
      <c r="N36" s="77">
        <v>0</v>
      </c>
      <c r="O36" s="77">
        <v>6.9444444452528842E-3</v>
      </c>
      <c r="P36" s="77">
        <v>0</v>
      </c>
      <c r="Q36" s="76" t="s">
        <v>772</v>
      </c>
      <c r="R36" s="76" t="s">
        <v>772</v>
      </c>
      <c r="S36" s="76" t="s">
        <v>772</v>
      </c>
      <c r="T36" s="78" t="s">
        <v>472</v>
      </c>
      <c r="U36" s="81" t="s">
        <v>575</v>
      </c>
      <c r="V36" s="82" t="s">
        <v>1657</v>
      </c>
      <c r="W36" s="191"/>
      <c r="X36" s="192"/>
    </row>
    <row r="37" spans="1:24" ht="18.75">
      <c r="B37" s="198" t="str">
        <f>IF(OR(ISBLANK(C37),C37="TOTAL")," ",SUM(A$8:A37))</f>
        <v xml:space="preserve"> </v>
      </c>
      <c r="C37" s="71"/>
      <c r="D37" s="89"/>
      <c r="E37" s="94"/>
      <c r="F37" s="100"/>
      <c r="G37" s="191"/>
      <c r="H37" s="74">
        <v>43128.052083333336</v>
      </c>
      <c r="I37" s="74">
        <v>43128.222222222219</v>
      </c>
      <c r="J37" s="75" t="s">
        <v>773</v>
      </c>
      <c r="K37" s="75" t="s">
        <v>773</v>
      </c>
      <c r="L37" s="75" t="s">
        <v>773</v>
      </c>
      <c r="M37" s="77">
        <v>0</v>
      </c>
      <c r="N37" s="77">
        <v>0</v>
      </c>
      <c r="O37" s="77">
        <v>0</v>
      </c>
      <c r="P37" s="77">
        <v>0.17013888888322981</v>
      </c>
      <c r="Q37" s="76" t="s">
        <v>772</v>
      </c>
      <c r="R37" s="76" t="s">
        <v>772</v>
      </c>
      <c r="S37" s="76" t="s">
        <v>772</v>
      </c>
      <c r="T37" s="78" t="s">
        <v>1658</v>
      </c>
      <c r="U37" s="81" t="s">
        <v>470</v>
      </c>
      <c r="V37" s="82" t="s">
        <v>1659</v>
      </c>
      <c r="W37" s="191"/>
      <c r="X37" s="192"/>
    </row>
    <row r="38" spans="1:24" ht="24">
      <c r="B38" s="198" t="str">
        <f>IF(OR(ISBLANK(C38),C38="TOTAL")," ",SUM(A$8:A38))</f>
        <v xml:space="preserve"> </v>
      </c>
      <c r="C38" s="71"/>
      <c r="D38" s="89"/>
      <c r="E38" s="94"/>
      <c r="F38" s="100"/>
      <c r="G38" s="191"/>
      <c r="H38" s="74">
        <v>43129.07916666667</v>
      </c>
      <c r="I38" s="74">
        <v>43129.088194444441</v>
      </c>
      <c r="J38" s="75" t="s">
        <v>773</v>
      </c>
      <c r="K38" s="75" t="s">
        <v>773</v>
      </c>
      <c r="L38" s="75" t="s">
        <v>773</v>
      </c>
      <c r="M38" s="77">
        <v>0</v>
      </c>
      <c r="N38" s="77">
        <v>0</v>
      </c>
      <c r="O38" s="77">
        <v>9.0277777708251961E-3</v>
      </c>
      <c r="P38" s="77">
        <v>0</v>
      </c>
      <c r="Q38" s="76" t="s">
        <v>772</v>
      </c>
      <c r="R38" s="76" t="s">
        <v>772</v>
      </c>
      <c r="S38" s="76" t="s">
        <v>772</v>
      </c>
      <c r="T38" s="78" t="s">
        <v>472</v>
      </c>
      <c r="U38" s="81" t="s">
        <v>575</v>
      </c>
      <c r="V38" s="82" t="s">
        <v>1657</v>
      </c>
      <c r="W38" s="191"/>
      <c r="X38" s="192"/>
    </row>
    <row r="39" spans="1:24" ht="18.75">
      <c r="B39" s="198" t="str">
        <f>IF(OR(ISBLANK(C39),C39="TOTAL")," ",SUM(A$8:A39))</f>
        <v xml:space="preserve"> </v>
      </c>
      <c r="C39" s="71"/>
      <c r="D39" s="89"/>
      <c r="E39" s="94"/>
      <c r="F39" s="100"/>
      <c r="G39" s="191"/>
      <c r="H39" s="74">
        <v>43129.088194444441</v>
      </c>
      <c r="I39" s="74">
        <v>43129.271527777775</v>
      </c>
      <c r="J39" s="75" t="s">
        <v>773</v>
      </c>
      <c r="K39" s="75" t="s">
        <v>773</v>
      </c>
      <c r="L39" s="75" t="s">
        <v>773</v>
      </c>
      <c r="M39" s="77">
        <v>0</v>
      </c>
      <c r="N39" s="77">
        <v>0</v>
      </c>
      <c r="O39" s="77">
        <v>0</v>
      </c>
      <c r="P39" s="77">
        <v>0.18333333333430346</v>
      </c>
      <c r="Q39" s="76" t="s">
        <v>772</v>
      </c>
      <c r="R39" s="76" t="s">
        <v>772</v>
      </c>
      <c r="S39" s="76" t="s">
        <v>772</v>
      </c>
      <c r="T39" s="78" t="s">
        <v>1660</v>
      </c>
      <c r="U39" s="81" t="s">
        <v>470</v>
      </c>
      <c r="V39" s="82" t="s">
        <v>1661</v>
      </c>
      <c r="W39" s="191"/>
      <c r="X39" s="192"/>
    </row>
    <row r="40" spans="1:24" ht="24">
      <c r="B40" s="198" t="str">
        <f>IF(OR(ISBLANK(C40),C40="TOTAL")," ",SUM(A$8:A40))</f>
        <v xml:space="preserve"> </v>
      </c>
      <c r="C40" s="71"/>
      <c r="D40" s="89"/>
      <c r="E40" s="94"/>
      <c r="F40" s="100"/>
      <c r="G40" s="191"/>
      <c r="H40" s="74">
        <v>43130.04583333333</v>
      </c>
      <c r="I40" s="74">
        <v>43130.285416666666</v>
      </c>
      <c r="J40" s="75" t="s">
        <v>773</v>
      </c>
      <c r="K40" s="75" t="s">
        <v>773</v>
      </c>
      <c r="L40" s="75" t="s">
        <v>773</v>
      </c>
      <c r="M40" s="77">
        <v>0</v>
      </c>
      <c r="N40" s="77">
        <v>0</v>
      </c>
      <c r="O40" s="77">
        <v>0</v>
      </c>
      <c r="P40" s="77">
        <v>0.23958333333575865</v>
      </c>
      <c r="Q40" s="76" t="s">
        <v>772</v>
      </c>
      <c r="R40" s="76" t="s">
        <v>772</v>
      </c>
      <c r="S40" s="76" t="s">
        <v>772</v>
      </c>
      <c r="T40" s="79" t="s">
        <v>1662</v>
      </c>
      <c r="U40" s="81" t="s">
        <v>470</v>
      </c>
      <c r="V40" s="82" t="s">
        <v>1663</v>
      </c>
      <c r="W40" s="191"/>
      <c r="X40" s="192"/>
    </row>
    <row r="41" spans="1:24" ht="24">
      <c r="B41" s="198" t="str">
        <f>IF(OR(ISBLANK(C41),C41="TOTAL")," ",SUM(A$8:A41))</f>
        <v xml:space="preserve"> </v>
      </c>
      <c r="C41" s="71"/>
      <c r="D41" s="89"/>
      <c r="E41" s="94"/>
      <c r="F41" s="100"/>
      <c r="G41" s="191"/>
      <c r="H41" s="74">
        <v>43131.069444444445</v>
      </c>
      <c r="I41" s="74">
        <v>43131.086111111108</v>
      </c>
      <c r="J41" s="75" t="s">
        <v>773</v>
      </c>
      <c r="K41" s="75" t="s">
        <v>773</v>
      </c>
      <c r="L41" s="75" t="s">
        <v>773</v>
      </c>
      <c r="M41" s="77">
        <v>0</v>
      </c>
      <c r="N41" s="77">
        <v>0</v>
      </c>
      <c r="O41" s="77">
        <v>1.6666666662786156E-2</v>
      </c>
      <c r="P41" s="77">
        <v>0</v>
      </c>
      <c r="Q41" s="76" t="s">
        <v>772</v>
      </c>
      <c r="R41" s="76" t="s">
        <v>772</v>
      </c>
      <c r="S41" s="76" t="s">
        <v>772</v>
      </c>
      <c r="T41" s="79" t="s">
        <v>1664</v>
      </c>
      <c r="U41" s="81" t="s">
        <v>575</v>
      </c>
      <c r="V41" s="82" t="s">
        <v>1657</v>
      </c>
      <c r="W41" s="191"/>
      <c r="X41" s="192"/>
    </row>
    <row r="42" spans="1:24" ht="18.75">
      <c r="B42" s="198" t="str">
        <f>IF(OR(ISBLANK(C42),C42="TOTAL")," ",SUM(A$8:A42))</f>
        <v xml:space="preserve"> </v>
      </c>
      <c r="C42" s="71"/>
      <c r="D42" s="89"/>
      <c r="E42" s="94"/>
      <c r="F42" s="100"/>
      <c r="G42" s="191"/>
      <c r="H42" s="74">
        <v>43131.086111111108</v>
      </c>
      <c r="I42" s="74">
        <v>43131.392361111109</v>
      </c>
      <c r="J42" s="75" t="s">
        <v>773</v>
      </c>
      <c r="K42" s="75" t="s">
        <v>773</v>
      </c>
      <c r="L42" s="75" t="s">
        <v>773</v>
      </c>
      <c r="M42" s="77">
        <v>0</v>
      </c>
      <c r="N42" s="77">
        <v>0</v>
      </c>
      <c r="O42" s="77">
        <v>0</v>
      </c>
      <c r="P42" s="77">
        <v>0.30625000000145519</v>
      </c>
      <c r="Q42" s="76" t="s">
        <v>772</v>
      </c>
      <c r="R42" s="76" t="s">
        <v>772</v>
      </c>
      <c r="S42" s="76" t="s">
        <v>772</v>
      </c>
      <c r="T42" s="79" t="s">
        <v>1665</v>
      </c>
      <c r="U42" s="81" t="s">
        <v>470</v>
      </c>
      <c r="V42" s="82" t="s">
        <v>1661</v>
      </c>
      <c r="W42" s="191"/>
      <c r="X42" s="192"/>
    </row>
    <row r="43" spans="1:24" ht="18.75">
      <c r="B43" s="198" t="str">
        <f>IF(OR(ISBLANK(C43),C43="TOTAL")," ",SUM(A$8:A43))</f>
        <v xml:space="preserve"> </v>
      </c>
      <c r="C43" s="71"/>
      <c r="D43" s="89"/>
      <c r="E43" s="94"/>
      <c r="F43" s="100"/>
      <c r="G43" s="191"/>
      <c r="H43" s="74"/>
      <c r="I43" s="74"/>
      <c r="J43" s="74"/>
      <c r="K43" s="74"/>
      <c r="L43" s="74"/>
      <c r="M43" s="80">
        <v>0</v>
      </c>
      <c r="N43" s="80">
        <v>0</v>
      </c>
      <c r="O43" s="80">
        <v>0.14791666666133096</v>
      </c>
      <c r="P43" s="80">
        <v>3.0951388888861402</v>
      </c>
      <c r="Q43" s="80"/>
      <c r="R43" s="80"/>
      <c r="S43" s="80"/>
      <c r="T43" s="78"/>
      <c r="U43" s="81"/>
      <c r="V43" s="82"/>
      <c r="W43" s="191"/>
      <c r="X43" s="192">
        <v>100</v>
      </c>
    </row>
    <row r="44" spans="1:24" ht="24">
      <c r="A44" s="70">
        <v>1</v>
      </c>
      <c r="B44" s="198">
        <f>IF(OR(ISBLANK(C44),C44="TOTAL")," ",SUM(A$8:A44))</f>
        <v>7</v>
      </c>
      <c r="C44" s="71" t="s">
        <v>389</v>
      </c>
      <c r="D44" s="89" t="s">
        <v>388</v>
      </c>
      <c r="E44" s="94">
        <v>96.82</v>
      </c>
      <c r="F44" s="100" t="s">
        <v>0</v>
      </c>
      <c r="G44" s="191"/>
      <c r="H44" s="74">
        <v>43110.394444444442</v>
      </c>
      <c r="I44" s="74">
        <v>43113.739583333336</v>
      </c>
      <c r="J44" s="75" t="s">
        <v>773</v>
      </c>
      <c r="K44" s="75" t="s">
        <v>773</v>
      </c>
      <c r="L44" s="75" t="s">
        <v>773</v>
      </c>
      <c r="M44" s="77">
        <v>0</v>
      </c>
      <c r="N44" s="77">
        <v>0</v>
      </c>
      <c r="O44" s="77">
        <v>0</v>
      </c>
      <c r="P44" s="77">
        <v>3.3451388888934162</v>
      </c>
      <c r="Q44" s="76" t="s">
        <v>772</v>
      </c>
      <c r="R44" s="76" t="s">
        <v>772</v>
      </c>
      <c r="S44" s="76" t="s">
        <v>772</v>
      </c>
      <c r="T44" s="78" t="s">
        <v>1666</v>
      </c>
      <c r="U44" s="81" t="s">
        <v>447</v>
      </c>
      <c r="V44" s="82" t="s">
        <v>1667</v>
      </c>
      <c r="W44" s="191"/>
      <c r="X44" s="192"/>
    </row>
    <row r="45" spans="1:24" ht="24">
      <c r="B45" s="198" t="str">
        <f>IF(OR(ISBLANK(C45),C45="TOTAL")," ",SUM(A$8:A45))</f>
        <v xml:space="preserve"> </v>
      </c>
      <c r="C45" s="71"/>
      <c r="D45" s="89"/>
      <c r="E45" s="94"/>
      <c r="F45" s="100"/>
      <c r="G45" s="191"/>
      <c r="H45" s="74">
        <v>43117.001388888886</v>
      </c>
      <c r="I45" s="74">
        <v>43117.227777777778</v>
      </c>
      <c r="J45" s="75" t="s">
        <v>773</v>
      </c>
      <c r="K45" s="75" t="s">
        <v>773</v>
      </c>
      <c r="L45" s="75" t="s">
        <v>773</v>
      </c>
      <c r="M45" s="77">
        <v>0</v>
      </c>
      <c r="N45" s="77">
        <v>0</v>
      </c>
      <c r="O45" s="77">
        <v>0.22638888889196096</v>
      </c>
      <c r="P45" s="77">
        <v>0</v>
      </c>
      <c r="Q45" s="76" t="s">
        <v>772</v>
      </c>
      <c r="R45" s="76" t="s">
        <v>772</v>
      </c>
      <c r="S45" s="76" t="s">
        <v>772</v>
      </c>
      <c r="T45" s="78" t="s">
        <v>1668</v>
      </c>
      <c r="U45" s="81" t="s">
        <v>575</v>
      </c>
      <c r="V45" s="82" t="s">
        <v>1669</v>
      </c>
      <c r="W45" s="191"/>
      <c r="X45" s="192"/>
    </row>
    <row r="46" spans="1:24" ht="24">
      <c r="B46" s="198" t="str">
        <f>IF(OR(ISBLANK(C46),C46="TOTAL")," ",SUM(A$8:A46))</f>
        <v xml:space="preserve"> </v>
      </c>
      <c r="C46" s="71"/>
      <c r="D46" s="89"/>
      <c r="E46" s="94"/>
      <c r="F46" s="100"/>
      <c r="G46" s="191"/>
      <c r="H46" s="74">
        <v>43123.00277777778</v>
      </c>
      <c r="I46" s="74">
        <v>43123.247916666667</v>
      </c>
      <c r="J46" s="75" t="s">
        <v>773</v>
      </c>
      <c r="K46" s="75" t="s">
        <v>773</v>
      </c>
      <c r="L46" s="75" t="s">
        <v>773</v>
      </c>
      <c r="M46" s="77">
        <v>0</v>
      </c>
      <c r="N46" s="77">
        <v>0</v>
      </c>
      <c r="O46" s="77">
        <v>0.24513888888759539</v>
      </c>
      <c r="P46" s="77">
        <v>0</v>
      </c>
      <c r="Q46" s="76" t="s">
        <v>772</v>
      </c>
      <c r="R46" s="76" t="s">
        <v>772</v>
      </c>
      <c r="S46" s="76" t="s">
        <v>772</v>
      </c>
      <c r="T46" s="78" t="s">
        <v>1670</v>
      </c>
      <c r="U46" s="81" t="s">
        <v>575</v>
      </c>
      <c r="V46" s="82" t="s">
        <v>1669</v>
      </c>
      <c r="W46" s="191"/>
      <c r="X46" s="192"/>
    </row>
    <row r="47" spans="1:24" ht="24">
      <c r="B47" s="198" t="str">
        <f>IF(OR(ISBLANK(C47),C47="TOTAL")," ",SUM(A$8:A47))</f>
        <v xml:space="preserve"> </v>
      </c>
      <c r="C47" s="71"/>
      <c r="D47" s="89"/>
      <c r="E47" s="94"/>
      <c r="F47" s="100"/>
      <c r="G47" s="191"/>
      <c r="H47" s="74">
        <v>43123.959027777775</v>
      </c>
      <c r="I47" s="74">
        <v>43124.262499999997</v>
      </c>
      <c r="J47" s="75" t="s">
        <v>773</v>
      </c>
      <c r="K47" s="75" t="s">
        <v>773</v>
      </c>
      <c r="L47" s="75" t="s">
        <v>773</v>
      </c>
      <c r="M47" s="77">
        <v>0</v>
      </c>
      <c r="N47" s="77">
        <v>0</v>
      </c>
      <c r="O47" s="77">
        <v>0.30347222222189885</v>
      </c>
      <c r="P47" s="77">
        <v>0</v>
      </c>
      <c r="Q47" s="76" t="s">
        <v>772</v>
      </c>
      <c r="R47" s="76" t="s">
        <v>772</v>
      </c>
      <c r="S47" s="76" t="s">
        <v>772</v>
      </c>
      <c r="T47" s="78" t="s">
        <v>472</v>
      </c>
      <c r="U47" s="81" t="s">
        <v>575</v>
      </c>
      <c r="V47" s="82" t="s">
        <v>1669</v>
      </c>
      <c r="W47" s="191"/>
      <c r="X47" s="192"/>
    </row>
    <row r="48" spans="1:24" ht="24">
      <c r="B48" s="198" t="str">
        <f>IF(OR(ISBLANK(C48),C48="TOTAL")," ",SUM(A$8:A48))</f>
        <v xml:space="preserve"> </v>
      </c>
      <c r="C48" s="71"/>
      <c r="D48" s="89"/>
      <c r="E48" s="94"/>
      <c r="F48" s="100"/>
      <c r="G48" s="191"/>
      <c r="H48" s="74">
        <v>43125.012499999997</v>
      </c>
      <c r="I48" s="74">
        <v>43125.270138888889</v>
      </c>
      <c r="J48" s="75" t="s">
        <v>773</v>
      </c>
      <c r="K48" s="75" t="s">
        <v>773</v>
      </c>
      <c r="L48" s="75" t="s">
        <v>773</v>
      </c>
      <c r="M48" s="77">
        <v>0</v>
      </c>
      <c r="N48" s="77">
        <v>0</v>
      </c>
      <c r="O48" s="77">
        <v>0.25763888889196096</v>
      </c>
      <c r="P48" s="77">
        <v>0</v>
      </c>
      <c r="Q48" s="76" t="s">
        <v>772</v>
      </c>
      <c r="R48" s="76" t="s">
        <v>772</v>
      </c>
      <c r="S48" s="76" t="s">
        <v>772</v>
      </c>
      <c r="T48" s="78" t="s">
        <v>472</v>
      </c>
      <c r="U48" s="81" t="s">
        <v>575</v>
      </c>
      <c r="V48" s="82" t="s">
        <v>1669</v>
      </c>
      <c r="W48" s="191"/>
      <c r="X48" s="192"/>
    </row>
    <row r="49" spans="1:24" ht="18.75">
      <c r="B49" s="198" t="str">
        <f>IF(OR(ISBLANK(C49),C49="TOTAL")," ",SUM(A$8:A49))</f>
        <v xml:space="preserve"> </v>
      </c>
      <c r="C49" s="71"/>
      <c r="D49" s="89"/>
      <c r="E49" s="94"/>
      <c r="F49" s="100"/>
      <c r="G49" s="191"/>
      <c r="H49" s="74"/>
      <c r="I49" s="74"/>
      <c r="J49" s="74"/>
      <c r="K49" s="74"/>
      <c r="L49" s="74"/>
      <c r="M49" s="80">
        <v>0</v>
      </c>
      <c r="N49" s="80">
        <v>0</v>
      </c>
      <c r="O49" s="80">
        <v>1.0326388888934162</v>
      </c>
      <c r="P49" s="80">
        <v>3.3451388888934162</v>
      </c>
      <c r="Q49" s="80"/>
      <c r="R49" s="80"/>
      <c r="S49" s="80"/>
      <c r="T49" s="78"/>
      <c r="U49" s="81"/>
      <c r="V49" s="82"/>
      <c r="W49" s="191"/>
      <c r="X49" s="192"/>
    </row>
    <row r="50" spans="1:24" ht="24">
      <c r="A50" s="70">
        <v>1</v>
      </c>
      <c r="B50" s="198">
        <f>IF(OR(ISBLANK(C50),C50="TOTAL")," ",SUM(A$8:A50))</f>
        <v>8</v>
      </c>
      <c r="C50" s="71" t="s">
        <v>387</v>
      </c>
      <c r="D50" s="89" t="s">
        <v>386</v>
      </c>
      <c r="E50" s="94">
        <v>45.29</v>
      </c>
      <c r="F50" s="100" t="s">
        <v>0</v>
      </c>
      <c r="G50" s="191"/>
      <c r="H50" s="74">
        <v>43128.366666666669</v>
      </c>
      <c r="I50" s="74">
        <v>43128.621527777781</v>
      </c>
      <c r="J50" s="75" t="s">
        <v>773</v>
      </c>
      <c r="K50" s="75" t="s">
        <v>773</v>
      </c>
      <c r="L50" s="75" t="s">
        <v>773</v>
      </c>
      <c r="M50" s="77">
        <v>0</v>
      </c>
      <c r="N50" s="77">
        <v>0</v>
      </c>
      <c r="O50" s="77">
        <v>0</v>
      </c>
      <c r="P50" s="77">
        <v>0.25486111111240461</v>
      </c>
      <c r="Q50" s="76" t="s">
        <v>772</v>
      </c>
      <c r="R50" s="76" t="s">
        <v>772</v>
      </c>
      <c r="S50" s="76" t="s">
        <v>772</v>
      </c>
      <c r="T50" s="78" t="s">
        <v>1671</v>
      </c>
      <c r="U50" s="81" t="s">
        <v>447</v>
      </c>
      <c r="V50" s="82" t="s">
        <v>1645</v>
      </c>
      <c r="W50" s="191"/>
      <c r="X50" s="192"/>
    </row>
    <row r="51" spans="1:24" ht="18.75">
      <c r="B51" s="198" t="str">
        <f>IF(OR(ISBLANK(C51),C51="TOTAL")," ",SUM(A$8:A51))</f>
        <v xml:space="preserve"> </v>
      </c>
      <c r="C51" s="71"/>
      <c r="D51" s="89"/>
      <c r="E51" s="94"/>
      <c r="F51" s="100"/>
      <c r="G51" s="191"/>
      <c r="H51" s="74"/>
      <c r="I51" s="74"/>
      <c r="J51" s="74"/>
      <c r="K51" s="74"/>
      <c r="L51" s="74"/>
      <c r="M51" s="80">
        <v>0</v>
      </c>
      <c r="N51" s="80">
        <v>0</v>
      </c>
      <c r="O51" s="80">
        <v>0</v>
      </c>
      <c r="P51" s="80">
        <v>0.25486111111240461</v>
      </c>
      <c r="Q51" s="80"/>
      <c r="R51" s="80"/>
      <c r="S51" s="80"/>
      <c r="T51" s="78"/>
      <c r="U51" s="81"/>
      <c r="V51" s="82"/>
      <c r="W51" s="191"/>
      <c r="X51" s="192">
        <v>100</v>
      </c>
    </row>
    <row r="52" spans="1:24" ht="18.75">
      <c r="A52" s="70">
        <v>1</v>
      </c>
      <c r="B52" s="198">
        <f>IF(OR(ISBLANK(C52),C52="TOTAL")," ",SUM(A$8:A52))</f>
        <v>9</v>
      </c>
      <c r="C52" s="71" t="s">
        <v>385</v>
      </c>
      <c r="D52" s="89" t="s">
        <v>384</v>
      </c>
      <c r="E52" s="94">
        <v>49.74</v>
      </c>
      <c r="F52" s="100" t="s">
        <v>0</v>
      </c>
      <c r="G52" s="191"/>
      <c r="H52" s="83"/>
      <c r="I52" s="83"/>
      <c r="J52" s="75" t="s">
        <v>773</v>
      </c>
      <c r="K52" s="75" t="s">
        <v>773</v>
      </c>
      <c r="L52" s="75" t="s">
        <v>773</v>
      </c>
      <c r="M52" s="77">
        <v>0</v>
      </c>
      <c r="N52" s="77">
        <v>0</v>
      </c>
      <c r="O52" s="77">
        <v>0</v>
      </c>
      <c r="P52" s="77">
        <v>0</v>
      </c>
      <c r="Q52" s="76" t="s">
        <v>772</v>
      </c>
      <c r="R52" s="76" t="s">
        <v>772</v>
      </c>
      <c r="S52" s="76" t="s">
        <v>772</v>
      </c>
      <c r="T52" s="78"/>
      <c r="U52" s="84"/>
      <c r="V52" s="102"/>
      <c r="W52" s="191"/>
      <c r="X52" s="192"/>
    </row>
    <row r="53" spans="1:24" ht="18.75">
      <c r="B53" s="198" t="str">
        <f>IF(OR(ISBLANK(C53),C53="TOTAL")," ",SUM(A$8:A53))</f>
        <v xml:space="preserve"> </v>
      </c>
      <c r="C53" s="71"/>
      <c r="D53" s="89"/>
      <c r="E53" s="94"/>
      <c r="F53" s="100"/>
      <c r="G53" s="191"/>
      <c r="H53" s="83"/>
      <c r="I53" s="83"/>
      <c r="J53" s="191"/>
      <c r="K53" s="191"/>
      <c r="L53" s="191"/>
      <c r="M53" s="80">
        <v>0</v>
      </c>
      <c r="N53" s="80">
        <v>0</v>
      </c>
      <c r="O53" s="80">
        <v>0</v>
      </c>
      <c r="P53" s="80">
        <v>0</v>
      </c>
      <c r="Q53" s="191"/>
      <c r="R53" s="191"/>
      <c r="S53" s="191"/>
      <c r="T53" s="78"/>
      <c r="U53" s="85"/>
      <c r="V53" s="102"/>
      <c r="W53" s="191"/>
      <c r="X53" s="192">
        <v>100</v>
      </c>
    </row>
    <row r="54" spans="1:24" ht="18.75">
      <c r="A54" s="70">
        <v>1</v>
      </c>
      <c r="B54" s="198">
        <f>IF(OR(ISBLANK(C54),C54="TOTAL")," ",SUM(A$8:A54))</f>
        <v>10</v>
      </c>
      <c r="C54" s="71" t="s">
        <v>383</v>
      </c>
      <c r="D54" s="89" t="s">
        <v>382</v>
      </c>
      <c r="E54" s="94">
        <v>49.74</v>
      </c>
      <c r="F54" s="100" t="s">
        <v>0</v>
      </c>
      <c r="G54" s="191"/>
      <c r="H54" s="83"/>
      <c r="I54" s="83"/>
      <c r="J54" s="75" t="s">
        <v>773</v>
      </c>
      <c r="K54" s="75" t="s">
        <v>773</v>
      </c>
      <c r="L54" s="75" t="s">
        <v>773</v>
      </c>
      <c r="M54" s="77">
        <v>0</v>
      </c>
      <c r="N54" s="77">
        <v>0</v>
      </c>
      <c r="O54" s="77">
        <v>0</v>
      </c>
      <c r="P54" s="77">
        <v>0</v>
      </c>
      <c r="Q54" s="76" t="s">
        <v>772</v>
      </c>
      <c r="R54" s="76" t="s">
        <v>772</v>
      </c>
      <c r="S54" s="76" t="s">
        <v>772</v>
      </c>
      <c r="T54" s="78"/>
      <c r="U54" s="84"/>
      <c r="V54" s="102"/>
      <c r="W54" s="191"/>
      <c r="X54" s="192"/>
    </row>
    <row r="55" spans="1:24" ht="18.75">
      <c r="B55" s="198" t="str">
        <f>IF(OR(ISBLANK(C55),C55="TOTAL")," ",SUM(A$8:A55))</f>
        <v xml:space="preserve"> </v>
      </c>
      <c r="C55" s="71"/>
      <c r="D55" s="89"/>
      <c r="E55" s="94"/>
      <c r="F55" s="100"/>
      <c r="G55" s="191"/>
      <c r="H55" s="83"/>
      <c r="I55" s="83"/>
      <c r="J55" s="191"/>
      <c r="K55" s="191"/>
      <c r="L55" s="191"/>
      <c r="M55" s="80">
        <v>0</v>
      </c>
      <c r="N55" s="80">
        <v>0</v>
      </c>
      <c r="O55" s="80">
        <v>0</v>
      </c>
      <c r="P55" s="80">
        <v>0</v>
      </c>
      <c r="Q55" s="191"/>
      <c r="R55" s="191"/>
      <c r="S55" s="191"/>
      <c r="T55" s="78"/>
      <c r="U55" s="85"/>
      <c r="V55" s="102"/>
      <c r="W55" s="191"/>
      <c r="X55" s="192">
        <v>100</v>
      </c>
    </row>
    <row r="56" spans="1:24" ht="18.75">
      <c r="A56" s="70">
        <v>1</v>
      </c>
      <c r="B56" s="198">
        <f>IF(OR(ISBLANK(C56),C56="TOTAL")," ",SUM(A$8:A56))</f>
        <v>11</v>
      </c>
      <c r="C56" s="71" t="s">
        <v>381</v>
      </c>
      <c r="D56" s="89" t="s">
        <v>380</v>
      </c>
      <c r="E56" s="94">
        <v>37.700000000000003</v>
      </c>
      <c r="F56" s="100" t="s">
        <v>0</v>
      </c>
      <c r="G56" s="191"/>
      <c r="H56" s="83"/>
      <c r="I56" s="83"/>
      <c r="J56" s="75" t="s">
        <v>773</v>
      </c>
      <c r="K56" s="75" t="s">
        <v>773</v>
      </c>
      <c r="L56" s="75" t="s">
        <v>773</v>
      </c>
      <c r="M56" s="77">
        <v>0</v>
      </c>
      <c r="N56" s="77">
        <v>0</v>
      </c>
      <c r="O56" s="77">
        <v>0</v>
      </c>
      <c r="P56" s="77">
        <v>0</v>
      </c>
      <c r="Q56" s="76" t="s">
        <v>772</v>
      </c>
      <c r="R56" s="76" t="s">
        <v>772</v>
      </c>
      <c r="S56" s="76" t="s">
        <v>772</v>
      </c>
      <c r="T56" s="78"/>
      <c r="U56" s="84"/>
      <c r="V56" s="102"/>
      <c r="W56" s="191"/>
      <c r="X56" s="192"/>
    </row>
    <row r="57" spans="1:24" ht="18.75">
      <c r="B57" s="198" t="str">
        <f>IF(OR(ISBLANK(C57),C57="TOTAL")," ",SUM(A$8:A57))</f>
        <v xml:space="preserve"> </v>
      </c>
      <c r="C57" s="71"/>
      <c r="D57" s="89"/>
      <c r="E57" s="94"/>
      <c r="F57" s="100"/>
      <c r="G57" s="191"/>
      <c r="H57" s="83"/>
      <c r="I57" s="83"/>
      <c r="J57" s="191"/>
      <c r="K57" s="191"/>
      <c r="L57" s="191"/>
      <c r="M57" s="80">
        <v>0</v>
      </c>
      <c r="N57" s="80">
        <v>0</v>
      </c>
      <c r="O57" s="80">
        <v>0</v>
      </c>
      <c r="P57" s="80">
        <v>0</v>
      </c>
      <c r="Q57" s="191"/>
      <c r="R57" s="191"/>
      <c r="S57" s="191"/>
      <c r="T57" s="78"/>
      <c r="U57" s="85"/>
      <c r="V57" s="102"/>
      <c r="W57" s="191"/>
      <c r="X57" s="192">
        <v>100</v>
      </c>
    </row>
    <row r="58" spans="1:24" ht="18.75">
      <c r="A58" s="70">
        <v>1</v>
      </c>
      <c r="B58" s="198">
        <f>IF(OR(ISBLANK(C58),C58="TOTAL")," ",SUM(A$8:A58))</f>
        <v>12</v>
      </c>
      <c r="C58" s="71" t="s">
        <v>379</v>
      </c>
      <c r="D58" s="89" t="s">
        <v>378</v>
      </c>
      <c r="E58" s="94">
        <v>103.64</v>
      </c>
      <c r="F58" s="100" t="s">
        <v>0</v>
      </c>
      <c r="G58" s="191"/>
      <c r="H58" s="74">
        <v>43103.478472222225</v>
      </c>
      <c r="I58" s="74">
        <v>43103.515972222223</v>
      </c>
      <c r="J58" s="75" t="s">
        <v>773</v>
      </c>
      <c r="K58" s="75" t="s">
        <v>773</v>
      </c>
      <c r="L58" s="75" t="s">
        <v>773</v>
      </c>
      <c r="M58" s="77">
        <v>0</v>
      </c>
      <c r="N58" s="77">
        <v>0</v>
      </c>
      <c r="O58" s="77">
        <v>0</v>
      </c>
      <c r="P58" s="77">
        <v>3.7499999998544808E-2</v>
      </c>
      <c r="Q58" s="76" t="s">
        <v>772</v>
      </c>
      <c r="R58" s="76" t="s">
        <v>772</v>
      </c>
      <c r="S58" s="76" t="s">
        <v>772</v>
      </c>
      <c r="T58" s="78" t="s">
        <v>1672</v>
      </c>
      <c r="U58" s="81" t="s">
        <v>447</v>
      </c>
      <c r="V58" s="82" t="s">
        <v>1673</v>
      </c>
      <c r="W58" s="191"/>
      <c r="X58" s="192"/>
    </row>
    <row r="59" spans="1:24" ht="18.75">
      <c r="B59" s="198" t="str">
        <f>IF(OR(ISBLANK(C59),C59="TOTAL")," ",SUM(A$8:A59))</f>
        <v xml:space="preserve"> </v>
      </c>
      <c r="C59" s="71"/>
      <c r="D59" s="89"/>
      <c r="E59" s="94"/>
      <c r="F59" s="100"/>
      <c r="G59" s="191"/>
      <c r="H59" s="74"/>
      <c r="I59" s="74"/>
      <c r="J59" s="74"/>
      <c r="K59" s="74"/>
      <c r="L59" s="74"/>
      <c r="M59" s="80">
        <v>0</v>
      </c>
      <c r="N59" s="80">
        <v>0</v>
      </c>
      <c r="O59" s="80">
        <v>0</v>
      </c>
      <c r="P59" s="80">
        <v>3.7499999998544808E-2</v>
      </c>
      <c r="Q59" s="80"/>
      <c r="R59" s="80"/>
      <c r="S59" s="80"/>
      <c r="T59" s="78"/>
      <c r="U59" s="81"/>
      <c r="V59" s="82"/>
      <c r="W59" s="191"/>
      <c r="X59" s="192">
        <v>100</v>
      </c>
    </row>
    <row r="60" spans="1:24" ht="18.75">
      <c r="A60" s="70">
        <v>1</v>
      </c>
      <c r="B60" s="198">
        <f>IF(OR(ISBLANK(C60),C60="TOTAL")," ",SUM(A$8:A60))</f>
        <v>13</v>
      </c>
      <c r="C60" s="71" t="s">
        <v>377</v>
      </c>
      <c r="D60" s="89" t="s">
        <v>376</v>
      </c>
      <c r="E60" s="94">
        <v>103.64</v>
      </c>
      <c r="F60" s="100" t="s">
        <v>0</v>
      </c>
      <c r="G60" s="191"/>
      <c r="H60" s="83"/>
      <c r="I60" s="83"/>
      <c r="J60" s="75" t="s">
        <v>773</v>
      </c>
      <c r="K60" s="75" t="s">
        <v>773</v>
      </c>
      <c r="L60" s="75" t="s">
        <v>773</v>
      </c>
      <c r="M60" s="77">
        <v>0</v>
      </c>
      <c r="N60" s="77">
        <v>0</v>
      </c>
      <c r="O60" s="77">
        <v>0</v>
      </c>
      <c r="P60" s="77">
        <v>0</v>
      </c>
      <c r="Q60" s="76" t="s">
        <v>772</v>
      </c>
      <c r="R60" s="76" t="s">
        <v>772</v>
      </c>
      <c r="S60" s="76" t="s">
        <v>772</v>
      </c>
      <c r="T60" s="78"/>
      <c r="U60" s="84"/>
      <c r="V60" s="102"/>
      <c r="W60" s="191"/>
      <c r="X60" s="192"/>
    </row>
    <row r="61" spans="1:24" ht="18.75">
      <c r="B61" s="198" t="str">
        <f>IF(OR(ISBLANK(C61),C61="TOTAL")," ",SUM(A$8:A61))</f>
        <v xml:space="preserve"> </v>
      </c>
      <c r="C61" s="71"/>
      <c r="D61" s="89"/>
      <c r="E61" s="94"/>
      <c r="F61" s="100"/>
      <c r="G61" s="191"/>
      <c r="H61" s="83"/>
      <c r="I61" s="83"/>
      <c r="J61" s="191"/>
      <c r="K61" s="191"/>
      <c r="L61" s="191"/>
      <c r="M61" s="80">
        <v>0</v>
      </c>
      <c r="N61" s="80">
        <v>0</v>
      </c>
      <c r="O61" s="80">
        <v>0</v>
      </c>
      <c r="P61" s="80">
        <v>0</v>
      </c>
      <c r="Q61" s="191"/>
      <c r="R61" s="191"/>
      <c r="S61" s="191"/>
      <c r="T61" s="78"/>
      <c r="U61" s="85"/>
      <c r="V61" s="102"/>
      <c r="W61" s="191"/>
      <c r="X61" s="192">
        <v>100</v>
      </c>
    </row>
    <row r="62" spans="1:24" ht="18.75">
      <c r="A62" s="70">
        <v>1</v>
      </c>
      <c r="B62" s="198">
        <f>IF(OR(ISBLANK(C62),C62="TOTAL")," ",SUM(A$8:A62))</f>
        <v>14</v>
      </c>
      <c r="C62" s="71" t="s">
        <v>375</v>
      </c>
      <c r="D62" s="89" t="s">
        <v>374</v>
      </c>
      <c r="E62" s="94">
        <v>22.04</v>
      </c>
      <c r="F62" s="100" t="s">
        <v>0</v>
      </c>
      <c r="G62" s="191"/>
      <c r="H62" s="83"/>
      <c r="I62" s="83"/>
      <c r="J62" s="75" t="s">
        <v>773</v>
      </c>
      <c r="K62" s="75" t="s">
        <v>773</v>
      </c>
      <c r="L62" s="75" t="s">
        <v>773</v>
      </c>
      <c r="M62" s="77">
        <v>0</v>
      </c>
      <c r="N62" s="77">
        <v>0</v>
      </c>
      <c r="O62" s="77">
        <v>0</v>
      </c>
      <c r="P62" s="77">
        <v>0</v>
      </c>
      <c r="Q62" s="76" t="s">
        <v>772</v>
      </c>
      <c r="R62" s="76" t="s">
        <v>772</v>
      </c>
      <c r="S62" s="76" t="s">
        <v>772</v>
      </c>
      <c r="T62" s="78"/>
      <c r="U62" s="84"/>
      <c r="V62" s="102"/>
      <c r="W62" s="191"/>
      <c r="X62" s="192"/>
    </row>
    <row r="63" spans="1:24" ht="18.75">
      <c r="B63" s="198" t="str">
        <f>IF(OR(ISBLANK(C63),C63="TOTAL")," ",SUM(A$8:A63))</f>
        <v xml:space="preserve"> </v>
      </c>
      <c r="C63" s="71"/>
      <c r="D63" s="89"/>
      <c r="E63" s="94"/>
      <c r="F63" s="100"/>
      <c r="G63" s="191"/>
      <c r="H63" s="83"/>
      <c r="I63" s="83"/>
      <c r="J63" s="191"/>
      <c r="K63" s="191"/>
      <c r="L63" s="191"/>
      <c r="M63" s="80">
        <v>0</v>
      </c>
      <c r="N63" s="80">
        <v>0</v>
      </c>
      <c r="O63" s="80">
        <v>0</v>
      </c>
      <c r="P63" s="80">
        <v>0</v>
      </c>
      <c r="Q63" s="191"/>
      <c r="R63" s="191"/>
      <c r="S63" s="191"/>
      <c r="T63" s="78"/>
      <c r="U63" s="85"/>
      <c r="V63" s="102"/>
      <c r="W63" s="191"/>
      <c r="X63" s="192">
        <v>100</v>
      </c>
    </row>
    <row r="64" spans="1:24" ht="18.75">
      <c r="A64" s="70">
        <v>1</v>
      </c>
      <c r="B64" s="198">
        <f>IF(OR(ISBLANK(C64),C64="TOTAL")," ",SUM(A$8:A64))</f>
        <v>15</v>
      </c>
      <c r="C64" s="71" t="s">
        <v>373</v>
      </c>
      <c r="D64" s="89" t="s">
        <v>372</v>
      </c>
      <c r="E64" s="94">
        <v>22.04</v>
      </c>
      <c r="F64" s="100" t="s">
        <v>0</v>
      </c>
      <c r="G64" s="191"/>
      <c r="H64" s="83"/>
      <c r="I64" s="83"/>
      <c r="J64" s="75" t="s">
        <v>773</v>
      </c>
      <c r="K64" s="75" t="s">
        <v>773</v>
      </c>
      <c r="L64" s="75" t="s">
        <v>773</v>
      </c>
      <c r="M64" s="77">
        <v>0</v>
      </c>
      <c r="N64" s="77">
        <v>0</v>
      </c>
      <c r="O64" s="77">
        <v>0</v>
      </c>
      <c r="P64" s="77">
        <v>0</v>
      </c>
      <c r="Q64" s="76" t="s">
        <v>772</v>
      </c>
      <c r="R64" s="76" t="s">
        <v>772</v>
      </c>
      <c r="S64" s="76" t="s">
        <v>772</v>
      </c>
      <c r="T64" s="78"/>
      <c r="U64" s="84"/>
      <c r="V64" s="102"/>
      <c r="W64" s="191"/>
      <c r="X64" s="192"/>
    </row>
    <row r="65" spans="1:24" ht="18.75">
      <c r="B65" s="198" t="str">
        <f>IF(OR(ISBLANK(C65),C65="TOTAL")," ",SUM(A$8:A65))</f>
        <v xml:space="preserve"> </v>
      </c>
      <c r="C65" s="71"/>
      <c r="D65" s="89"/>
      <c r="E65" s="94"/>
      <c r="F65" s="100"/>
      <c r="G65" s="191"/>
      <c r="H65" s="83"/>
      <c r="I65" s="83"/>
      <c r="J65" s="191"/>
      <c r="K65" s="191"/>
      <c r="L65" s="191"/>
      <c r="M65" s="80">
        <v>0</v>
      </c>
      <c r="N65" s="80">
        <v>0</v>
      </c>
      <c r="O65" s="80">
        <v>0</v>
      </c>
      <c r="P65" s="80">
        <v>0</v>
      </c>
      <c r="Q65" s="191"/>
      <c r="R65" s="191"/>
      <c r="S65" s="191"/>
      <c r="T65" s="78"/>
      <c r="U65" s="85"/>
      <c r="V65" s="102"/>
      <c r="W65" s="191"/>
      <c r="X65" s="192">
        <v>100</v>
      </c>
    </row>
    <row r="66" spans="1:24" ht="18.75">
      <c r="A66" s="70">
        <v>1</v>
      </c>
      <c r="B66" s="198">
        <f>IF(OR(ISBLANK(C66),C66="TOTAL")," ",SUM(A$8:A66))</f>
        <v>16</v>
      </c>
      <c r="C66" s="71" t="s">
        <v>371</v>
      </c>
      <c r="D66" s="89" t="s">
        <v>370</v>
      </c>
      <c r="E66" s="94">
        <v>56.33</v>
      </c>
      <c r="F66" s="100" t="s">
        <v>0</v>
      </c>
      <c r="G66" s="191"/>
      <c r="H66" s="83"/>
      <c r="I66" s="83"/>
      <c r="J66" s="75" t="s">
        <v>773</v>
      </c>
      <c r="K66" s="75" t="s">
        <v>773</v>
      </c>
      <c r="L66" s="75" t="s">
        <v>773</v>
      </c>
      <c r="M66" s="77">
        <v>0</v>
      </c>
      <c r="N66" s="77">
        <v>0</v>
      </c>
      <c r="O66" s="77">
        <v>0</v>
      </c>
      <c r="P66" s="77">
        <v>0</v>
      </c>
      <c r="Q66" s="76" t="s">
        <v>772</v>
      </c>
      <c r="R66" s="76" t="s">
        <v>772</v>
      </c>
      <c r="S66" s="76" t="s">
        <v>772</v>
      </c>
      <c r="T66" s="78"/>
      <c r="U66" s="84"/>
      <c r="V66" s="102"/>
      <c r="W66" s="191"/>
      <c r="X66" s="192"/>
    </row>
    <row r="67" spans="1:24" ht="18.75">
      <c r="B67" s="198" t="str">
        <f>IF(OR(ISBLANK(C67),C67="TOTAL")," ",SUM(A$8:A67))</f>
        <v xml:space="preserve"> </v>
      </c>
      <c r="C67" s="71"/>
      <c r="D67" s="89"/>
      <c r="E67" s="94"/>
      <c r="F67" s="100"/>
      <c r="G67" s="191"/>
      <c r="H67" s="83"/>
      <c r="I67" s="83"/>
      <c r="J67" s="191"/>
      <c r="K67" s="191"/>
      <c r="L67" s="191"/>
      <c r="M67" s="80">
        <v>0</v>
      </c>
      <c r="N67" s="80">
        <v>0</v>
      </c>
      <c r="O67" s="80">
        <v>0</v>
      </c>
      <c r="P67" s="80">
        <v>0</v>
      </c>
      <c r="Q67" s="191"/>
      <c r="R67" s="191"/>
      <c r="S67" s="191"/>
      <c r="T67" s="78"/>
      <c r="U67" s="85"/>
      <c r="V67" s="102"/>
      <c r="W67" s="191"/>
      <c r="X67" s="192">
        <v>100</v>
      </c>
    </row>
    <row r="68" spans="1:24" ht="18.75">
      <c r="A68" s="70">
        <v>1</v>
      </c>
      <c r="B68" s="198">
        <f>IF(OR(ISBLANK(C68),C68="TOTAL")," ",SUM(A$8:A68))</f>
        <v>17</v>
      </c>
      <c r="C68" s="71" t="s">
        <v>369</v>
      </c>
      <c r="D68" s="89" t="s">
        <v>368</v>
      </c>
      <c r="E68" s="94">
        <v>62.42</v>
      </c>
      <c r="F68" s="100" t="s">
        <v>0</v>
      </c>
      <c r="G68" s="191"/>
      <c r="H68" s="83"/>
      <c r="I68" s="83"/>
      <c r="J68" s="75" t="s">
        <v>773</v>
      </c>
      <c r="K68" s="75" t="s">
        <v>773</v>
      </c>
      <c r="L68" s="75" t="s">
        <v>773</v>
      </c>
      <c r="M68" s="77">
        <v>0</v>
      </c>
      <c r="N68" s="77">
        <v>0</v>
      </c>
      <c r="O68" s="77">
        <v>0</v>
      </c>
      <c r="P68" s="77">
        <v>0</v>
      </c>
      <c r="Q68" s="76" t="s">
        <v>772</v>
      </c>
      <c r="R68" s="76" t="s">
        <v>772</v>
      </c>
      <c r="S68" s="76" t="s">
        <v>772</v>
      </c>
      <c r="T68" s="78"/>
      <c r="U68" s="84"/>
      <c r="V68" s="102"/>
      <c r="W68" s="191"/>
      <c r="X68" s="192"/>
    </row>
    <row r="69" spans="1:24" ht="18.75">
      <c r="B69" s="198" t="str">
        <f>IF(OR(ISBLANK(C69),C69="TOTAL")," ",SUM(A$8:A69))</f>
        <v xml:space="preserve"> </v>
      </c>
      <c r="C69" s="71"/>
      <c r="D69" s="89"/>
      <c r="E69" s="94"/>
      <c r="F69" s="100"/>
      <c r="G69" s="191"/>
      <c r="H69" s="83"/>
      <c r="I69" s="83"/>
      <c r="J69" s="191"/>
      <c r="K69" s="191"/>
      <c r="L69" s="191"/>
      <c r="M69" s="80">
        <v>0</v>
      </c>
      <c r="N69" s="80">
        <v>0</v>
      </c>
      <c r="O69" s="80">
        <v>0</v>
      </c>
      <c r="P69" s="80">
        <v>0</v>
      </c>
      <c r="Q69" s="191"/>
      <c r="R69" s="191"/>
      <c r="S69" s="191"/>
      <c r="T69" s="78"/>
      <c r="U69" s="85"/>
      <c r="V69" s="102"/>
      <c r="W69" s="191"/>
      <c r="X69" s="192">
        <v>100</v>
      </c>
    </row>
    <row r="70" spans="1:24" ht="18.75">
      <c r="A70" s="70">
        <v>1</v>
      </c>
      <c r="B70" s="198">
        <f>IF(OR(ISBLANK(C70),C70="TOTAL")," ",SUM(A$8:A70))</f>
        <v>18</v>
      </c>
      <c r="C70" s="71" t="s">
        <v>367</v>
      </c>
      <c r="D70" s="89" t="s">
        <v>366</v>
      </c>
      <c r="E70" s="94">
        <v>56.8</v>
      </c>
      <c r="F70" s="100" t="s">
        <v>0</v>
      </c>
      <c r="G70" s="191"/>
      <c r="H70" s="83"/>
      <c r="I70" s="83"/>
      <c r="J70" s="75" t="s">
        <v>773</v>
      </c>
      <c r="K70" s="75" t="s">
        <v>773</v>
      </c>
      <c r="L70" s="75" t="s">
        <v>773</v>
      </c>
      <c r="M70" s="77">
        <v>0</v>
      </c>
      <c r="N70" s="77">
        <v>0</v>
      </c>
      <c r="O70" s="77">
        <v>0</v>
      </c>
      <c r="P70" s="77">
        <v>0</v>
      </c>
      <c r="Q70" s="76" t="s">
        <v>772</v>
      </c>
      <c r="R70" s="76" t="s">
        <v>772</v>
      </c>
      <c r="S70" s="76" t="s">
        <v>772</v>
      </c>
      <c r="T70" s="78"/>
      <c r="U70" s="84"/>
      <c r="V70" s="102"/>
      <c r="W70" s="191"/>
      <c r="X70" s="192"/>
    </row>
    <row r="71" spans="1:24" ht="18.75">
      <c r="B71" s="198" t="str">
        <f>IF(OR(ISBLANK(C71),C71="TOTAL")," ",SUM(A$8:A71))</f>
        <v xml:space="preserve"> </v>
      </c>
      <c r="C71" s="71"/>
      <c r="D71" s="89"/>
      <c r="E71" s="94"/>
      <c r="F71" s="100"/>
      <c r="G71" s="191"/>
      <c r="H71" s="83"/>
      <c r="I71" s="83"/>
      <c r="J71" s="191"/>
      <c r="K71" s="191"/>
      <c r="L71" s="191"/>
      <c r="M71" s="80">
        <v>0</v>
      </c>
      <c r="N71" s="80">
        <v>0</v>
      </c>
      <c r="O71" s="80">
        <v>0</v>
      </c>
      <c r="P71" s="80">
        <v>0</v>
      </c>
      <c r="Q71" s="191"/>
      <c r="R71" s="191"/>
      <c r="S71" s="191"/>
      <c r="T71" s="78"/>
      <c r="U71" s="85"/>
      <c r="V71" s="102"/>
      <c r="W71" s="191"/>
      <c r="X71" s="192">
        <v>100</v>
      </c>
    </row>
    <row r="72" spans="1:24" ht="18.75">
      <c r="A72" s="70">
        <v>1</v>
      </c>
      <c r="B72" s="198">
        <f>IF(OR(ISBLANK(C72),C72="TOTAL")," ",SUM(A$8:A72))</f>
        <v>19</v>
      </c>
      <c r="C72" s="71" t="s">
        <v>365</v>
      </c>
      <c r="D72" s="89" t="s">
        <v>364</v>
      </c>
      <c r="E72" s="94">
        <v>56.8</v>
      </c>
      <c r="F72" s="100" t="s">
        <v>0</v>
      </c>
      <c r="G72" s="191"/>
      <c r="H72" s="83"/>
      <c r="I72" s="83"/>
      <c r="J72" s="75" t="s">
        <v>773</v>
      </c>
      <c r="K72" s="75" t="s">
        <v>773</v>
      </c>
      <c r="L72" s="75" t="s">
        <v>773</v>
      </c>
      <c r="M72" s="77">
        <v>0</v>
      </c>
      <c r="N72" s="77">
        <v>0</v>
      </c>
      <c r="O72" s="77">
        <v>0</v>
      </c>
      <c r="P72" s="77">
        <v>0</v>
      </c>
      <c r="Q72" s="76" t="s">
        <v>772</v>
      </c>
      <c r="R72" s="76" t="s">
        <v>772</v>
      </c>
      <c r="S72" s="76" t="s">
        <v>772</v>
      </c>
      <c r="T72" s="78"/>
      <c r="U72" s="84"/>
      <c r="V72" s="102"/>
      <c r="W72" s="191"/>
      <c r="X72" s="192"/>
    </row>
    <row r="73" spans="1:24" ht="18.75">
      <c r="B73" s="198" t="str">
        <f>IF(OR(ISBLANK(C73),C73="TOTAL")," ",SUM(A$8:A73))</f>
        <v xml:space="preserve"> </v>
      </c>
      <c r="C73" s="71"/>
      <c r="D73" s="89"/>
      <c r="E73" s="94"/>
      <c r="F73" s="100"/>
      <c r="G73" s="191"/>
      <c r="H73" s="83"/>
      <c r="I73" s="83"/>
      <c r="J73" s="191"/>
      <c r="K73" s="191"/>
      <c r="L73" s="191"/>
      <c r="M73" s="80">
        <v>0</v>
      </c>
      <c r="N73" s="80">
        <v>0</v>
      </c>
      <c r="O73" s="80">
        <v>0</v>
      </c>
      <c r="P73" s="80">
        <v>0</v>
      </c>
      <c r="Q73" s="191"/>
      <c r="R73" s="191"/>
      <c r="S73" s="191"/>
      <c r="T73" s="78"/>
      <c r="U73" s="85"/>
      <c r="V73" s="102"/>
      <c r="W73" s="191"/>
      <c r="X73" s="192">
        <v>100</v>
      </c>
    </row>
    <row r="74" spans="1:24" ht="18.75">
      <c r="A74" s="70">
        <v>1</v>
      </c>
      <c r="B74" s="198">
        <f>IF(OR(ISBLANK(C74),C74="TOTAL")," ",SUM(A$8:A74))</f>
        <v>20</v>
      </c>
      <c r="C74" s="71" t="s">
        <v>363</v>
      </c>
      <c r="D74" s="89" t="s">
        <v>362</v>
      </c>
      <c r="E74" s="94">
        <v>58.7</v>
      </c>
      <c r="F74" s="100" t="s">
        <v>0</v>
      </c>
      <c r="G74" s="191"/>
      <c r="H74" s="83"/>
      <c r="I74" s="83"/>
      <c r="J74" s="75" t="s">
        <v>773</v>
      </c>
      <c r="K74" s="75" t="s">
        <v>773</v>
      </c>
      <c r="L74" s="75" t="s">
        <v>773</v>
      </c>
      <c r="M74" s="77">
        <v>0</v>
      </c>
      <c r="N74" s="77">
        <v>0</v>
      </c>
      <c r="O74" s="77">
        <v>0</v>
      </c>
      <c r="P74" s="77">
        <v>0</v>
      </c>
      <c r="Q74" s="76" t="s">
        <v>772</v>
      </c>
      <c r="R74" s="76" t="s">
        <v>772</v>
      </c>
      <c r="S74" s="76" t="s">
        <v>772</v>
      </c>
      <c r="T74" s="78"/>
      <c r="U74" s="84"/>
      <c r="V74" s="102"/>
      <c r="W74" s="191"/>
      <c r="X74" s="192"/>
    </row>
    <row r="75" spans="1:24" ht="18.75">
      <c r="B75" s="198" t="str">
        <f>IF(OR(ISBLANK(C75),C75="TOTAL")," ",SUM(A$8:A75))</f>
        <v xml:space="preserve"> </v>
      </c>
      <c r="C75" s="71"/>
      <c r="D75" s="89"/>
      <c r="E75" s="94"/>
      <c r="F75" s="100"/>
      <c r="G75" s="191"/>
      <c r="H75" s="83"/>
      <c r="I75" s="83"/>
      <c r="J75" s="191"/>
      <c r="K75" s="191"/>
      <c r="L75" s="191"/>
      <c r="M75" s="80">
        <v>0</v>
      </c>
      <c r="N75" s="80">
        <v>0</v>
      </c>
      <c r="O75" s="80">
        <v>0</v>
      </c>
      <c r="P75" s="80">
        <v>0</v>
      </c>
      <c r="Q75" s="191"/>
      <c r="R75" s="191"/>
      <c r="S75" s="191"/>
      <c r="T75" s="78"/>
      <c r="U75" s="85"/>
      <c r="V75" s="102"/>
      <c r="W75" s="191"/>
      <c r="X75" s="192">
        <v>100</v>
      </c>
    </row>
    <row r="76" spans="1:24" ht="18.75">
      <c r="A76" s="70">
        <v>1</v>
      </c>
      <c r="B76" s="198">
        <f>IF(OR(ISBLANK(C76),C76="TOTAL")," ",SUM(A$8:A76))</f>
        <v>21</v>
      </c>
      <c r="C76" s="71" t="s">
        <v>361</v>
      </c>
      <c r="D76" s="89" t="s">
        <v>360</v>
      </c>
      <c r="E76" s="94">
        <v>58.7</v>
      </c>
      <c r="F76" s="100" t="s">
        <v>0</v>
      </c>
      <c r="G76" s="191"/>
      <c r="H76" s="83"/>
      <c r="I76" s="83"/>
      <c r="J76" s="75" t="s">
        <v>773</v>
      </c>
      <c r="K76" s="75" t="s">
        <v>773</v>
      </c>
      <c r="L76" s="75" t="s">
        <v>773</v>
      </c>
      <c r="M76" s="77">
        <v>0</v>
      </c>
      <c r="N76" s="77">
        <v>0</v>
      </c>
      <c r="O76" s="77">
        <v>0</v>
      </c>
      <c r="P76" s="77">
        <v>0</v>
      </c>
      <c r="Q76" s="76" t="s">
        <v>772</v>
      </c>
      <c r="R76" s="76" t="s">
        <v>772</v>
      </c>
      <c r="S76" s="76" t="s">
        <v>772</v>
      </c>
      <c r="T76" s="78"/>
      <c r="U76" s="84"/>
      <c r="V76" s="102"/>
      <c r="W76" s="191"/>
      <c r="X76" s="192"/>
    </row>
    <row r="77" spans="1:24" ht="18.75">
      <c r="B77" s="198" t="str">
        <f>IF(OR(ISBLANK(C77),C77="TOTAL")," ",SUM(A$8:A77))</f>
        <v xml:space="preserve"> </v>
      </c>
      <c r="C77" s="71"/>
      <c r="D77" s="89"/>
      <c r="E77" s="94"/>
      <c r="F77" s="100"/>
      <c r="G77" s="191"/>
      <c r="H77" s="83"/>
      <c r="I77" s="83"/>
      <c r="J77" s="191"/>
      <c r="K77" s="191"/>
      <c r="L77" s="191"/>
      <c r="M77" s="80">
        <v>0</v>
      </c>
      <c r="N77" s="80">
        <v>0</v>
      </c>
      <c r="O77" s="80">
        <v>0</v>
      </c>
      <c r="P77" s="80">
        <v>0</v>
      </c>
      <c r="Q77" s="191"/>
      <c r="R77" s="191"/>
      <c r="S77" s="191"/>
      <c r="T77" s="78"/>
      <c r="U77" s="85"/>
      <c r="V77" s="102"/>
      <c r="W77" s="191"/>
      <c r="X77" s="192">
        <v>100</v>
      </c>
    </row>
    <row r="78" spans="1:24" ht="18.75">
      <c r="A78" s="70">
        <v>1</v>
      </c>
      <c r="B78" s="198">
        <f>IF(OR(ISBLANK(C78),C78="TOTAL")," ",SUM(A$8:A78))</f>
        <v>22</v>
      </c>
      <c r="C78" s="71" t="s">
        <v>359</v>
      </c>
      <c r="D78" s="89" t="s">
        <v>358</v>
      </c>
      <c r="E78" s="94">
        <v>53.07</v>
      </c>
      <c r="F78" s="100" t="s">
        <v>0</v>
      </c>
      <c r="G78" s="191"/>
      <c r="H78" s="83"/>
      <c r="I78" s="83"/>
      <c r="J78" s="75" t="s">
        <v>773</v>
      </c>
      <c r="K78" s="75" t="s">
        <v>773</v>
      </c>
      <c r="L78" s="75" t="s">
        <v>773</v>
      </c>
      <c r="M78" s="77">
        <v>0</v>
      </c>
      <c r="N78" s="77">
        <v>0</v>
      </c>
      <c r="O78" s="77">
        <v>0</v>
      </c>
      <c r="P78" s="77">
        <v>0</v>
      </c>
      <c r="Q78" s="76" t="s">
        <v>772</v>
      </c>
      <c r="R78" s="76" t="s">
        <v>772</v>
      </c>
      <c r="S78" s="76" t="s">
        <v>772</v>
      </c>
      <c r="T78" s="78"/>
      <c r="U78" s="84"/>
      <c r="V78" s="102"/>
      <c r="W78" s="191"/>
      <c r="X78" s="192"/>
    </row>
    <row r="79" spans="1:24" ht="14.25" customHeight="1">
      <c r="B79" s="198" t="str">
        <f>IF(OR(ISBLANK(C79),C79="TOTAL")," ",SUM(A$8:A79))</f>
        <v xml:space="preserve"> </v>
      </c>
      <c r="C79" s="71"/>
      <c r="D79" s="89"/>
      <c r="E79" s="94"/>
      <c r="F79" s="100"/>
      <c r="G79" s="191"/>
      <c r="H79" s="83"/>
      <c r="I79" s="83"/>
      <c r="J79" s="191"/>
      <c r="K79" s="191"/>
      <c r="L79" s="191"/>
      <c r="M79" s="80">
        <v>0</v>
      </c>
      <c r="N79" s="80">
        <v>0</v>
      </c>
      <c r="O79" s="80">
        <v>0</v>
      </c>
      <c r="P79" s="80">
        <v>0</v>
      </c>
      <c r="Q79" s="191"/>
      <c r="R79" s="191"/>
      <c r="S79" s="191"/>
      <c r="T79" s="78"/>
      <c r="U79" s="85"/>
      <c r="V79" s="102"/>
      <c r="W79" s="191"/>
      <c r="X79" s="192">
        <v>100</v>
      </c>
    </row>
    <row r="80" spans="1:24" ht="14.25" customHeight="1">
      <c r="A80" s="70">
        <v>1</v>
      </c>
      <c r="B80" s="198">
        <f>IF(OR(ISBLANK(C80),C80="TOTAL")," ",SUM(A$8:A80))</f>
        <v>23</v>
      </c>
      <c r="C80" s="71" t="s">
        <v>357</v>
      </c>
      <c r="D80" s="89" t="s">
        <v>356</v>
      </c>
      <c r="E80" s="94">
        <v>53.07</v>
      </c>
      <c r="F80" s="100" t="s">
        <v>0</v>
      </c>
      <c r="G80" s="191"/>
      <c r="H80" s="83"/>
      <c r="I80" s="83"/>
      <c r="J80" s="75" t="s">
        <v>773</v>
      </c>
      <c r="K80" s="75" t="s">
        <v>773</v>
      </c>
      <c r="L80" s="75" t="s">
        <v>773</v>
      </c>
      <c r="M80" s="77">
        <v>0</v>
      </c>
      <c r="N80" s="77">
        <v>0</v>
      </c>
      <c r="O80" s="77">
        <v>0</v>
      </c>
      <c r="P80" s="77">
        <v>0</v>
      </c>
      <c r="Q80" s="76" t="s">
        <v>772</v>
      </c>
      <c r="R80" s="76" t="s">
        <v>772</v>
      </c>
      <c r="S80" s="76" t="s">
        <v>772</v>
      </c>
      <c r="T80" s="78"/>
      <c r="U80" s="84"/>
      <c r="V80" s="102"/>
      <c r="W80" s="191"/>
      <c r="X80" s="192"/>
    </row>
    <row r="81" spans="1:24" ht="18.75">
      <c r="B81" s="198" t="str">
        <f>IF(OR(ISBLANK(C81),C81="TOTAL")," ",SUM(A$8:A81))</f>
        <v xml:space="preserve"> </v>
      </c>
      <c r="C81" s="71"/>
      <c r="D81" s="89"/>
      <c r="E81" s="94"/>
      <c r="F81" s="100"/>
      <c r="G81" s="191"/>
      <c r="H81" s="83"/>
      <c r="I81" s="83"/>
      <c r="J81" s="191"/>
      <c r="K81" s="191"/>
      <c r="L81" s="191"/>
      <c r="M81" s="80">
        <v>0</v>
      </c>
      <c r="N81" s="80">
        <v>0</v>
      </c>
      <c r="O81" s="80">
        <v>0</v>
      </c>
      <c r="P81" s="80">
        <v>0</v>
      </c>
      <c r="Q81" s="191"/>
      <c r="R81" s="191"/>
      <c r="S81" s="191"/>
      <c r="T81" s="78"/>
      <c r="U81" s="85"/>
      <c r="V81" s="102"/>
      <c r="W81" s="191"/>
      <c r="X81" s="192">
        <v>100</v>
      </c>
    </row>
    <row r="82" spans="1:24" ht="18.75">
      <c r="A82" s="70">
        <v>1</v>
      </c>
      <c r="B82" s="198">
        <f>IF(OR(ISBLANK(C82),C82="TOTAL")," ",SUM(A$8:A82))</f>
        <v>24</v>
      </c>
      <c r="C82" s="71" t="s">
        <v>355</v>
      </c>
      <c r="D82" s="89" t="s">
        <v>354</v>
      </c>
      <c r="E82" s="94">
        <v>10.29</v>
      </c>
      <c r="F82" s="100" t="s">
        <v>0</v>
      </c>
      <c r="G82" s="191"/>
      <c r="H82" s="83"/>
      <c r="I82" s="83"/>
      <c r="J82" s="75" t="s">
        <v>773</v>
      </c>
      <c r="K82" s="75" t="s">
        <v>773</v>
      </c>
      <c r="L82" s="75" t="s">
        <v>773</v>
      </c>
      <c r="M82" s="77">
        <v>0</v>
      </c>
      <c r="N82" s="77">
        <v>0</v>
      </c>
      <c r="O82" s="77">
        <v>0</v>
      </c>
      <c r="P82" s="77">
        <v>0</v>
      </c>
      <c r="Q82" s="76" t="s">
        <v>772</v>
      </c>
      <c r="R82" s="76" t="s">
        <v>772</v>
      </c>
      <c r="S82" s="76" t="s">
        <v>772</v>
      </c>
      <c r="T82" s="78"/>
      <c r="U82" s="84"/>
      <c r="V82" s="102"/>
      <c r="W82" s="191"/>
      <c r="X82" s="192"/>
    </row>
    <row r="83" spans="1:24" ht="18.75">
      <c r="B83" s="198" t="str">
        <f>IF(OR(ISBLANK(C83),C83="TOTAL")," ",SUM(A$8:A83))</f>
        <v xml:space="preserve"> </v>
      </c>
      <c r="C83" s="71"/>
      <c r="D83" s="89"/>
      <c r="E83" s="94"/>
      <c r="F83" s="100"/>
      <c r="G83" s="191"/>
      <c r="H83" s="83"/>
      <c r="I83" s="83"/>
      <c r="J83" s="191"/>
      <c r="K83" s="191"/>
      <c r="L83" s="191"/>
      <c r="M83" s="80">
        <v>0</v>
      </c>
      <c r="N83" s="80">
        <v>0</v>
      </c>
      <c r="O83" s="80">
        <v>0</v>
      </c>
      <c r="P83" s="80">
        <v>0</v>
      </c>
      <c r="Q83" s="191"/>
      <c r="R83" s="191"/>
      <c r="S83" s="191"/>
      <c r="T83" s="78"/>
      <c r="U83" s="85"/>
      <c r="V83" s="102"/>
      <c r="W83" s="191"/>
      <c r="X83" s="192">
        <v>100</v>
      </c>
    </row>
    <row r="84" spans="1:24" ht="18.75">
      <c r="A84" s="70">
        <v>1</v>
      </c>
      <c r="B84" s="198">
        <f>IF(OR(ISBLANK(C84),C84="TOTAL")," ",SUM(A$8:A84))</f>
        <v>25</v>
      </c>
      <c r="C84" s="71" t="s">
        <v>353</v>
      </c>
      <c r="D84" s="89" t="s">
        <v>352</v>
      </c>
      <c r="E84" s="94">
        <v>10.29</v>
      </c>
      <c r="F84" s="100" t="s">
        <v>0</v>
      </c>
      <c r="G84" s="191"/>
      <c r="H84" s="83"/>
      <c r="I84" s="83"/>
      <c r="J84" s="75" t="s">
        <v>773</v>
      </c>
      <c r="K84" s="75" t="s">
        <v>773</v>
      </c>
      <c r="L84" s="75" t="s">
        <v>773</v>
      </c>
      <c r="M84" s="77">
        <v>0</v>
      </c>
      <c r="N84" s="77">
        <v>0</v>
      </c>
      <c r="O84" s="77">
        <v>0</v>
      </c>
      <c r="P84" s="77">
        <v>0</v>
      </c>
      <c r="Q84" s="76" t="s">
        <v>772</v>
      </c>
      <c r="R84" s="76" t="s">
        <v>772</v>
      </c>
      <c r="S84" s="76" t="s">
        <v>772</v>
      </c>
      <c r="T84" s="78"/>
      <c r="U84" s="84"/>
      <c r="V84" s="102"/>
      <c r="W84" s="191"/>
      <c r="X84" s="192"/>
    </row>
    <row r="85" spans="1:24" ht="18.75">
      <c r="B85" s="198" t="str">
        <f>IF(OR(ISBLANK(C85),C85="TOTAL")," ",SUM(A$8:A85))</f>
        <v xml:space="preserve"> </v>
      </c>
      <c r="C85" s="71"/>
      <c r="D85" s="89"/>
      <c r="E85" s="94"/>
      <c r="F85" s="100"/>
      <c r="G85" s="191"/>
      <c r="H85" s="83"/>
      <c r="I85" s="83"/>
      <c r="J85" s="191"/>
      <c r="K85" s="191"/>
      <c r="L85" s="191"/>
      <c r="M85" s="80">
        <v>0</v>
      </c>
      <c r="N85" s="80">
        <v>0</v>
      </c>
      <c r="O85" s="80">
        <v>0</v>
      </c>
      <c r="P85" s="80">
        <v>0</v>
      </c>
      <c r="Q85" s="191"/>
      <c r="R85" s="191"/>
      <c r="S85" s="191"/>
      <c r="T85" s="78"/>
      <c r="U85" s="85"/>
      <c r="V85" s="102"/>
      <c r="W85" s="191"/>
      <c r="X85" s="192">
        <v>100</v>
      </c>
    </row>
    <row r="86" spans="1:24" ht="18.75">
      <c r="A86" s="70">
        <v>1</v>
      </c>
      <c r="B86" s="198">
        <f>IF(OR(ISBLANK(C86),C86="TOTAL")," ",SUM(A$8:A86))</f>
        <v>26</v>
      </c>
      <c r="C86" s="71" t="s">
        <v>351</v>
      </c>
      <c r="D86" s="89" t="s">
        <v>350</v>
      </c>
      <c r="E86" s="94">
        <v>14.95</v>
      </c>
      <c r="F86" s="100" t="s">
        <v>0</v>
      </c>
      <c r="G86" s="191"/>
      <c r="H86" s="83"/>
      <c r="I86" s="83"/>
      <c r="J86" s="75" t="s">
        <v>773</v>
      </c>
      <c r="K86" s="75" t="s">
        <v>773</v>
      </c>
      <c r="L86" s="75" t="s">
        <v>773</v>
      </c>
      <c r="M86" s="77">
        <v>0</v>
      </c>
      <c r="N86" s="77">
        <v>0</v>
      </c>
      <c r="O86" s="77">
        <v>0</v>
      </c>
      <c r="P86" s="77">
        <v>0</v>
      </c>
      <c r="Q86" s="76" t="s">
        <v>772</v>
      </c>
      <c r="R86" s="76" t="s">
        <v>772</v>
      </c>
      <c r="S86" s="76" t="s">
        <v>772</v>
      </c>
      <c r="T86" s="78"/>
      <c r="U86" s="84"/>
      <c r="V86" s="102"/>
      <c r="W86" s="191"/>
      <c r="X86" s="192"/>
    </row>
    <row r="87" spans="1:24" ht="18.75">
      <c r="B87" s="198" t="str">
        <f>IF(OR(ISBLANK(C87),C87="TOTAL")," ",SUM(A$8:A87))</f>
        <v xml:space="preserve"> </v>
      </c>
      <c r="C87" s="71"/>
      <c r="D87" s="89"/>
      <c r="E87" s="94"/>
      <c r="F87" s="100"/>
      <c r="G87" s="191"/>
      <c r="H87" s="83"/>
      <c r="I87" s="83"/>
      <c r="J87" s="191"/>
      <c r="K87" s="191"/>
      <c r="L87" s="191"/>
      <c r="M87" s="80">
        <v>0</v>
      </c>
      <c r="N87" s="80">
        <v>0</v>
      </c>
      <c r="O87" s="80">
        <v>0</v>
      </c>
      <c r="P87" s="80">
        <v>0</v>
      </c>
      <c r="Q87" s="191"/>
      <c r="R87" s="191"/>
      <c r="S87" s="191"/>
      <c r="T87" s="78"/>
      <c r="U87" s="85"/>
      <c r="V87" s="102"/>
      <c r="W87" s="191"/>
      <c r="X87" s="192">
        <v>100</v>
      </c>
    </row>
    <row r="88" spans="1:24" ht="18.75">
      <c r="A88" s="70">
        <v>1</v>
      </c>
      <c r="B88" s="198">
        <f>IF(OR(ISBLANK(C88),C88="TOTAL")," ",SUM(A$8:A88))</f>
        <v>27</v>
      </c>
      <c r="C88" s="71" t="s">
        <v>349</v>
      </c>
      <c r="D88" s="89" t="s">
        <v>348</v>
      </c>
      <c r="E88" s="94">
        <v>14.95</v>
      </c>
      <c r="F88" s="100" t="s">
        <v>0</v>
      </c>
      <c r="G88" s="191"/>
      <c r="H88" s="83"/>
      <c r="I88" s="83"/>
      <c r="J88" s="75" t="s">
        <v>773</v>
      </c>
      <c r="K88" s="75" t="s">
        <v>773</v>
      </c>
      <c r="L88" s="75" t="s">
        <v>773</v>
      </c>
      <c r="M88" s="77">
        <v>0</v>
      </c>
      <c r="N88" s="77">
        <v>0</v>
      </c>
      <c r="O88" s="77">
        <v>0</v>
      </c>
      <c r="P88" s="77">
        <v>0</v>
      </c>
      <c r="Q88" s="76" t="s">
        <v>772</v>
      </c>
      <c r="R88" s="76" t="s">
        <v>772</v>
      </c>
      <c r="S88" s="76" t="s">
        <v>772</v>
      </c>
      <c r="T88" s="78"/>
      <c r="U88" s="84"/>
      <c r="V88" s="102"/>
      <c r="W88" s="191"/>
      <c r="X88" s="192"/>
    </row>
    <row r="89" spans="1:24" ht="18.75">
      <c r="B89" s="198" t="str">
        <f>IF(OR(ISBLANK(C89),C89="TOTAL")," ",SUM(A$8:A89))</f>
        <v xml:space="preserve"> </v>
      </c>
      <c r="C89" s="71"/>
      <c r="D89" s="89"/>
      <c r="E89" s="94"/>
      <c r="F89" s="100"/>
      <c r="G89" s="191"/>
      <c r="H89" s="83"/>
      <c r="I89" s="83"/>
      <c r="J89" s="191"/>
      <c r="K89" s="191"/>
      <c r="L89" s="191"/>
      <c r="M89" s="80">
        <v>0</v>
      </c>
      <c r="N89" s="80">
        <v>0</v>
      </c>
      <c r="O89" s="80">
        <v>0</v>
      </c>
      <c r="P89" s="80">
        <v>0</v>
      </c>
      <c r="Q89" s="191"/>
      <c r="R89" s="191"/>
      <c r="S89" s="191"/>
      <c r="T89" s="78"/>
      <c r="U89" s="85"/>
      <c r="V89" s="102"/>
      <c r="W89" s="191"/>
      <c r="X89" s="192">
        <v>100</v>
      </c>
    </row>
    <row r="90" spans="1:24" ht="24">
      <c r="A90" s="70">
        <v>1</v>
      </c>
      <c r="B90" s="198">
        <f>IF(OR(ISBLANK(C90),C90="TOTAL")," ",SUM(A$8:A90))</f>
        <v>28</v>
      </c>
      <c r="C90" s="71" t="s">
        <v>347</v>
      </c>
      <c r="D90" s="89" t="s">
        <v>346</v>
      </c>
      <c r="E90" s="94">
        <v>128.30000000000001</v>
      </c>
      <c r="F90" s="100" t="s">
        <v>0</v>
      </c>
      <c r="G90" s="191"/>
      <c r="H90" s="74">
        <v>43122.149305555555</v>
      </c>
      <c r="I90" s="74">
        <v>43122.149305555555</v>
      </c>
      <c r="J90" s="75" t="s">
        <v>773</v>
      </c>
      <c r="K90" s="75" t="s">
        <v>773</v>
      </c>
      <c r="L90" s="75" t="s">
        <v>773</v>
      </c>
      <c r="M90" s="76">
        <v>0</v>
      </c>
      <c r="N90" s="76">
        <v>0</v>
      </c>
      <c r="O90" s="76">
        <v>0</v>
      </c>
      <c r="P90" s="76">
        <v>0</v>
      </c>
      <c r="Q90" s="76" t="s">
        <v>772</v>
      </c>
      <c r="R90" s="76" t="s">
        <v>772</v>
      </c>
      <c r="S90" s="76" t="s">
        <v>772</v>
      </c>
      <c r="T90" s="78" t="s">
        <v>472</v>
      </c>
      <c r="U90" s="81" t="s">
        <v>473</v>
      </c>
      <c r="V90" s="96" t="s">
        <v>1674</v>
      </c>
      <c r="W90" s="191"/>
      <c r="X90" s="192"/>
    </row>
    <row r="91" spans="1:24" ht="24">
      <c r="B91" s="198" t="str">
        <f>IF(OR(ISBLANK(C91),C91="TOTAL")," ",SUM(A$8:A91))</f>
        <v xml:space="preserve"> </v>
      </c>
      <c r="C91" s="71"/>
      <c r="D91" s="89"/>
      <c r="E91" s="94"/>
      <c r="F91" s="100"/>
      <c r="G91" s="191"/>
      <c r="H91" s="74">
        <v>43125.102083333331</v>
      </c>
      <c r="I91" s="74">
        <v>43125.102083333331</v>
      </c>
      <c r="J91" s="75" t="s">
        <v>773</v>
      </c>
      <c r="K91" s="75" t="s">
        <v>773</v>
      </c>
      <c r="L91" s="75" t="s">
        <v>773</v>
      </c>
      <c r="M91" s="77">
        <v>0</v>
      </c>
      <c r="N91" s="77">
        <v>0</v>
      </c>
      <c r="O91" s="77">
        <v>0</v>
      </c>
      <c r="P91" s="77">
        <v>0</v>
      </c>
      <c r="Q91" s="76" t="s">
        <v>772</v>
      </c>
      <c r="R91" s="76" t="s">
        <v>772</v>
      </c>
      <c r="S91" s="76" t="s">
        <v>772</v>
      </c>
      <c r="T91" s="78" t="s">
        <v>472</v>
      </c>
      <c r="U91" s="81" t="s">
        <v>473</v>
      </c>
      <c r="V91" s="82" t="s">
        <v>1675</v>
      </c>
      <c r="W91" s="191"/>
      <c r="X91" s="192"/>
    </row>
    <row r="92" spans="1:24" ht="18.75">
      <c r="B92" s="198" t="str">
        <f>IF(OR(ISBLANK(C92),C92="TOTAL")," ",SUM(A$8:A92))</f>
        <v xml:space="preserve"> </v>
      </c>
      <c r="C92" s="71"/>
      <c r="D92" s="89"/>
      <c r="E92" s="94"/>
      <c r="F92" s="100"/>
      <c r="G92" s="191"/>
      <c r="H92" s="74"/>
      <c r="I92" s="74"/>
      <c r="J92" s="74"/>
      <c r="K92" s="74"/>
      <c r="L92" s="74"/>
      <c r="M92" s="80">
        <v>0</v>
      </c>
      <c r="N92" s="80">
        <v>0</v>
      </c>
      <c r="O92" s="80">
        <v>0</v>
      </c>
      <c r="P92" s="80">
        <v>0</v>
      </c>
      <c r="Q92" s="80"/>
      <c r="R92" s="80"/>
      <c r="S92" s="80"/>
      <c r="T92" s="78"/>
      <c r="U92" s="81"/>
      <c r="V92" s="82"/>
      <c r="W92" s="191"/>
      <c r="X92" s="192">
        <v>100</v>
      </c>
    </row>
    <row r="93" spans="1:24" ht="18.75">
      <c r="A93" s="70">
        <v>1</v>
      </c>
      <c r="B93" s="198">
        <f>IF(OR(ISBLANK(C93),C93="TOTAL")," ",SUM(A$8:A93))</f>
        <v>29</v>
      </c>
      <c r="C93" s="71" t="s">
        <v>345</v>
      </c>
      <c r="D93" s="89" t="s">
        <v>344</v>
      </c>
      <c r="E93" s="94">
        <v>9.5</v>
      </c>
      <c r="F93" s="100" t="s">
        <v>0</v>
      </c>
      <c r="G93" s="191"/>
      <c r="H93" s="83"/>
      <c r="I93" s="83"/>
      <c r="J93" s="75" t="s">
        <v>773</v>
      </c>
      <c r="K93" s="75" t="s">
        <v>773</v>
      </c>
      <c r="L93" s="75" t="s">
        <v>773</v>
      </c>
      <c r="M93" s="77">
        <v>0</v>
      </c>
      <c r="N93" s="77">
        <v>0</v>
      </c>
      <c r="O93" s="77">
        <v>0</v>
      </c>
      <c r="P93" s="77">
        <v>0</v>
      </c>
      <c r="Q93" s="76" t="s">
        <v>772</v>
      </c>
      <c r="R93" s="76" t="s">
        <v>772</v>
      </c>
      <c r="S93" s="76" t="s">
        <v>772</v>
      </c>
      <c r="T93" s="78"/>
      <c r="U93" s="84"/>
      <c r="V93" s="102"/>
      <c r="W93" s="191"/>
      <c r="X93" s="192"/>
    </row>
    <row r="94" spans="1:24" ht="18.75">
      <c r="B94" s="198" t="str">
        <f>IF(OR(ISBLANK(C94),C94="TOTAL")," ",SUM(A$8:A94))</f>
        <v xml:space="preserve"> </v>
      </c>
      <c r="C94" s="71"/>
      <c r="D94" s="89"/>
      <c r="E94" s="94"/>
      <c r="F94" s="100"/>
      <c r="G94" s="191"/>
      <c r="H94" s="83"/>
      <c r="I94" s="83"/>
      <c r="J94" s="191"/>
      <c r="K94" s="191"/>
      <c r="L94" s="191"/>
      <c r="M94" s="80">
        <v>0</v>
      </c>
      <c r="N94" s="80">
        <v>0</v>
      </c>
      <c r="O94" s="80">
        <v>0</v>
      </c>
      <c r="P94" s="80">
        <v>0</v>
      </c>
      <c r="Q94" s="191"/>
      <c r="R94" s="191"/>
      <c r="S94" s="191"/>
      <c r="T94" s="78"/>
      <c r="U94" s="85"/>
      <c r="V94" s="102"/>
      <c r="W94" s="191"/>
      <c r="X94" s="192">
        <v>100</v>
      </c>
    </row>
    <row r="95" spans="1:24" ht="18.75">
      <c r="A95" s="70">
        <v>1</v>
      </c>
      <c r="B95" s="198">
        <f>IF(OR(ISBLANK(C95),C95="TOTAL")," ",SUM(A$8:A95))</f>
        <v>30</v>
      </c>
      <c r="C95" s="71" t="s">
        <v>343</v>
      </c>
      <c r="D95" s="89" t="s">
        <v>342</v>
      </c>
      <c r="E95" s="94">
        <v>128.30000000000001</v>
      </c>
      <c r="F95" s="100" t="s">
        <v>0</v>
      </c>
      <c r="G95" s="191"/>
      <c r="H95" s="83"/>
      <c r="I95" s="83"/>
      <c r="J95" s="75" t="s">
        <v>773</v>
      </c>
      <c r="K95" s="75" t="s">
        <v>773</v>
      </c>
      <c r="L95" s="75" t="s">
        <v>773</v>
      </c>
      <c r="M95" s="77">
        <v>0</v>
      </c>
      <c r="N95" s="77">
        <v>0</v>
      </c>
      <c r="O95" s="77">
        <v>0</v>
      </c>
      <c r="P95" s="77">
        <v>0</v>
      </c>
      <c r="Q95" s="76" t="s">
        <v>772</v>
      </c>
      <c r="R95" s="76" t="s">
        <v>772</v>
      </c>
      <c r="S95" s="76" t="s">
        <v>772</v>
      </c>
      <c r="T95" s="78"/>
      <c r="U95" s="84"/>
      <c r="V95" s="102"/>
      <c r="W95" s="191"/>
      <c r="X95" s="192"/>
    </row>
    <row r="96" spans="1:24" ht="18.75">
      <c r="B96" s="198" t="str">
        <f>IF(OR(ISBLANK(C96),C96="TOTAL")," ",SUM(A$8:A96))</f>
        <v xml:space="preserve"> </v>
      </c>
      <c r="C96" s="71"/>
      <c r="D96" s="89"/>
      <c r="E96" s="94"/>
      <c r="F96" s="100"/>
      <c r="G96" s="191"/>
      <c r="H96" s="83"/>
      <c r="I96" s="83"/>
      <c r="J96" s="191"/>
      <c r="K96" s="191"/>
      <c r="L96" s="191"/>
      <c r="M96" s="80">
        <v>0</v>
      </c>
      <c r="N96" s="80">
        <v>0</v>
      </c>
      <c r="O96" s="80">
        <v>0</v>
      </c>
      <c r="P96" s="80">
        <v>0</v>
      </c>
      <c r="Q96" s="191"/>
      <c r="R96" s="191"/>
      <c r="S96" s="191"/>
      <c r="T96" s="78"/>
      <c r="U96" s="85"/>
      <c r="V96" s="102"/>
      <c r="W96" s="191"/>
      <c r="X96" s="192">
        <v>100</v>
      </c>
    </row>
    <row r="97" spans="1:24" ht="18.75">
      <c r="A97" s="70">
        <v>1</v>
      </c>
      <c r="B97" s="198">
        <f>IF(OR(ISBLANK(C97),C97="TOTAL")," ",SUM(A$8:A97))</f>
        <v>31</v>
      </c>
      <c r="C97" s="71" t="s">
        <v>341</v>
      </c>
      <c r="D97" s="89" t="s">
        <v>340</v>
      </c>
      <c r="E97" s="94">
        <v>9.5</v>
      </c>
      <c r="F97" s="100" t="s">
        <v>0</v>
      </c>
      <c r="G97" s="191"/>
      <c r="H97" s="83"/>
      <c r="I97" s="83"/>
      <c r="J97" s="75" t="s">
        <v>773</v>
      </c>
      <c r="K97" s="75" t="s">
        <v>773</v>
      </c>
      <c r="L97" s="75" t="s">
        <v>773</v>
      </c>
      <c r="M97" s="77">
        <v>0</v>
      </c>
      <c r="N97" s="77">
        <v>0</v>
      </c>
      <c r="O97" s="77">
        <v>0</v>
      </c>
      <c r="P97" s="77">
        <v>0</v>
      </c>
      <c r="Q97" s="76" t="s">
        <v>772</v>
      </c>
      <c r="R97" s="76" t="s">
        <v>772</v>
      </c>
      <c r="S97" s="76" t="s">
        <v>772</v>
      </c>
      <c r="T97" s="78"/>
      <c r="U97" s="84"/>
      <c r="V97" s="102"/>
      <c r="W97" s="191"/>
      <c r="X97" s="192"/>
    </row>
    <row r="98" spans="1:24" ht="18.75">
      <c r="B98" s="198" t="str">
        <f>IF(OR(ISBLANK(C98),C98="TOTAL")," ",SUM(A$8:A98))</f>
        <v xml:space="preserve"> </v>
      </c>
      <c r="C98" s="71"/>
      <c r="D98" s="89"/>
      <c r="E98" s="94"/>
      <c r="F98" s="100"/>
      <c r="G98" s="191"/>
      <c r="H98" s="83"/>
      <c r="I98" s="83"/>
      <c r="J98" s="191"/>
      <c r="K98" s="191"/>
      <c r="L98" s="191"/>
      <c r="M98" s="80">
        <v>0</v>
      </c>
      <c r="N98" s="80">
        <v>0</v>
      </c>
      <c r="O98" s="80">
        <v>0</v>
      </c>
      <c r="P98" s="80">
        <v>0</v>
      </c>
      <c r="Q98" s="191"/>
      <c r="R98" s="191"/>
      <c r="S98" s="191"/>
      <c r="T98" s="78"/>
      <c r="U98" s="85"/>
      <c r="V98" s="102"/>
      <c r="W98" s="191"/>
      <c r="X98" s="192">
        <v>100</v>
      </c>
    </row>
    <row r="99" spans="1:24" ht="18.75">
      <c r="A99" s="70">
        <v>1</v>
      </c>
      <c r="B99" s="198">
        <f>IF(OR(ISBLANK(C99),C99="TOTAL")," ",SUM(A$8:A99))</f>
        <v>32</v>
      </c>
      <c r="C99" s="71" t="s">
        <v>339</v>
      </c>
      <c r="D99" s="89" t="s">
        <v>338</v>
      </c>
      <c r="E99" s="94">
        <v>60.93</v>
      </c>
      <c r="F99" s="100" t="s">
        <v>0</v>
      </c>
      <c r="G99" s="191"/>
      <c r="H99" s="83"/>
      <c r="I99" s="83"/>
      <c r="J99" s="75" t="s">
        <v>773</v>
      </c>
      <c r="K99" s="75" t="s">
        <v>773</v>
      </c>
      <c r="L99" s="75" t="s">
        <v>773</v>
      </c>
      <c r="M99" s="77">
        <v>0</v>
      </c>
      <c r="N99" s="77">
        <v>0</v>
      </c>
      <c r="O99" s="77">
        <v>0</v>
      </c>
      <c r="P99" s="77">
        <v>0</v>
      </c>
      <c r="Q99" s="76" t="s">
        <v>772</v>
      </c>
      <c r="R99" s="76" t="s">
        <v>772</v>
      </c>
      <c r="S99" s="76" t="s">
        <v>772</v>
      </c>
      <c r="T99" s="78"/>
      <c r="U99" s="84"/>
      <c r="V99" s="102"/>
      <c r="W99" s="191"/>
      <c r="X99" s="192"/>
    </row>
    <row r="100" spans="1:24" ht="18.75">
      <c r="B100" s="198" t="str">
        <f>IF(OR(ISBLANK(C100),C100="TOTAL")," ",SUM(A$8:A100))</f>
        <v xml:space="preserve"> </v>
      </c>
      <c r="C100" s="71"/>
      <c r="D100" s="89"/>
      <c r="E100" s="94"/>
      <c r="F100" s="100"/>
      <c r="G100" s="191"/>
      <c r="H100" s="83"/>
      <c r="I100" s="83"/>
      <c r="J100" s="191"/>
      <c r="K100" s="191"/>
      <c r="L100" s="191"/>
      <c r="M100" s="80">
        <v>0</v>
      </c>
      <c r="N100" s="80">
        <v>0</v>
      </c>
      <c r="O100" s="80">
        <v>0</v>
      </c>
      <c r="P100" s="80">
        <v>0</v>
      </c>
      <c r="Q100" s="191"/>
      <c r="R100" s="191"/>
      <c r="S100" s="191"/>
      <c r="T100" s="78"/>
      <c r="U100" s="85"/>
      <c r="V100" s="102"/>
      <c r="W100" s="191"/>
      <c r="X100" s="192">
        <v>100</v>
      </c>
    </row>
    <row r="101" spans="1:24" ht="24">
      <c r="A101" s="70">
        <v>1</v>
      </c>
      <c r="B101" s="198">
        <f>IF(OR(ISBLANK(C101),C101="TOTAL")," ",SUM(A$8:A101))</f>
        <v>33</v>
      </c>
      <c r="C101" s="71" t="s">
        <v>337</v>
      </c>
      <c r="D101" s="89" t="s">
        <v>336</v>
      </c>
      <c r="E101" s="95">
        <v>14.037000000000001</v>
      </c>
      <c r="F101" s="100" t="s">
        <v>0</v>
      </c>
      <c r="G101" s="191"/>
      <c r="H101" s="74">
        <v>43128.361111111109</v>
      </c>
      <c r="I101" s="74">
        <v>43128.600694444445</v>
      </c>
      <c r="J101" s="75" t="s">
        <v>773</v>
      </c>
      <c r="K101" s="75" t="s">
        <v>773</v>
      </c>
      <c r="L101" s="75" t="s">
        <v>773</v>
      </c>
      <c r="M101" s="77">
        <v>0</v>
      </c>
      <c r="N101" s="77">
        <v>0</v>
      </c>
      <c r="O101" s="77">
        <v>0</v>
      </c>
      <c r="P101" s="77">
        <v>0.23958333333575865</v>
      </c>
      <c r="Q101" s="76" t="s">
        <v>772</v>
      </c>
      <c r="R101" s="76" t="s">
        <v>772</v>
      </c>
      <c r="S101" s="76" t="s">
        <v>772</v>
      </c>
      <c r="T101" s="78" t="s">
        <v>1671</v>
      </c>
      <c r="U101" s="81" t="s">
        <v>447</v>
      </c>
      <c r="V101" s="82" t="s">
        <v>1645</v>
      </c>
      <c r="W101" s="191"/>
      <c r="X101" s="192"/>
    </row>
    <row r="102" spans="1:24" ht="18.75">
      <c r="B102" s="198" t="str">
        <f>IF(OR(ISBLANK(C102),C102="TOTAL")," ",SUM(A$8:A102))</f>
        <v xml:space="preserve"> </v>
      </c>
      <c r="C102" s="71"/>
      <c r="D102" s="89"/>
      <c r="E102" s="196"/>
      <c r="F102" s="100"/>
      <c r="G102" s="191"/>
      <c r="H102" s="74"/>
      <c r="I102" s="74"/>
      <c r="J102" s="74"/>
      <c r="K102" s="74"/>
      <c r="L102" s="74"/>
      <c r="M102" s="80">
        <v>0</v>
      </c>
      <c r="N102" s="80">
        <v>0</v>
      </c>
      <c r="O102" s="80">
        <v>0</v>
      </c>
      <c r="P102" s="80">
        <v>0.23958333333575865</v>
      </c>
      <c r="Q102" s="80"/>
      <c r="R102" s="80"/>
      <c r="S102" s="80"/>
      <c r="T102" s="78"/>
      <c r="U102" s="81"/>
      <c r="V102" s="82"/>
      <c r="W102" s="191"/>
      <c r="X102" s="192">
        <v>100</v>
      </c>
    </row>
    <row r="103" spans="1:24" ht="24">
      <c r="A103" s="70">
        <v>1</v>
      </c>
      <c r="B103" s="198">
        <f>IF(OR(ISBLANK(C103),C103="TOTAL")," ",SUM(A$8:A103))</f>
        <v>34</v>
      </c>
      <c r="C103" s="71" t="s">
        <v>335</v>
      </c>
      <c r="D103" s="89" t="s">
        <v>334</v>
      </c>
      <c r="E103" s="72">
        <v>166.64</v>
      </c>
      <c r="F103" s="100" t="s">
        <v>0</v>
      </c>
      <c r="G103" s="191"/>
      <c r="H103" s="74">
        <v>43101.368055555555</v>
      </c>
      <c r="I103" s="74">
        <v>43101.611111111109</v>
      </c>
      <c r="J103" s="75" t="s">
        <v>773</v>
      </c>
      <c r="K103" s="75" t="s">
        <v>773</v>
      </c>
      <c r="L103" s="75" t="s">
        <v>773</v>
      </c>
      <c r="M103" s="76">
        <v>0.24305555555474712</v>
      </c>
      <c r="N103" s="76">
        <v>0</v>
      </c>
      <c r="O103" s="76">
        <v>0</v>
      </c>
      <c r="P103" s="76">
        <v>0</v>
      </c>
      <c r="Q103" s="76" t="s">
        <v>772</v>
      </c>
      <c r="R103" s="76" t="s">
        <v>772</v>
      </c>
      <c r="S103" s="76" t="s">
        <v>772</v>
      </c>
      <c r="T103" s="78" t="s">
        <v>1664</v>
      </c>
      <c r="U103" s="81" t="s">
        <v>1155</v>
      </c>
      <c r="V103" s="96" t="s">
        <v>1676</v>
      </c>
      <c r="W103" s="191"/>
      <c r="X103" s="192"/>
    </row>
    <row r="104" spans="1:24" ht="24">
      <c r="B104" s="198" t="str">
        <f>IF(OR(ISBLANK(C104),C104="TOTAL")," ",SUM(A$8:A104))</f>
        <v xml:space="preserve"> </v>
      </c>
      <c r="C104" s="71"/>
      <c r="D104" s="89"/>
      <c r="E104" s="72"/>
      <c r="F104" s="100"/>
      <c r="G104" s="191"/>
      <c r="H104" s="74">
        <v>43101.611111111109</v>
      </c>
      <c r="I104" s="74">
        <v>43101.743750000001</v>
      </c>
      <c r="J104" s="75" t="s">
        <v>773</v>
      </c>
      <c r="K104" s="75" t="s">
        <v>773</v>
      </c>
      <c r="L104" s="75" t="s">
        <v>773</v>
      </c>
      <c r="M104" s="77">
        <v>0</v>
      </c>
      <c r="N104" s="77">
        <v>0</v>
      </c>
      <c r="O104" s="77">
        <v>0</v>
      </c>
      <c r="P104" s="77">
        <v>0.13263888889196096</v>
      </c>
      <c r="Q104" s="76" t="s">
        <v>772</v>
      </c>
      <c r="R104" s="76" t="s">
        <v>772</v>
      </c>
      <c r="S104" s="76" t="s">
        <v>772</v>
      </c>
      <c r="T104" s="78" t="s">
        <v>1677</v>
      </c>
      <c r="U104" s="81" t="s">
        <v>447</v>
      </c>
      <c r="V104" s="82" t="s">
        <v>1678</v>
      </c>
      <c r="W104" s="191"/>
      <c r="X104" s="192"/>
    </row>
    <row r="105" spans="1:24" ht="24">
      <c r="B105" s="198" t="str">
        <f>IF(OR(ISBLANK(C105),C105="TOTAL")," ",SUM(A$8:A105))</f>
        <v xml:space="preserve"> </v>
      </c>
      <c r="C105" s="71"/>
      <c r="D105" s="89"/>
      <c r="E105" s="72"/>
      <c r="F105" s="100"/>
      <c r="G105" s="191"/>
      <c r="H105" s="74">
        <v>43106.352083333331</v>
      </c>
      <c r="I105" s="74">
        <v>43106.419444444444</v>
      </c>
      <c r="J105" s="75" t="s">
        <v>773</v>
      </c>
      <c r="K105" s="75" t="s">
        <v>773</v>
      </c>
      <c r="L105" s="75" t="s">
        <v>773</v>
      </c>
      <c r="M105" s="77">
        <v>0</v>
      </c>
      <c r="N105" s="77">
        <v>6.7361111112404615E-2</v>
      </c>
      <c r="O105" s="77">
        <v>0</v>
      </c>
      <c r="P105" s="77">
        <v>0</v>
      </c>
      <c r="Q105" s="76" t="s">
        <v>772</v>
      </c>
      <c r="R105" s="76" t="s">
        <v>772</v>
      </c>
      <c r="S105" s="76" t="s">
        <v>772</v>
      </c>
      <c r="T105" s="78" t="s">
        <v>1679</v>
      </c>
      <c r="U105" s="81" t="s">
        <v>444</v>
      </c>
      <c r="V105" s="82" t="s">
        <v>1680</v>
      </c>
      <c r="W105" s="191"/>
      <c r="X105" s="192"/>
    </row>
    <row r="106" spans="1:24" ht="18.75">
      <c r="B106" s="198" t="str">
        <f>IF(OR(ISBLANK(C106),C106="TOTAL")," ",SUM(A$8:A106))</f>
        <v xml:space="preserve"> </v>
      </c>
      <c r="C106" s="71"/>
      <c r="D106" s="89"/>
      <c r="E106" s="72"/>
      <c r="F106" s="100"/>
      <c r="G106" s="191"/>
      <c r="H106" s="74"/>
      <c r="I106" s="74"/>
      <c r="J106" s="74"/>
      <c r="K106" s="74"/>
      <c r="L106" s="74"/>
      <c r="M106" s="80">
        <v>0.24305555555474712</v>
      </c>
      <c r="N106" s="80">
        <v>6.7361111112404615E-2</v>
      </c>
      <c r="O106" s="80">
        <v>0</v>
      </c>
      <c r="P106" s="80">
        <v>0.13263888889196096</v>
      </c>
      <c r="Q106" s="80"/>
      <c r="R106" s="80"/>
      <c r="S106" s="80"/>
      <c r="T106" s="78"/>
      <c r="U106" s="81"/>
      <c r="V106" s="82"/>
      <c r="W106" s="191"/>
      <c r="X106" s="192">
        <v>99.22</v>
      </c>
    </row>
    <row r="107" spans="1:24" ht="18.75">
      <c r="A107" s="70">
        <v>1</v>
      </c>
      <c r="B107" s="198">
        <f>IF(OR(ISBLANK(C107),C107="TOTAL")," ",SUM(A$8:A107))</f>
        <v>35</v>
      </c>
      <c r="C107" s="71" t="s">
        <v>333</v>
      </c>
      <c r="D107" s="89" t="s">
        <v>332</v>
      </c>
      <c r="E107" s="72">
        <v>59.71</v>
      </c>
      <c r="F107" s="100" t="s">
        <v>0</v>
      </c>
      <c r="G107" s="191"/>
      <c r="H107" s="83"/>
      <c r="I107" s="83"/>
      <c r="J107" s="75" t="s">
        <v>773</v>
      </c>
      <c r="K107" s="75" t="s">
        <v>773</v>
      </c>
      <c r="L107" s="75" t="s">
        <v>773</v>
      </c>
      <c r="M107" s="77">
        <v>0</v>
      </c>
      <c r="N107" s="77">
        <v>0</v>
      </c>
      <c r="O107" s="77">
        <v>0</v>
      </c>
      <c r="P107" s="77">
        <v>0</v>
      </c>
      <c r="Q107" s="76" t="s">
        <v>772</v>
      </c>
      <c r="R107" s="76" t="s">
        <v>772</v>
      </c>
      <c r="S107" s="76" t="s">
        <v>772</v>
      </c>
      <c r="T107" s="78"/>
      <c r="U107" s="84"/>
      <c r="V107" s="102"/>
      <c r="W107" s="191"/>
      <c r="X107" s="192"/>
    </row>
    <row r="108" spans="1:24" ht="18.75">
      <c r="B108" s="198" t="str">
        <f>IF(OR(ISBLANK(C108),C108="TOTAL")," ",SUM(A$8:A108))</f>
        <v xml:space="preserve"> </v>
      </c>
      <c r="C108" s="71"/>
      <c r="D108" s="89"/>
      <c r="E108" s="72"/>
      <c r="F108" s="100"/>
      <c r="G108" s="191"/>
      <c r="H108" s="83"/>
      <c r="I108" s="83"/>
      <c r="J108" s="191"/>
      <c r="K108" s="191"/>
      <c r="L108" s="191"/>
      <c r="M108" s="80">
        <v>0</v>
      </c>
      <c r="N108" s="80">
        <v>0</v>
      </c>
      <c r="O108" s="80">
        <v>0</v>
      </c>
      <c r="P108" s="80">
        <v>0</v>
      </c>
      <c r="Q108" s="191"/>
      <c r="R108" s="191"/>
      <c r="S108" s="191"/>
      <c r="T108" s="78"/>
      <c r="U108" s="85"/>
      <c r="V108" s="102"/>
      <c r="W108" s="191"/>
      <c r="X108" s="192">
        <v>100</v>
      </c>
    </row>
    <row r="109" spans="1:24" ht="18.75">
      <c r="A109" s="70">
        <v>1</v>
      </c>
      <c r="B109" s="198">
        <f>IF(OR(ISBLANK(C109),C109="TOTAL")," ",SUM(A$8:A109))</f>
        <v>36</v>
      </c>
      <c r="C109" s="71" t="s">
        <v>331</v>
      </c>
      <c r="D109" s="89" t="s">
        <v>330</v>
      </c>
      <c r="E109" s="72">
        <v>36.159999999999997</v>
      </c>
      <c r="F109" s="100" t="s">
        <v>0</v>
      </c>
      <c r="G109" s="191"/>
      <c r="H109" s="83"/>
      <c r="I109" s="83"/>
      <c r="J109" s="75" t="s">
        <v>773</v>
      </c>
      <c r="K109" s="75" t="s">
        <v>773</v>
      </c>
      <c r="L109" s="75" t="s">
        <v>773</v>
      </c>
      <c r="M109" s="77">
        <v>0</v>
      </c>
      <c r="N109" s="77">
        <v>0</v>
      </c>
      <c r="O109" s="77">
        <v>0</v>
      </c>
      <c r="P109" s="77">
        <v>0</v>
      </c>
      <c r="Q109" s="76" t="s">
        <v>772</v>
      </c>
      <c r="R109" s="76" t="s">
        <v>772</v>
      </c>
      <c r="S109" s="76" t="s">
        <v>772</v>
      </c>
      <c r="T109" s="78"/>
      <c r="U109" s="84"/>
      <c r="V109" s="102"/>
      <c r="W109" s="191"/>
      <c r="X109" s="192"/>
    </row>
    <row r="110" spans="1:24" ht="18.75">
      <c r="B110" s="198" t="str">
        <f>IF(OR(ISBLANK(C110),C110="TOTAL")," ",SUM(A$8:A110))</f>
        <v xml:space="preserve"> </v>
      </c>
      <c r="C110" s="71"/>
      <c r="D110" s="89"/>
      <c r="E110" s="72"/>
      <c r="F110" s="100"/>
      <c r="G110" s="191"/>
      <c r="H110" s="83"/>
      <c r="I110" s="83"/>
      <c r="J110" s="191"/>
      <c r="K110" s="191"/>
      <c r="L110" s="191"/>
      <c r="M110" s="80">
        <v>0</v>
      </c>
      <c r="N110" s="80">
        <v>0</v>
      </c>
      <c r="O110" s="80">
        <v>0</v>
      </c>
      <c r="P110" s="80">
        <v>0</v>
      </c>
      <c r="Q110" s="191"/>
      <c r="R110" s="191"/>
      <c r="S110" s="191"/>
      <c r="T110" s="78"/>
      <c r="U110" s="85"/>
      <c r="V110" s="102"/>
      <c r="W110" s="191"/>
      <c r="X110" s="192">
        <v>100</v>
      </c>
    </row>
    <row r="111" spans="1:24" ht="18.75">
      <c r="A111" s="70">
        <v>1</v>
      </c>
      <c r="B111" s="198">
        <f>IF(OR(ISBLANK(C111),C111="TOTAL")," ",SUM(A$8:A111))</f>
        <v>37</v>
      </c>
      <c r="C111" s="71" t="s">
        <v>329</v>
      </c>
      <c r="D111" s="89" t="s">
        <v>328</v>
      </c>
      <c r="E111" s="72">
        <v>134.81</v>
      </c>
      <c r="F111" s="100" t="s">
        <v>0</v>
      </c>
      <c r="G111" s="191"/>
      <c r="H111" s="83"/>
      <c r="I111" s="83"/>
      <c r="J111" s="75" t="s">
        <v>773</v>
      </c>
      <c r="K111" s="75" t="s">
        <v>773</v>
      </c>
      <c r="L111" s="75" t="s">
        <v>773</v>
      </c>
      <c r="M111" s="77">
        <v>0</v>
      </c>
      <c r="N111" s="77">
        <v>0</v>
      </c>
      <c r="O111" s="77">
        <v>0</v>
      </c>
      <c r="P111" s="77">
        <v>0</v>
      </c>
      <c r="Q111" s="76" t="s">
        <v>772</v>
      </c>
      <c r="R111" s="76" t="s">
        <v>772</v>
      </c>
      <c r="S111" s="76" t="s">
        <v>772</v>
      </c>
      <c r="T111" s="78"/>
      <c r="U111" s="84"/>
      <c r="V111" s="102"/>
      <c r="W111" s="191"/>
      <c r="X111" s="192"/>
    </row>
    <row r="112" spans="1:24" ht="18.75">
      <c r="B112" s="198" t="str">
        <f>IF(OR(ISBLANK(C112),C112="TOTAL")," ",SUM(A$8:A112))</f>
        <v xml:space="preserve"> </v>
      </c>
      <c r="C112" s="71"/>
      <c r="D112" s="89"/>
      <c r="E112" s="72"/>
      <c r="F112" s="100"/>
      <c r="G112" s="191"/>
      <c r="H112" s="83"/>
      <c r="I112" s="83"/>
      <c r="J112" s="191"/>
      <c r="K112" s="191"/>
      <c r="L112" s="191"/>
      <c r="M112" s="80">
        <v>0</v>
      </c>
      <c r="N112" s="80">
        <v>0</v>
      </c>
      <c r="O112" s="80">
        <v>0</v>
      </c>
      <c r="P112" s="80">
        <v>0</v>
      </c>
      <c r="Q112" s="191"/>
      <c r="R112" s="191"/>
      <c r="S112" s="191"/>
      <c r="T112" s="78"/>
      <c r="U112" s="85"/>
      <c r="V112" s="102"/>
      <c r="W112" s="191"/>
      <c r="X112" s="192">
        <v>100</v>
      </c>
    </row>
    <row r="113" spans="1:24" ht="18.75">
      <c r="A113" s="70">
        <v>1</v>
      </c>
      <c r="B113" s="198">
        <f>IF(OR(ISBLANK(C113),C113="TOTAL")," ",SUM(A$8:A113))</f>
        <v>38</v>
      </c>
      <c r="C113" s="71" t="s">
        <v>327</v>
      </c>
      <c r="D113" s="89" t="s">
        <v>326</v>
      </c>
      <c r="E113" s="72">
        <v>152.05000000000001</v>
      </c>
      <c r="F113" s="100" t="s">
        <v>0</v>
      </c>
      <c r="G113" s="191"/>
      <c r="H113" s="74">
        <v>43105.814583333333</v>
      </c>
      <c r="I113" s="74">
        <v>43105.814583333333</v>
      </c>
      <c r="J113" s="75" t="s">
        <v>773</v>
      </c>
      <c r="K113" s="75" t="s">
        <v>773</v>
      </c>
      <c r="L113" s="75" t="s">
        <v>773</v>
      </c>
      <c r="M113" s="77">
        <v>0</v>
      </c>
      <c r="N113" s="77">
        <v>0</v>
      </c>
      <c r="O113" s="77">
        <v>0</v>
      </c>
      <c r="P113" s="77">
        <v>0</v>
      </c>
      <c r="Q113" s="76" t="s">
        <v>772</v>
      </c>
      <c r="R113" s="76" t="s">
        <v>772</v>
      </c>
      <c r="S113" s="76" t="s">
        <v>772</v>
      </c>
      <c r="T113" s="78" t="s">
        <v>1664</v>
      </c>
      <c r="U113" s="81" t="s">
        <v>473</v>
      </c>
      <c r="V113" s="82" t="s">
        <v>1681</v>
      </c>
      <c r="W113" s="191"/>
      <c r="X113" s="192"/>
    </row>
    <row r="114" spans="1:24" ht="18.75">
      <c r="B114" s="198" t="str">
        <f>IF(OR(ISBLANK(C114),C114="TOTAL")," ",SUM(A$8:A114))</f>
        <v xml:space="preserve"> </v>
      </c>
      <c r="C114" s="71"/>
      <c r="D114" s="89"/>
      <c r="E114" s="72"/>
      <c r="F114" s="100"/>
      <c r="G114" s="191"/>
      <c r="H114" s="74"/>
      <c r="I114" s="74"/>
      <c r="J114" s="74"/>
      <c r="K114" s="74"/>
      <c r="L114" s="74"/>
      <c r="M114" s="80">
        <v>0</v>
      </c>
      <c r="N114" s="80">
        <v>0</v>
      </c>
      <c r="O114" s="80">
        <v>0</v>
      </c>
      <c r="P114" s="80">
        <v>0</v>
      </c>
      <c r="Q114" s="80"/>
      <c r="R114" s="80"/>
      <c r="S114" s="80"/>
      <c r="T114" s="78"/>
      <c r="U114" s="81"/>
      <c r="V114" s="82"/>
      <c r="W114" s="191"/>
      <c r="X114" s="192">
        <v>100</v>
      </c>
    </row>
    <row r="115" spans="1:24" ht="24">
      <c r="A115" s="70">
        <v>1</v>
      </c>
      <c r="B115" s="198">
        <f>IF(OR(ISBLANK(C115),C115="TOTAL")," ",SUM(A$8:A115))</f>
        <v>39</v>
      </c>
      <c r="C115" s="71" t="s">
        <v>325</v>
      </c>
      <c r="D115" s="89" t="s">
        <v>324</v>
      </c>
      <c r="E115" s="72">
        <v>152.05000000000001</v>
      </c>
      <c r="F115" s="100" t="s">
        <v>0</v>
      </c>
      <c r="G115" s="191"/>
      <c r="H115" s="74">
        <v>43101</v>
      </c>
      <c r="I115" s="74">
        <v>43101.254166666666</v>
      </c>
      <c r="J115" s="75" t="s">
        <v>773</v>
      </c>
      <c r="K115" s="75" t="s">
        <v>773</v>
      </c>
      <c r="L115" s="75" t="s">
        <v>773</v>
      </c>
      <c r="M115" s="77">
        <v>0</v>
      </c>
      <c r="N115" s="77">
        <v>0</v>
      </c>
      <c r="O115" s="77">
        <v>0</v>
      </c>
      <c r="P115" s="77">
        <v>0.25416666666569654</v>
      </c>
      <c r="Q115" s="76" t="s">
        <v>772</v>
      </c>
      <c r="R115" s="76" t="s">
        <v>772</v>
      </c>
      <c r="S115" s="76" t="s">
        <v>772</v>
      </c>
      <c r="T115" s="78" t="s">
        <v>1281</v>
      </c>
      <c r="U115" s="81" t="s">
        <v>470</v>
      </c>
      <c r="V115" s="82" t="s">
        <v>1682</v>
      </c>
      <c r="W115" s="191"/>
      <c r="X115" s="192"/>
    </row>
    <row r="116" spans="1:24" ht="24">
      <c r="B116" s="198" t="str">
        <f>IF(OR(ISBLANK(C116),C116="TOTAL")," ",SUM(A$8:A116))</f>
        <v xml:space="preserve"> </v>
      </c>
      <c r="C116" s="71"/>
      <c r="D116" s="89"/>
      <c r="E116" s="72"/>
      <c r="F116" s="100"/>
      <c r="G116" s="191"/>
      <c r="H116" s="74">
        <v>43101.817361111112</v>
      </c>
      <c r="I116" s="74">
        <v>43102.305555555555</v>
      </c>
      <c r="J116" s="75" t="s">
        <v>773</v>
      </c>
      <c r="K116" s="75" t="s">
        <v>773</v>
      </c>
      <c r="L116" s="75" t="s">
        <v>773</v>
      </c>
      <c r="M116" s="77">
        <v>0</v>
      </c>
      <c r="N116" s="77">
        <v>0</v>
      </c>
      <c r="O116" s="77">
        <v>0</v>
      </c>
      <c r="P116" s="77">
        <v>0.4881944444423425</v>
      </c>
      <c r="Q116" s="76" t="s">
        <v>772</v>
      </c>
      <c r="R116" s="76" t="s">
        <v>772</v>
      </c>
      <c r="S116" s="76" t="s">
        <v>772</v>
      </c>
      <c r="T116" s="78" t="s">
        <v>1683</v>
      </c>
      <c r="U116" s="81" t="s">
        <v>470</v>
      </c>
      <c r="V116" s="82" t="s">
        <v>1684</v>
      </c>
      <c r="W116" s="191"/>
      <c r="X116" s="192"/>
    </row>
    <row r="117" spans="1:24" ht="24">
      <c r="B117" s="198" t="str">
        <f>IF(OR(ISBLANK(C117),C117="TOTAL")," ",SUM(A$8:A117))</f>
        <v xml:space="preserve"> </v>
      </c>
      <c r="C117" s="71"/>
      <c r="D117" s="89"/>
      <c r="E117" s="72"/>
      <c r="F117" s="100"/>
      <c r="G117" s="191"/>
      <c r="H117" s="74">
        <v>43102.810416666667</v>
      </c>
      <c r="I117" s="74">
        <v>43103.243750000001</v>
      </c>
      <c r="J117" s="75" t="s">
        <v>773</v>
      </c>
      <c r="K117" s="75" t="s">
        <v>773</v>
      </c>
      <c r="L117" s="75" t="s">
        <v>773</v>
      </c>
      <c r="M117" s="77">
        <v>0</v>
      </c>
      <c r="N117" s="77">
        <v>0</v>
      </c>
      <c r="O117" s="77">
        <v>0</v>
      </c>
      <c r="P117" s="77">
        <v>0.43333333333430346</v>
      </c>
      <c r="Q117" s="76" t="s">
        <v>772</v>
      </c>
      <c r="R117" s="76" t="s">
        <v>772</v>
      </c>
      <c r="S117" s="76" t="s">
        <v>772</v>
      </c>
      <c r="T117" s="78" t="s">
        <v>1685</v>
      </c>
      <c r="U117" s="81" t="s">
        <v>470</v>
      </c>
      <c r="V117" s="82" t="s">
        <v>1686</v>
      </c>
      <c r="W117" s="191"/>
      <c r="X117" s="192"/>
    </row>
    <row r="118" spans="1:24" ht="24">
      <c r="B118" s="198" t="str">
        <f>IF(OR(ISBLANK(C118),C118="TOTAL")," ",SUM(A$8:A118))</f>
        <v xml:space="preserve"> </v>
      </c>
      <c r="C118" s="71"/>
      <c r="D118" s="89"/>
      <c r="E118" s="72"/>
      <c r="F118" s="100"/>
      <c r="G118" s="191"/>
      <c r="H118" s="74">
        <v>43103.809027777781</v>
      </c>
      <c r="I118" s="74">
        <v>43104.240277777775</v>
      </c>
      <c r="J118" s="75" t="s">
        <v>773</v>
      </c>
      <c r="K118" s="75" t="s">
        <v>773</v>
      </c>
      <c r="L118" s="75" t="s">
        <v>773</v>
      </c>
      <c r="M118" s="77">
        <v>0</v>
      </c>
      <c r="N118" s="77">
        <v>0</v>
      </c>
      <c r="O118" s="77">
        <v>0</v>
      </c>
      <c r="P118" s="77">
        <v>0.43124999999417923</v>
      </c>
      <c r="Q118" s="76" t="s">
        <v>772</v>
      </c>
      <c r="R118" s="76" t="s">
        <v>772</v>
      </c>
      <c r="S118" s="76" t="s">
        <v>772</v>
      </c>
      <c r="T118" s="78" t="s">
        <v>1687</v>
      </c>
      <c r="U118" s="81" t="s">
        <v>470</v>
      </c>
      <c r="V118" s="82" t="s">
        <v>1686</v>
      </c>
      <c r="W118" s="191"/>
      <c r="X118" s="192"/>
    </row>
    <row r="119" spans="1:24" ht="24">
      <c r="B119" s="198" t="str">
        <f>IF(OR(ISBLANK(C119),C119="TOTAL")," ",SUM(A$8:A119))</f>
        <v xml:space="preserve"> </v>
      </c>
      <c r="C119" s="71"/>
      <c r="D119" s="89"/>
      <c r="E119" s="72"/>
      <c r="F119" s="100"/>
      <c r="G119" s="191"/>
      <c r="H119" s="74">
        <v>43104.834027777775</v>
      </c>
      <c r="I119" s="74">
        <v>43105.242361111108</v>
      </c>
      <c r="J119" s="75" t="s">
        <v>773</v>
      </c>
      <c r="K119" s="75" t="s">
        <v>773</v>
      </c>
      <c r="L119" s="75" t="s">
        <v>773</v>
      </c>
      <c r="M119" s="77">
        <v>0</v>
      </c>
      <c r="N119" s="77">
        <v>0</v>
      </c>
      <c r="O119" s="77">
        <v>0</v>
      </c>
      <c r="P119" s="77">
        <v>0.40833333333284827</v>
      </c>
      <c r="Q119" s="76" t="s">
        <v>772</v>
      </c>
      <c r="R119" s="76" t="s">
        <v>772</v>
      </c>
      <c r="S119" s="76" t="s">
        <v>772</v>
      </c>
      <c r="T119" s="78" t="s">
        <v>1688</v>
      </c>
      <c r="U119" s="81" t="s">
        <v>470</v>
      </c>
      <c r="V119" s="82" t="s">
        <v>1684</v>
      </c>
      <c r="W119" s="191"/>
      <c r="X119" s="192"/>
    </row>
    <row r="120" spans="1:24" ht="24">
      <c r="B120" s="198" t="str">
        <f>IF(OR(ISBLANK(C120),C120="TOTAL")," ",SUM(A$8:A120))</f>
        <v xml:space="preserve"> </v>
      </c>
      <c r="C120" s="71"/>
      <c r="D120" s="89"/>
      <c r="E120" s="72"/>
      <c r="F120" s="100"/>
      <c r="G120" s="191"/>
      <c r="H120" s="74">
        <v>43105.845138888886</v>
      </c>
      <c r="I120" s="74">
        <v>43106.246527777781</v>
      </c>
      <c r="J120" s="75" t="s">
        <v>773</v>
      </c>
      <c r="K120" s="75" t="s">
        <v>773</v>
      </c>
      <c r="L120" s="75" t="s">
        <v>773</v>
      </c>
      <c r="M120" s="77">
        <v>0</v>
      </c>
      <c r="N120" s="77">
        <v>0</v>
      </c>
      <c r="O120" s="77">
        <v>0</v>
      </c>
      <c r="P120" s="77">
        <v>0.40138888889487134</v>
      </c>
      <c r="Q120" s="76" t="s">
        <v>772</v>
      </c>
      <c r="R120" s="76" t="s">
        <v>772</v>
      </c>
      <c r="S120" s="76" t="s">
        <v>772</v>
      </c>
      <c r="T120" s="78" t="s">
        <v>1689</v>
      </c>
      <c r="U120" s="81" t="s">
        <v>470</v>
      </c>
      <c r="V120" s="82" t="s">
        <v>1690</v>
      </c>
      <c r="W120" s="191"/>
      <c r="X120" s="192"/>
    </row>
    <row r="121" spans="1:24" ht="24">
      <c r="B121" s="198" t="str">
        <f>IF(OR(ISBLANK(C121),C121="TOTAL")," ",SUM(A$8:A121))</f>
        <v xml:space="preserve"> </v>
      </c>
      <c r="C121" s="71"/>
      <c r="D121" s="89"/>
      <c r="E121" s="72"/>
      <c r="F121" s="100"/>
      <c r="G121" s="191"/>
      <c r="H121" s="74">
        <v>43106.820138888892</v>
      </c>
      <c r="I121" s="74">
        <v>43107.245833333334</v>
      </c>
      <c r="J121" s="75" t="s">
        <v>773</v>
      </c>
      <c r="K121" s="75" t="s">
        <v>773</v>
      </c>
      <c r="L121" s="75" t="s">
        <v>773</v>
      </c>
      <c r="M121" s="77">
        <v>0</v>
      </c>
      <c r="N121" s="77">
        <v>0</v>
      </c>
      <c r="O121" s="77">
        <v>0</v>
      </c>
      <c r="P121" s="77">
        <v>0.4256944444423425</v>
      </c>
      <c r="Q121" s="76" t="s">
        <v>772</v>
      </c>
      <c r="R121" s="76" t="s">
        <v>772</v>
      </c>
      <c r="S121" s="76" t="s">
        <v>772</v>
      </c>
      <c r="T121" s="78" t="s">
        <v>1691</v>
      </c>
      <c r="U121" s="81" t="s">
        <v>470</v>
      </c>
      <c r="V121" s="82" t="s">
        <v>1686</v>
      </c>
      <c r="W121" s="191"/>
      <c r="X121" s="192"/>
    </row>
    <row r="122" spans="1:24" ht="24">
      <c r="B122" s="198" t="str">
        <f>IF(OR(ISBLANK(C122),C122="TOTAL")," ",SUM(A$8:A122))</f>
        <v xml:space="preserve"> </v>
      </c>
      <c r="C122" s="71"/>
      <c r="D122" s="89"/>
      <c r="E122" s="72"/>
      <c r="F122" s="100"/>
      <c r="G122" s="191"/>
      <c r="H122" s="74">
        <v>43107.836111111108</v>
      </c>
      <c r="I122" s="74">
        <v>43108.247916666667</v>
      </c>
      <c r="J122" s="75" t="s">
        <v>773</v>
      </c>
      <c r="K122" s="75" t="s">
        <v>773</v>
      </c>
      <c r="L122" s="75" t="s">
        <v>773</v>
      </c>
      <c r="M122" s="77">
        <v>0</v>
      </c>
      <c r="N122" s="77">
        <v>0</v>
      </c>
      <c r="O122" s="77">
        <v>0</v>
      </c>
      <c r="P122" s="77">
        <v>0.41180555555911269</v>
      </c>
      <c r="Q122" s="76" t="s">
        <v>772</v>
      </c>
      <c r="R122" s="76" t="s">
        <v>772</v>
      </c>
      <c r="S122" s="76" t="s">
        <v>772</v>
      </c>
      <c r="T122" s="78" t="s">
        <v>1692</v>
      </c>
      <c r="U122" s="81" t="s">
        <v>470</v>
      </c>
      <c r="V122" s="82" t="s">
        <v>1693</v>
      </c>
      <c r="W122" s="191"/>
      <c r="X122" s="192"/>
    </row>
    <row r="123" spans="1:24" ht="24">
      <c r="B123" s="198" t="str">
        <f>IF(OR(ISBLANK(C123),C123="TOTAL")," ",SUM(A$8:A123))</f>
        <v xml:space="preserve"> </v>
      </c>
      <c r="C123" s="71"/>
      <c r="D123" s="89"/>
      <c r="E123" s="72"/>
      <c r="F123" s="100"/>
      <c r="G123" s="191"/>
      <c r="H123" s="74">
        <v>43108.841666666667</v>
      </c>
      <c r="I123" s="74">
        <v>43109.268750000003</v>
      </c>
      <c r="J123" s="75" t="s">
        <v>773</v>
      </c>
      <c r="K123" s="75" t="s">
        <v>773</v>
      </c>
      <c r="L123" s="75" t="s">
        <v>773</v>
      </c>
      <c r="M123" s="77">
        <v>0</v>
      </c>
      <c r="N123" s="77">
        <v>0</v>
      </c>
      <c r="O123" s="77">
        <v>0</v>
      </c>
      <c r="P123" s="77">
        <v>0.42708333333575865</v>
      </c>
      <c r="Q123" s="76" t="s">
        <v>772</v>
      </c>
      <c r="R123" s="76" t="s">
        <v>772</v>
      </c>
      <c r="S123" s="76" t="s">
        <v>772</v>
      </c>
      <c r="T123" s="78" t="s">
        <v>1694</v>
      </c>
      <c r="U123" s="81" t="s">
        <v>470</v>
      </c>
      <c r="V123" s="82" t="s">
        <v>1695</v>
      </c>
      <c r="W123" s="191"/>
      <c r="X123" s="192"/>
    </row>
    <row r="124" spans="1:24" ht="24">
      <c r="B124" s="198" t="str">
        <f>IF(OR(ISBLANK(C124),C124="TOTAL")," ",SUM(A$8:A124))</f>
        <v xml:space="preserve"> </v>
      </c>
      <c r="C124" s="71"/>
      <c r="D124" s="89"/>
      <c r="E124" s="72"/>
      <c r="F124" s="100"/>
      <c r="G124" s="191"/>
      <c r="H124" s="74">
        <v>43109.850694444445</v>
      </c>
      <c r="I124" s="74">
        <v>43110.27847222222</v>
      </c>
      <c r="J124" s="75" t="s">
        <v>773</v>
      </c>
      <c r="K124" s="75" t="s">
        <v>773</v>
      </c>
      <c r="L124" s="75" t="s">
        <v>773</v>
      </c>
      <c r="M124" s="77">
        <v>0</v>
      </c>
      <c r="N124" s="77">
        <v>0</v>
      </c>
      <c r="O124" s="77">
        <v>0</v>
      </c>
      <c r="P124" s="77">
        <v>0.42777777777519077</v>
      </c>
      <c r="Q124" s="76" t="s">
        <v>772</v>
      </c>
      <c r="R124" s="76" t="s">
        <v>772</v>
      </c>
      <c r="S124" s="76" t="s">
        <v>772</v>
      </c>
      <c r="T124" s="78" t="s">
        <v>1696</v>
      </c>
      <c r="U124" s="81" t="s">
        <v>470</v>
      </c>
      <c r="V124" s="82" t="s">
        <v>1695</v>
      </c>
      <c r="W124" s="191"/>
      <c r="X124" s="192"/>
    </row>
    <row r="125" spans="1:24" ht="24">
      <c r="B125" s="198" t="str">
        <f>IF(OR(ISBLANK(C125),C125="TOTAL")," ",SUM(A$8:A125))</f>
        <v xml:space="preserve"> </v>
      </c>
      <c r="C125" s="71"/>
      <c r="D125" s="89"/>
      <c r="E125" s="72"/>
      <c r="F125" s="100"/>
      <c r="G125" s="191"/>
      <c r="H125" s="74">
        <v>43110.836805555555</v>
      </c>
      <c r="I125" s="74">
        <v>43111.239583333336</v>
      </c>
      <c r="J125" s="75" t="s">
        <v>773</v>
      </c>
      <c r="K125" s="75" t="s">
        <v>773</v>
      </c>
      <c r="L125" s="75" t="s">
        <v>773</v>
      </c>
      <c r="M125" s="77">
        <v>0</v>
      </c>
      <c r="N125" s="77">
        <v>0</v>
      </c>
      <c r="O125" s="77">
        <v>0</v>
      </c>
      <c r="P125" s="77">
        <v>0.40277777778101154</v>
      </c>
      <c r="Q125" s="76" t="s">
        <v>772</v>
      </c>
      <c r="R125" s="76" t="s">
        <v>772</v>
      </c>
      <c r="S125" s="76" t="s">
        <v>772</v>
      </c>
      <c r="T125" s="78" t="s">
        <v>1697</v>
      </c>
      <c r="U125" s="81" t="s">
        <v>470</v>
      </c>
      <c r="V125" s="82" t="s">
        <v>1695</v>
      </c>
      <c r="W125" s="191"/>
      <c r="X125" s="192"/>
    </row>
    <row r="126" spans="1:24" ht="24">
      <c r="B126" s="198" t="str">
        <f>IF(OR(ISBLANK(C126),C126="TOTAL")," ",SUM(A$8:A126))</f>
        <v xml:space="preserve"> </v>
      </c>
      <c r="C126" s="71"/>
      <c r="D126" s="89"/>
      <c r="E126" s="72"/>
      <c r="F126" s="100"/>
      <c r="G126" s="191"/>
      <c r="H126" s="74">
        <v>43111.835416666669</v>
      </c>
      <c r="I126" s="74">
        <v>43112.246527777781</v>
      </c>
      <c r="J126" s="75" t="s">
        <v>773</v>
      </c>
      <c r="K126" s="75" t="s">
        <v>773</v>
      </c>
      <c r="L126" s="75" t="s">
        <v>773</v>
      </c>
      <c r="M126" s="77">
        <v>0</v>
      </c>
      <c r="N126" s="77">
        <v>0</v>
      </c>
      <c r="O126" s="77">
        <v>0</v>
      </c>
      <c r="P126" s="77">
        <v>0.41111111111240461</v>
      </c>
      <c r="Q126" s="76" t="s">
        <v>772</v>
      </c>
      <c r="R126" s="76" t="s">
        <v>772</v>
      </c>
      <c r="S126" s="76" t="s">
        <v>772</v>
      </c>
      <c r="T126" s="78" t="s">
        <v>1698</v>
      </c>
      <c r="U126" s="81" t="s">
        <v>470</v>
      </c>
      <c r="V126" s="82" t="s">
        <v>1686</v>
      </c>
      <c r="W126" s="191"/>
      <c r="X126" s="192"/>
    </row>
    <row r="127" spans="1:24" ht="24">
      <c r="B127" s="198" t="str">
        <f>IF(OR(ISBLANK(C127),C127="TOTAL")," ",SUM(A$8:A127))</f>
        <v xml:space="preserve"> </v>
      </c>
      <c r="C127" s="71"/>
      <c r="D127" s="89"/>
      <c r="E127" s="72"/>
      <c r="F127" s="100"/>
      <c r="G127" s="191"/>
      <c r="H127" s="74">
        <v>43112.838194444441</v>
      </c>
      <c r="I127" s="74">
        <v>43113.250694444447</v>
      </c>
      <c r="J127" s="75" t="s">
        <v>773</v>
      </c>
      <c r="K127" s="75" t="s">
        <v>773</v>
      </c>
      <c r="L127" s="75" t="s">
        <v>773</v>
      </c>
      <c r="M127" s="77">
        <v>0</v>
      </c>
      <c r="N127" s="77">
        <v>0</v>
      </c>
      <c r="O127" s="77">
        <v>0</v>
      </c>
      <c r="P127" s="77">
        <v>0.41250000000582077</v>
      </c>
      <c r="Q127" s="76" t="s">
        <v>772</v>
      </c>
      <c r="R127" s="76" t="s">
        <v>772</v>
      </c>
      <c r="S127" s="76" t="s">
        <v>772</v>
      </c>
      <c r="T127" s="78" t="s">
        <v>1699</v>
      </c>
      <c r="U127" s="81" t="s">
        <v>470</v>
      </c>
      <c r="V127" s="82" t="s">
        <v>1682</v>
      </c>
      <c r="W127" s="191"/>
      <c r="X127" s="192"/>
    </row>
    <row r="128" spans="1:24" ht="24">
      <c r="B128" s="198" t="str">
        <f>IF(OR(ISBLANK(C128),C128="TOTAL")," ",SUM(A$8:A128))</f>
        <v xml:space="preserve"> </v>
      </c>
      <c r="C128" s="71"/>
      <c r="D128" s="89"/>
      <c r="E128" s="72"/>
      <c r="F128" s="100"/>
      <c r="G128" s="191"/>
      <c r="H128" s="74">
        <v>43113.825694444444</v>
      </c>
      <c r="I128" s="74">
        <v>43114.240972222222</v>
      </c>
      <c r="J128" s="75" t="s">
        <v>773</v>
      </c>
      <c r="K128" s="75" t="s">
        <v>773</v>
      </c>
      <c r="L128" s="75" t="s">
        <v>773</v>
      </c>
      <c r="M128" s="77">
        <v>0</v>
      </c>
      <c r="N128" s="77">
        <v>0</v>
      </c>
      <c r="O128" s="77">
        <v>0</v>
      </c>
      <c r="P128" s="77">
        <v>0.41527777777810115</v>
      </c>
      <c r="Q128" s="76" t="s">
        <v>772</v>
      </c>
      <c r="R128" s="76" t="s">
        <v>772</v>
      </c>
      <c r="S128" s="76" t="s">
        <v>772</v>
      </c>
      <c r="T128" s="78" t="s">
        <v>1700</v>
      </c>
      <c r="U128" s="81" t="s">
        <v>470</v>
      </c>
      <c r="V128" s="82" t="s">
        <v>1684</v>
      </c>
      <c r="W128" s="191"/>
      <c r="X128" s="192"/>
    </row>
    <row r="129" spans="2:24" ht="24">
      <c r="B129" s="198" t="str">
        <f>IF(OR(ISBLANK(C129),C129="TOTAL")," ",SUM(A$8:A129))</f>
        <v xml:space="preserve"> </v>
      </c>
      <c r="C129" s="71"/>
      <c r="D129" s="89"/>
      <c r="E129" s="72"/>
      <c r="F129" s="100"/>
      <c r="G129" s="191"/>
      <c r="H129" s="74">
        <v>43114.890277777777</v>
      </c>
      <c r="I129" s="74">
        <v>43115.24722222222</v>
      </c>
      <c r="J129" s="75" t="s">
        <v>773</v>
      </c>
      <c r="K129" s="75" t="s">
        <v>773</v>
      </c>
      <c r="L129" s="75" t="s">
        <v>773</v>
      </c>
      <c r="M129" s="77">
        <v>0</v>
      </c>
      <c r="N129" s="77">
        <v>0</v>
      </c>
      <c r="O129" s="77">
        <v>0</v>
      </c>
      <c r="P129" s="77">
        <v>0.35694444444379769</v>
      </c>
      <c r="Q129" s="76" t="s">
        <v>772</v>
      </c>
      <c r="R129" s="76" t="s">
        <v>772</v>
      </c>
      <c r="S129" s="76" t="s">
        <v>772</v>
      </c>
      <c r="T129" s="78" t="s">
        <v>1701</v>
      </c>
      <c r="U129" s="81" t="s">
        <v>470</v>
      </c>
      <c r="V129" s="82" t="s">
        <v>1682</v>
      </c>
      <c r="W129" s="191"/>
      <c r="X129" s="192"/>
    </row>
    <row r="130" spans="2:24" ht="24">
      <c r="B130" s="198" t="str">
        <f>IF(OR(ISBLANK(C130),C130="TOTAL")," ",SUM(A$8:A130))</f>
        <v xml:space="preserve"> </v>
      </c>
      <c r="C130" s="71"/>
      <c r="D130" s="89"/>
      <c r="E130" s="72"/>
      <c r="F130" s="100"/>
      <c r="G130" s="191"/>
      <c r="H130" s="74">
        <v>43115.824305555558</v>
      </c>
      <c r="I130" s="74">
        <v>43116.234027777777</v>
      </c>
      <c r="J130" s="75" t="s">
        <v>773</v>
      </c>
      <c r="K130" s="75" t="s">
        <v>773</v>
      </c>
      <c r="L130" s="75" t="s">
        <v>773</v>
      </c>
      <c r="M130" s="77">
        <v>0</v>
      </c>
      <c r="N130" s="77">
        <v>0</v>
      </c>
      <c r="O130" s="77">
        <v>0</v>
      </c>
      <c r="P130" s="77">
        <v>0.40972222221898846</v>
      </c>
      <c r="Q130" s="76" t="s">
        <v>772</v>
      </c>
      <c r="R130" s="76" t="s">
        <v>772</v>
      </c>
      <c r="S130" s="76" t="s">
        <v>772</v>
      </c>
      <c r="T130" s="78" t="s">
        <v>1702</v>
      </c>
      <c r="U130" s="81" t="s">
        <v>470</v>
      </c>
      <c r="V130" s="82" t="s">
        <v>1703</v>
      </c>
      <c r="W130" s="191"/>
      <c r="X130" s="192"/>
    </row>
    <row r="131" spans="2:24" ht="24">
      <c r="B131" s="198" t="str">
        <f>IF(OR(ISBLANK(C131),C131="TOTAL")," ",SUM(A$8:A131))</f>
        <v xml:space="preserve"> </v>
      </c>
      <c r="C131" s="71"/>
      <c r="D131" s="89"/>
      <c r="E131" s="72"/>
      <c r="F131" s="100"/>
      <c r="G131" s="191"/>
      <c r="H131" s="74">
        <v>43116.901388888888</v>
      </c>
      <c r="I131" s="74">
        <v>43117.25277777778</v>
      </c>
      <c r="J131" s="75" t="s">
        <v>773</v>
      </c>
      <c r="K131" s="75" t="s">
        <v>773</v>
      </c>
      <c r="L131" s="75" t="s">
        <v>773</v>
      </c>
      <c r="M131" s="77">
        <v>0</v>
      </c>
      <c r="N131" s="77">
        <v>0</v>
      </c>
      <c r="O131" s="77">
        <v>0</v>
      </c>
      <c r="P131" s="77">
        <v>0.35138888889196096</v>
      </c>
      <c r="Q131" s="76" t="s">
        <v>772</v>
      </c>
      <c r="R131" s="76" t="s">
        <v>772</v>
      </c>
      <c r="S131" s="76" t="s">
        <v>772</v>
      </c>
      <c r="T131" s="78" t="s">
        <v>1704</v>
      </c>
      <c r="U131" s="81" t="s">
        <v>470</v>
      </c>
      <c r="V131" s="82" t="s">
        <v>1684</v>
      </c>
      <c r="W131" s="191"/>
      <c r="X131" s="192"/>
    </row>
    <row r="132" spans="2:24" ht="24">
      <c r="B132" s="198" t="str">
        <f>IF(OR(ISBLANK(C132),C132="TOTAL")," ",SUM(A$8:A132))</f>
        <v xml:space="preserve"> </v>
      </c>
      <c r="C132" s="71"/>
      <c r="D132" s="89"/>
      <c r="E132" s="72"/>
      <c r="F132" s="100"/>
      <c r="G132" s="191"/>
      <c r="H132" s="74">
        <v>43117.905555555553</v>
      </c>
      <c r="I132" s="74">
        <v>43118.249305555553</v>
      </c>
      <c r="J132" s="75" t="s">
        <v>773</v>
      </c>
      <c r="K132" s="75" t="s">
        <v>773</v>
      </c>
      <c r="L132" s="75" t="s">
        <v>773</v>
      </c>
      <c r="M132" s="77">
        <v>0</v>
      </c>
      <c r="N132" s="77">
        <v>0</v>
      </c>
      <c r="O132" s="77">
        <v>0</v>
      </c>
      <c r="P132" s="77">
        <v>0.34375</v>
      </c>
      <c r="Q132" s="76" t="s">
        <v>772</v>
      </c>
      <c r="R132" s="76" t="s">
        <v>772</v>
      </c>
      <c r="S132" s="76" t="s">
        <v>772</v>
      </c>
      <c r="T132" s="78" t="s">
        <v>1705</v>
      </c>
      <c r="U132" s="81" t="s">
        <v>470</v>
      </c>
      <c r="V132" s="82" t="s">
        <v>1706</v>
      </c>
      <c r="W132" s="191"/>
      <c r="X132" s="192"/>
    </row>
    <row r="133" spans="2:24" ht="24">
      <c r="B133" s="198" t="str">
        <f>IF(OR(ISBLANK(C133),C133="TOTAL")," ",SUM(A$8:A133))</f>
        <v xml:space="preserve"> </v>
      </c>
      <c r="C133" s="71"/>
      <c r="D133" s="89"/>
      <c r="E133" s="72"/>
      <c r="F133" s="100"/>
      <c r="G133" s="191"/>
      <c r="H133" s="74">
        <v>43118.832638888889</v>
      </c>
      <c r="I133" s="74">
        <v>43119.245833333334</v>
      </c>
      <c r="J133" s="75" t="s">
        <v>773</v>
      </c>
      <c r="K133" s="75" t="s">
        <v>773</v>
      </c>
      <c r="L133" s="75" t="s">
        <v>773</v>
      </c>
      <c r="M133" s="77">
        <v>0</v>
      </c>
      <c r="N133" s="77">
        <v>0</v>
      </c>
      <c r="O133" s="77">
        <v>0</v>
      </c>
      <c r="P133" s="77">
        <v>0.41319444444525288</v>
      </c>
      <c r="Q133" s="76" t="s">
        <v>772</v>
      </c>
      <c r="R133" s="76" t="s">
        <v>772</v>
      </c>
      <c r="S133" s="76" t="s">
        <v>772</v>
      </c>
      <c r="T133" s="78" t="s">
        <v>1707</v>
      </c>
      <c r="U133" s="81" t="s">
        <v>470</v>
      </c>
      <c r="V133" s="82" t="s">
        <v>1686</v>
      </c>
      <c r="W133" s="191"/>
      <c r="X133" s="192"/>
    </row>
    <row r="134" spans="2:24" ht="24">
      <c r="B134" s="198" t="str">
        <f>IF(OR(ISBLANK(C134),C134="TOTAL")," ",SUM(A$8:A134))</f>
        <v xml:space="preserve"> </v>
      </c>
      <c r="C134" s="71"/>
      <c r="D134" s="89"/>
      <c r="E134" s="72"/>
      <c r="F134" s="100"/>
      <c r="G134" s="191"/>
      <c r="H134" s="74">
        <v>43119.839583333334</v>
      </c>
      <c r="I134" s="74">
        <v>43120.254166666666</v>
      </c>
      <c r="J134" s="75" t="s">
        <v>773</v>
      </c>
      <c r="K134" s="75" t="s">
        <v>773</v>
      </c>
      <c r="L134" s="75" t="s">
        <v>773</v>
      </c>
      <c r="M134" s="77">
        <v>0</v>
      </c>
      <c r="N134" s="77">
        <v>0</v>
      </c>
      <c r="O134" s="77">
        <v>0</v>
      </c>
      <c r="P134" s="77">
        <v>0.41458333333139308</v>
      </c>
      <c r="Q134" s="76" t="s">
        <v>772</v>
      </c>
      <c r="R134" s="76" t="s">
        <v>772</v>
      </c>
      <c r="S134" s="76" t="s">
        <v>772</v>
      </c>
      <c r="T134" s="78" t="s">
        <v>1708</v>
      </c>
      <c r="U134" s="81" t="s">
        <v>470</v>
      </c>
      <c r="V134" s="82" t="s">
        <v>1695</v>
      </c>
      <c r="W134" s="191"/>
      <c r="X134" s="192"/>
    </row>
    <row r="135" spans="2:24" ht="24">
      <c r="B135" s="198" t="str">
        <f>IF(OR(ISBLANK(C135),C135="TOTAL")," ",SUM(A$8:A135))</f>
        <v xml:space="preserve"> </v>
      </c>
      <c r="C135" s="71"/>
      <c r="D135" s="89"/>
      <c r="E135" s="72"/>
      <c r="F135" s="100"/>
      <c r="G135" s="191"/>
      <c r="H135" s="74">
        <v>43120.824305555558</v>
      </c>
      <c r="I135" s="74">
        <v>43121.245138888888</v>
      </c>
      <c r="J135" s="75" t="s">
        <v>773</v>
      </c>
      <c r="K135" s="75" t="s">
        <v>773</v>
      </c>
      <c r="L135" s="75" t="s">
        <v>773</v>
      </c>
      <c r="M135" s="77">
        <v>0</v>
      </c>
      <c r="N135" s="77">
        <v>0</v>
      </c>
      <c r="O135" s="77">
        <v>0</v>
      </c>
      <c r="P135" s="77">
        <v>0.42083333332993789</v>
      </c>
      <c r="Q135" s="76" t="s">
        <v>772</v>
      </c>
      <c r="R135" s="76" t="s">
        <v>772</v>
      </c>
      <c r="S135" s="76" t="s">
        <v>772</v>
      </c>
      <c r="T135" s="78" t="s">
        <v>1709</v>
      </c>
      <c r="U135" s="81" t="s">
        <v>470</v>
      </c>
      <c r="V135" s="82" t="s">
        <v>1686</v>
      </c>
      <c r="W135" s="191"/>
      <c r="X135" s="192"/>
    </row>
    <row r="136" spans="2:24" ht="24">
      <c r="B136" s="198" t="str">
        <f>IF(OR(ISBLANK(C136),C136="TOTAL")," ",SUM(A$8:A136))</f>
        <v xml:space="preserve"> </v>
      </c>
      <c r="C136" s="71"/>
      <c r="D136" s="89"/>
      <c r="E136" s="72"/>
      <c r="F136" s="100"/>
      <c r="G136" s="191"/>
      <c r="H136" s="74">
        <v>43121.824999999997</v>
      </c>
      <c r="I136" s="74">
        <v>43122.244444444441</v>
      </c>
      <c r="J136" s="75" t="s">
        <v>773</v>
      </c>
      <c r="K136" s="75" t="s">
        <v>773</v>
      </c>
      <c r="L136" s="75" t="s">
        <v>773</v>
      </c>
      <c r="M136" s="77">
        <v>0</v>
      </c>
      <c r="N136" s="77">
        <v>0</v>
      </c>
      <c r="O136" s="77">
        <v>0</v>
      </c>
      <c r="P136" s="77">
        <v>0.41944444444379769</v>
      </c>
      <c r="Q136" s="76" t="s">
        <v>772</v>
      </c>
      <c r="R136" s="76" t="s">
        <v>772</v>
      </c>
      <c r="S136" s="76" t="s">
        <v>772</v>
      </c>
      <c r="T136" s="78" t="s">
        <v>1710</v>
      </c>
      <c r="U136" s="81" t="s">
        <v>470</v>
      </c>
      <c r="V136" s="82" t="s">
        <v>1682</v>
      </c>
      <c r="W136" s="191"/>
      <c r="X136" s="192"/>
    </row>
    <row r="137" spans="2:24" ht="24">
      <c r="B137" s="198" t="str">
        <f>IF(OR(ISBLANK(C137),C137="TOTAL")," ",SUM(A$8:A137))</f>
        <v xml:space="preserve"> </v>
      </c>
      <c r="C137" s="71"/>
      <c r="D137" s="89"/>
      <c r="E137" s="72"/>
      <c r="F137" s="100"/>
      <c r="G137" s="191"/>
      <c r="H137" s="74">
        <v>43122.847222222219</v>
      </c>
      <c r="I137" s="74">
        <v>43123.286805555559</v>
      </c>
      <c r="J137" s="75" t="s">
        <v>773</v>
      </c>
      <c r="K137" s="75" t="s">
        <v>773</v>
      </c>
      <c r="L137" s="75" t="s">
        <v>773</v>
      </c>
      <c r="M137" s="77">
        <v>0</v>
      </c>
      <c r="N137" s="77">
        <v>0</v>
      </c>
      <c r="O137" s="77">
        <v>0</v>
      </c>
      <c r="P137" s="77">
        <v>0.43958333334012423</v>
      </c>
      <c r="Q137" s="76" t="s">
        <v>772</v>
      </c>
      <c r="R137" s="76" t="s">
        <v>772</v>
      </c>
      <c r="S137" s="76" t="s">
        <v>772</v>
      </c>
      <c r="T137" s="78" t="s">
        <v>1711</v>
      </c>
      <c r="U137" s="81" t="s">
        <v>470</v>
      </c>
      <c r="V137" s="82" t="s">
        <v>1686</v>
      </c>
      <c r="W137" s="191"/>
      <c r="X137" s="192"/>
    </row>
    <row r="138" spans="2:24" ht="24">
      <c r="B138" s="198" t="str">
        <f>IF(OR(ISBLANK(C138),C138="TOTAL")," ",SUM(A$8:A138))</f>
        <v xml:space="preserve"> </v>
      </c>
      <c r="C138" s="71"/>
      <c r="D138" s="89"/>
      <c r="E138" s="72"/>
      <c r="F138" s="100"/>
      <c r="G138" s="191"/>
      <c r="H138" s="74">
        <v>43123.50277777778</v>
      </c>
      <c r="I138" s="74">
        <v>43124.265972222223</v>
      </c>
      <c r="J138" s="75" t="s">
        <v>773</v>
      </c>
      <c r="K138" s="75" t="s">
        <v>773</v>
      </c>
      <c r="L138" s="75" t="s">
        <v>773</v>
      </c>
      <c r="M138" s="77">
        <v>0</v>
      </c>
      <c r="N138" s="77">
        <v>0</v>
      </c>
      <c r="O138" s="77">
        <v>0</v>
      </c>
      <c r="P138" s="77">
        <v>0.76319444444379769</v>
      </c>
      <c r="Q138" s="76" t="s">
        <v>772</v>
      </c>
      <c r="R138" s="76" t="s">
        <v>772</v>
      </c>
      <c r="S138" s="76" t="s">
        <v>772</v>
      </c>
      <c r="T138" s="78" t="s">
        <v>1712</v>
      </c>
      <c r="U138" s="81" t="s">
        <v>470</v>
      </c>
      <c r="V138" s="82" t="s">
        <v>1713</v>
      </c>
      <c r="W138" s="191"/>
      <c r="X138" s="192"/>
    </row>
    <row r="139" spans="2:24" ht="24">
      <c r="B139" s="198" t="str">
        <f>IF(OR(ISBLANK(C139),C139="TOTAL")," ",SUM(A$8:A139))</f>
        <v xml:space="preserve"> </v>
      </c>
      <c r="C139" s="71"/>
      <c r="D139" s="89"/>
      <c r="E139" s="72"/>
      <c r="F139" s="100"/>
      <c r="G139" s="191"/>
      <c r="H139" s="74">
        <v>43124.9</v>
      </c>
      <c r="I139" s="74">
        <v>43125.250694444447</v>
      </c>
      <c r="J139" s="75" t="s">
        <v>773</v>
      </c>
      <c r="K139" s="75" t="s">
        <v>773</v>
      </c>
      <c r="L139" s="75" t="s">
        <v>773</v>
      </c>
      <c r="M139" s="77">
        <v>0</v>
      </c>
      <c r="N139" s="77">
        <v>0</v>
      </c>
      <c r="O139" s="77">
        <v>0</v>
      </c>
      <c r="P139" s="77">
        <v>0.35069444444525288</v>
      </c>
      <c r="Q139" s="76" t="s">
        <v>772</v>
      </c>
      <c r="R139" s="76" t="s">
        <v>772</v>
      </c>
      <c r="S139" s="76" t="s">
        <v>772</v>
      </c>
      <c r="T139" s="78" t="s">
        <v>1714</v>
      </c>
      <c r="U139" s="81" t="s">
        <v>470</v>
      </c>
      <c r="V139" s="82" t="s">
        <v>1695</v>
      </c>
      <c r="W139" s="191"/>
      <c r="X139" s="192"/>
    </row>
    <row r="140" spans="2:24" ht="24">
      <c r="B140" s="198" t="str">
        <f>IF(OR(ISBLANK(C140),C140="TOTAL")," ",SUM(A$8:A140))</f>
        <v xml:space="preserve"> </v>
      </c>
      <c r="C140" s="71"/>
      <c r="D140" s="89"/>
      <c r="E140" s="72"/>
      <c r="F140" s="100"/>
      <c r="G140" s="191"/>
      <c r="H140" s="74">
        <v>43125.861111111109</v>
      </c>
      <c r="I140" s="74">
        <v>43126.749305555553</v>
      </c>
      <c r="J140" s="75" t="s">
        <v>773</v>
      </c>
      <c r="K140" s="75" t="s">
        <v>773</v>
      </c>
      <c r="L140" s="75" t="s">
        <v>773</v>
      </c>
      <c r="M140" s="77">
        <v>0</v>
      </c>
      <c r="N140" s="77">
        <v>0</v>
      </c>
      <c r="O140" s="77">
        <v>0</v>
      </c>
      <c r="P140" s="77">
        <v>0.88819444444379769</v>
      </c>
      <c r="Q140" s="76" t="s">
        <v>772</v>
      </c>
      <c r="R140" s="76" t="s">
        <v>772</v>
      </c>
      <c r="S140" s="76" t="s">
        <v>772</v>
      </c>
      <c r="T140" s="78" t="s">
        <v>1715</v>
      </c>
      <c r="U140" s="81" t="s">
        <v>470</v>
      </c>
      <c r="V140" s="82" t="s">
        <v>1682</v>
      </c>
      <c r="W140" s="191"/>
      <c r="X140" s="192"/>
    </row>
    <row r="141" spans="2:24" ht="24">
      <c r="B141" s="198" t="str">
        <f>IF(OR(ISBLANK(C141),C141="TOTAL")," ",SUM(A$8:A141))</f>
        <v xml:space="preserve"> </v>
      </c>
      <c r="C141" s="71"/>
      <c r="D141" s="89"/>
      <c r="E141" s="72"/>
      <c r="F141" s="100"/>
      <c r="G141" s="191"/>
      <c r="H141" s="74">
        <v>43126.840277777781</v>
      </c>
      <c r="I141" s="74">
        <v>43127.269444444442</v>
      </c>
      <c r="J141" s="75" t="s">
        <v>773</v>
      </c>
      <c r="K141" s="75" t="s">
        <v>773</v>
      </c>
      <c r="L141" s="75" t="s">
        <v>773</v>
      </c>
      <c r="M141" s="77">
        <v>0</v>
      </c>
      <c r="N141" s="77">
        <v>0</v>
      </c>
      <c r="O141" s="77">
        <v>0</v>
      </c>
      <c r="P141" s="77">
        <v>0.42916666666133096</v>
      </c>
      <c r="Q141" s="76" t="s">
        <v>772</v>
      </c>
      <c r="R141" s="76" t="s">
        <v>772</v>
      </c>
      <c r="S141" s="76" t="s">
        <v>772</v>
      </c>
      <c r="T141" s="78" t="s">
        <v>1716</v>
      </c>
      <c r="U141" s="81" t="s">
        <v>470</v>
      </c>
      <c r="V141" s="82" t="s">
        <v>1703</v>
      </c>
      <c r="W141" s="191"/>
      <c r="X141" s="192"/>
    </row>
    <row r="142" spans="2:24" ht="24">
      <c r="B142" s="198" t="str">
        <f>IF(OR(ISBLANK(C142),C142="TOTAL")," ",SUM(A$8:A142))</f>
        <v xml:space="preserve"> </v>
      </c>
      <c r="C142" s="71"/>
      <c r="D142" s="89"/>
      <c r="E142" s="72"/>
      <c r="F142" s="100"/>
      <c r="G142" s="191"/>
      <c r="H142" s="74">
        <v>43127.848611111112</v>
      </c>
      <c r="I142" s="74">
        <v>43128.246527777781</v>
      </c>
      <c r="J142" s="75" t="s">
        <v>773</v>
      </c>
      <c r="K142" s="75" t="s">
        <v>773</v>
      </c>
      <c r="L142" s="75" t="s">
        <v>773</v>
      </c>
      <c r="M142" s="77">
        <v>0</v>
      </c>
      <c r="N142" s="77">
        <v>0</v>
      </c>
      <c r="O142" s="77">
        <v>0</v>
      </c>
      <c r="P142" s="77">
        <v>0.39791666666860692</v>
      </c>
      <c r="Q142" s="76" t="s">
        <v>772</v>
      </c>
      <c r="R142" s="76" t="s">
        <v>772</v>
      </c>
      <c r="S142" s="76" t="s">
        <v>772</v>
      </c>
      <c r="T142" s="78" t="s">
        <v>1717</v>
      </c>
      <c r="U142" s="81" t="s">
        <v>470</v>
      </c>
      <c r="V142" s="82" t="s">
        <v>1686</v>
      </c>
      <c r="W142" s="191"/>
      <c r="X142" s="192"/>
    </row>
    <row r="143" spans="2:24" ht="24">
      <c r="B143" s="198" t="str">
        <f>IF(OR(ISBLANK(C143),C143="TOTAL")," ",SUM(A$8:A143))</f>
        <v xml:space="preserve"> </v>
      </c>
      <c r="C143" s="71"/>
      <c r="D143" s="89"/>
      <c r="E143" s="72"/>
      <c r="F143" s="100"/>
      <c r="G143" s="191"/>
      <c r="H143" s="74">
        <v>43128.92291666667</v>
      </c>
      <c r="I143" s="74">
        <v>43129.272916666669</v>
      </c>
      <c r="J143" s="75" t="s">
        <v>773</v>
      </c>
      <c r="K143" s="75" t="s">
        <v>773</v>
      </c>
      <c r="L143" s="75" t="s">
        <v>773</v>
      </c>
      <c r="M143" s="77">
        <v>0</v>
      </c>
      <c r="N143" s="77">
        <v>0</v>
      </c>
      <c r="O143" s="77">
        <v>0</v>
      </c>
      <c r="P143" s="77">
        <v>0.34999999999854481</v>
      </c>
      <c r="Q143" s="76" t="s">
        <v>772</v>
      </c>
      <c r="R143" s="76" t="s">
        <v>772</v>
      </c>
      <c r="S143" s="76" t="s">
        <v>772</v>
      </c>
      <c r="T143" s="78" t="s">
        <v>1718</v>
      </c>
      <c r="U143" s="81" t="s">
        <v>470</v>
      </c>
      <c r="V143" s="82" t="s">
        <v>1682</v>
      </c>
      <c r="W143" s="191"/>
      <c r="X143" s="192"/>
    </row>
    <row r="144" spans="2:24" ht="24">
      <c r="B144" s="198" t="str">
        <f>IF(OR(ISBLANK(C144),C144="TOTAL")," ",SUM(A$8:A144))</f>
        <v xml:space="preserve"> </v>
      </c>
      <c r="C144" s="71"/>
      <c r="D144" s="89"/>
      <c r="E144" s="72"/>
      <c r="F144" s="100"/>
      <c r="G144" s="191"/>
      <c r="H144" s="74">
        <v>43129.845833333333</v>
      </c>
      <c r="I144" s="74">
        <v>43130.260416666664</v>
      </c>
      <c r="J144" s="75" t="s">
        <v>773</v>
      </c>
      <c r="K144" s="75" t="s">
        <v>773</v>
      </c>
      <c r="L144" s="75" t="s">
        <v>773</v>
      </c>
      <c r="M144" s="77">
        <v>0</v>
      </c>
      <c r="N144" s="77">
        <v>0</v>
      </c>
      <c r="O144" s="77">
        <v>0</v>
      </c>
      <c r="P144" s="77">
        <v>0.41458333333139308</v>
      </c>
      <c r="Q144" s="76" t="s">
        <v>772</v>
      </c>
      <c r="R144" s="76" t="s">
        <v>772</v>
      </c>
      <c r="S144" s="76" t="s">
        <v>772</v>
      </c>
      <c r="T144" s="78" t="s">
        <v>1719</v>
      </c>
      <c r="U144" s="81" t="s">
        <v>470</v>
      </c>
      <c r="V144" s="82" t="s">
        <v>1693</v>
      </c>
      <c r="W144" s="191"/>
      <c r="X144" s="192"/>
    </row>
    <row r="145" spans="1:24" ht="24">
      <c r="B145" s="198" t="str">
        <f>IF(OR(ISBLANK(C145),C145="TOTAL")," ",SUM(A$8:A145))</f>
        <v xml:space="preserve"> </v>
      </c>
      <c r="C145" s="71"/>
      <c r="D145" s="89"/>
      <c r="E145" s="72"/>
      <c r="F145" s="100"/>
      <c r="G145" s="191"/>
      <c r="H145" s="74">
        <v>43130.92083333333</v>
      </c>
      <c r="I145" s="74">
        <v>43131.228472222225</v>
      </c>
      <c r="J145" s="75" t="s">
        <v>773</v>
      </c>
      <c r="K145" s="75" t="s">
        <v>773</v>
      </c>
      <c r="L145" s="75" t="s">
        <v>773</v>
      </c>
      <c r="M145" s="77">
        <v>0</v>
      </c>
      <c r="N145" s="77">
        <v>0</v>
      </c>
      <c r="O145" s="77">
        <v>0</v>
      </c>
      <c r="P145" s="77">
        <v>0.30763888889487134</v>
      </c>
      <c r="Q145" s="76" t="s">
        <v>772</v>
      </c>
      <c r="R145" s="76" t="s">
        <v>772</v>
      </c>
      <c r="S145" s="76" t="s">
        <v>772</v>
      </c>
      <c r="T145" s="79" t="s">
        <v>1720</v>
      </c>
      <c r="U145" s="81" t="s">
        <v>470</v>
      </c>
      <c r="V145" s="82" t="s">
        <v>1693</v>
      </c>
      <c r="W145" s="191"/>
      <c r="X145" s="192"/>
    </row>
    <row r="146" spans="1:24" ht="24">
      <c r="B146" s="198" t="str">
        <f>IF(OR(ISBLANK(C146),C146="TOTAL")," ",SUM(A$8:A146))</f>
        <v xml:space="preserve"> </v>
      </c>
      <c r="C146" s="71"/>
      <c r="D146" s="89"/>
      <c r="E146" s="72"/>
      <c r="F146" s="100"/>
      <c r="G146" s="191"/>
      <c r="H146" s="74">
        <v>43131.890972222223</v>
      </c>
      <c r="I146" s="74">
        <v>43132</v>
      </c>
      <c r="J146" s="75" t="s">
        <v>773</v>
      </c>
      <c r="K146" s="75" t="s">
        <v>773</v>
      </c>
      <c r="L146" s="75" t="s">
        <v>773</v>
      </c>
      <c r="M146" s="77">
        <v>0</v>
      </c>
      <c r="N146" s="77">
        <v>0</v>
      </c>
      <c r="O146" s="77">
        <v>0</v>
      </c>
      <c r="P146" s="77">
        <v>0.10902777777664596</v>
      </c>
      <c r="Q146" s="76" t="s">
        <v>772</v>
      </c>
      <c r="R146" s="76" t="s">
        <v>772</v>
      </c>
      <c r="S146" s="76" t="s">
        <v>772</v>
      </c>
      <c r="T146" s="79" t="s">
        <v>1721</v>
      </c>
      <c r="U146" s="81" t="s">
        <v>470</v>
      </c>
      <c r="V146" s="82" t="s">
        <v>1693</v>
      </c>
      <c r="W146" s="191"/>
      <c r="X146" s="192"/>
    </row>
    <row r="147" spans="1:24" ht="18.75">
      <c r="B147" s="198" t="str">
        <f>IF(OR(ISBLANK(C147),C147="TOTAL")," ",SUM(A$8:A147))</f>
        <v xml:space="preserve"> </v>
      </c>
      <c r="C147" s="71"/>
      <c r="D147" s="89"/>
      <c r="E147" s="72"/>
      <c r="F147" s="100"/>
      <c r="G147" s="191"/>
      <c r="H147" s="74"/>
      <c r="I147" s="74"/>
      <c r="J147" s="74"/>
      <c r="K147" s="74"/>
      <c r="L147" s="74"/>
      <c r="M147" s="80">
        <v>0</v>
      </c>
      <c r="N147" s="80">
        <v>0</v>
      </c>
      <c r="O147" s="80">
        <v>0</v>
      </c>
      <c r="P147" s="80">
        <v>13.330555555563478</v>
      </c>
      <c r="Q147" s="80"/>
      <c r="R147" s="80"/>
      <c r="S147" s="80"/>
      <c r="T147" s="78"/>
      <c r="U147" s="81"/>
      <c r="V147" s="82"/>
      <c r="W147" s="191"/>
      <c r="X147" s="192">
        <v>100</v>
      </c>
    </row>
    <row r="148" spans="1:24" ht="18.75">
      <c r="A148" s="70">
        <v>1</v>
      </c>
      <c r="B148" s="198">
        <f>IF(OR(ISBLANK(C148),C148="TOTAL")," ",SUM(A$8:A148))</f>
        <v>40</v>
      </c>
      <c r="C148" s="71" t="s">
        <v>323</v>
      </c>
      <c r="D148" s="89" t="s">
        <v>322</v>
      </c>
      <c r="E148" s="72">
        <v>119.72</v>
      </c>
      <c r="F148" s="100" t="s">
        <v>0</v>
      </c>
      <c r="G148" s="191"/>
      <c r="H148" s="83"/>
      <c r="I148" s="83"/>
      <c r="J148" s="75" t="s">
        <v>773</v>
      </c>
      <c r="K148" s="75" t="s">
        <v>773</v>
      </c>
      <c r="L148" s="75" t="s">
        <v>773</v>
      </c>
      <c r="M148" s="77">
        <v>0</v>
      </c>
      <c r="N148" s="77">
        <v>0</v>
      </c>
      <c r="O148" s="77">
        <v>0</v>
      </c>
      <c r="P148" s="77">
        <v>0</v>
      </c>
      <c r="Q148" s="76" t="s">
        <v>772</v>
      </c>
      <c r="R148" s="76" t="s">
        <v>772</v>
      </c>
      <c r="S148" s="76" t="s">
        <v>772</v>
      </c>
      <c r="T148" s="78"/>
      <c r="U148" s="84"/>
      <c r="V148" s="102"/>
      <c r="W148" s="191"/>
      <c r="X148" s="192"/>
    </row>
    <row r="149" spans="1:24" ht="18.75">
      <c r="B149" s="198" t="str">
        <f>IF(OR(ISBLANK(C149),C149="TOTAL")," ",SUM(A$8:A149))</f>
        <v xml:space="preserve"> </v>
      </c>
      <c r="C149" s="71"/>
      <c r="D149" s="89"/>
      <c r="E149" s="72"/>
      <c r="F149" s="100"/>
      <c r="G149" s="191"/>
      <c r="H149" s="83"/>
      <c r="I149" s="83"/>
      <c r="J149" s="191"/>
      <c r="K149" s="191"/>
      <c r="L149" s="191"/>
      <c r="M149" s="80">
        <v>0</v>
      </c>
      <c r="N149" s="80">
        <v>0</v>
      </c>
      <c r="O149" s="80">
        <v>0</v>
      </c>
      <c r="P149" s="80">
        <v>0</v>
      </c>
      <c r="Q149" s="191"/>
      <c r="R149" s="191"/>
      <c r="S149" s="191"/>
      <c r="T149" s="78"/>
      <c r="U149" s="85"/>
      <c r="V149" s="102"/>
      <c r="W149" s="191"/>
      <c r="X149" s="192">
        <v>100</v>
      </c>
    </row>
    <row r="150" spans="1:24" ht="18.75">
      <c r="A150" s="70">
        <v>1</v>
      </c>
      <c r="B150" s="198">
        <f>IF(OR(ISBLANK(C150),C150="TOTAL")," ",SUM(A$8:A150))</f>
        <v>41</v>
      </c>
      <c r="C150" s="71" t="s">
        <v>321</v>
      </c>
      <c r="D150" s="89" t="s">
        <v>320</v>
      </c>
      <c r="E150" s="72">
        <v>85.15</v>
      </c>
      <c r="F150" s="100" t="s">
        <v>0</v>
      </c>
      <c r="G150" s="191"/>
      <c r="H150" s="83"/>
      <c r="I150" s="83"/>
      <c r="J150" s="75" t="s">
        <v>773</v>
      </c>
      <c r="K150" s="75" t="s">
        <v>773</v>
      </c>
      <c r="L150" s="75" t="s">
        <v>773</v>
      </c>
      <c r="M150" s="77">
        <v>0</v>
      </c>
      <c r="N150" s="77">
        <v>0</v>
      </c>
      <c r="O150" s="77">
        <v>0</v>
      </c>
      <c r="P150" s="77">
        <v>0</v>
      </c>
      <c r="Q150" s="76" t="s">
        <v>772</v>
      </c>
      <c r="R150" s="76" t="s">
        <v>772</v>
      </c>
      <c r="S150" s="76" t="s">
        <v>772</v>
      </c>
      <c r="T150" s="78"/>
      <c r="U150" s="84"/>
      <c r="V150" s="102"/>
      <c r="W150" s="191"/>
      <c r="X150" s="192"/>
    </row>
    <row r="151" spans="1:24" ht="18.75">
      <c r="B151" s="198" t="str">
        <f>IF(OR(ISBLANK(C151),C151="TOTAL")," ",SUM(A$8:A151))</f>
        <v xml:space="preserve"> </v>
      </c>
      <c r="C151" s="71"/>
      <c r="D151" s="89"/>
      <c r="E151" s="72"/>
      <c r="F151" s="100"/>
      <c r="G151" s="191"/>
      <c r="H151" s="83"/>
      <c r="I151" s="83"/>
      <c r="J151" s="191"/>
      <c r="K151" s="191"/>
      <c r="L151" s="191"/>
      <c r="M151" s="80">
        <v>0</v>
      </c>
      <c r="N151" s="80">
        <v>0</v>
      </c>
      <c r="O151" s="80">
        <v>0</v>
      </c>
      <c r="P151" s="80">
        <v>0</v>
      </c>
      <c r="Q151" s="191"/>
      <c r="R151" s="191"/>
      <c r="S151" s="191"/>
      <c r="T151" s="78"/>
      <c r="U151" s="85"/>
      <c r="V151" s="102"/>
      <c r="W151" s="191"/>
      <c r="X151" s="192">
        <v>100</v>
      </c>
    </row>
    <row r="152" spans="1:24" ht="18.75">
      <c r="A152" s="70">
        <v>1</v>
      </c>
      <c r="B152" s="198">
        <f>IF(OR(ISBLANK(C152),C152="TOTAL")," ",SUM(A$8:A152))</f>
        <v>42</v>
      </c>
      <c r="C152" s="71" t="s">
        <v>319</v>
      </c>
      <c r="D152" s="89" t="s">
        <v>318</v>
      </c>
      <c r="E152" s="72">
        <v>85.15</v>
      </c>
      <c r="F152" s="100" t="s">
        <v>0</v>
      </c>
      <c r="G152" s="191"/>
      <c r="H152" s="83"/>
      <c r="I152" s="83"/>
      <c r="J152" s="75" t="s">
        <v>773</v>
      </c>
      <c r="K152" s="75" t="s">
        <v>773</v>
      </c>
      <c r="L152" s="75" t="s">
        <v>773</v>
      </c>
      <c r="M152" s="77">
        <v>0</v>
      </c>
      <c r="N152" s="77">
        <v>0</v>
      </c>
      <c r="O152" s="77">
        <v>0</v>
      </c>
      <c r="P152" s="77">
        <v>0</v>
      </c>
      <c r="Q152" s="76" t="s">
        <v>772</v>
      </c>
      <c r="R152" s="76" t="s">
        <v>772</v>
      </c>
      <c r="S152" s="76" t="s">
        <v>772</v>
      </c>
      <c r="T152" s="78"/>
      <c r="U152" s="84"/>
      <c r="V152" s="102"/>
      <c r="W152" s="191"/>
      <c r="X152" s="192"/>
    </row>
    <row r="153" spans="1:24" ht="18.75">
      <c r="B153" s="198" t="str">
        <f>IF(OR(ISBLANK(C153),C153="TOTAL")," ",SUM(A$8:A153))</f>
        <v xml:space="preserve"> </v>
      </c>
      <c r="C153" s="71"/>
      <c r="D153" s="89"/>
      <c r="E153" s="72"/>
      <c r="F153" s="100"/>
      <c r="G153" s="191"/>
      <c r="H153" s="83"/>
      <c r="I153" s="83"/>
      <c r="J153" s="191"/>
      <c r="K153" s="191"/>
      <c r="L153" s="191"/>
      <c r="M153" s="80">
        <v>0</v>
      </c>
      <c r="N153" s="80">
        <v>0</v>
      </c>
      <c r="O153" s="80">
        <v>0</v>
      </c>
      <c r="P153" s="80">
        <v>0</v>
      </c>
      <c r="Q153" s="191"/>
      <c r="R153" s="191"/>
      <c r="S153" s="191"/>
      <c r="T153" s="78"/>
      <c r="U153" s="85"/>
      <c r="V153" s="102"/>
      <c r="W153" s="191"/>
      <c r="X153" s="192">
        <v>100</v>
      </c>
    </row>
    <row r="154" spans="1:24" ht="18.75">
      <c r="A154" s="70">
        <v>1</v>
      </c>
      <c r="B154" s="198">
        <f>IF(OR(ISBLANK(C154),C154="TOTAL")," ",SUM(A$8:A154))</f>
        <v>43</v>
      </c>
      <c r="C154" s="71" t="s">
        <v>317</v>
      </c>
      <c r="D154" s="89" t="s">
        <v>316</v>
      </c>
      <c r="E154" s="72">
        <v>62.48</v>
      </c>
      <c r="F154" s="100" t="s">
        <v>0</v>
      </c>
      <c r="G154" s="191"/>
      <c r="H154" s="83"/>
      <c r="I154" s="83"/>
      <c r="J154" s="75" t="s">
        <v>773</v>
      </c>
      <c r="K154" s="75" t="s">
        <v>773</v>
      </c>
      <c r="L154" s="75" t="s">
        <v>773</v>
      </c>
      <c r="M154" s="77">
        <v>0</v>
      </c>
      <c r="N154" s="77">
        <v>0</v>
      </c>
      <c r="O154" s="77">
        <v>0</v>
      </c>
      <c r="P154" s="77">
        <v>0</v>
      </c>
      <c r="Q154" s="76" t="s">
        <v>772</v>
      </c>
      <c r="R154" s="76" t="s">
        <v>772</v>
      </c>
      <c r="S154" s="76" t="s">
        <v>772</v>
      </c>
      <c r="T154" s="78"/>
      <c r="U154" s="84"/>
      <c r="V154" s="102"/>
      <c r="W154" s="191"/>
      <c r="X154" s="192"/>
    </row>
    <row r="155" spans="1:24" ht="18.75">
      <c r="B155" s="198" t="str">
        <f>IF(OR(ISBLANK(C155),C155="TOTAL")," ",SUM(A$8:A155))</f>
        <v xml:space="preserve"> </v>
      </c>
      <c r="C155" s="71"/>
      <c r="D155" s="89"/>
      <c r="E155" s="72"/>
      <c r="F155" s="100"/>
      <c r="G155" s="191"/>
      <c r="H155" s="83"/>
      <c r="I155" s="83"/>
      <c r="J155" s="191"/>
      <c r="K155" s="191"/>
      <c r="L155" s="191"/>
      <c r="M155" s="80">
        <v>0</v>
      </c>
      <c r="N155" s="80">
        <v>0</v>
      </c>
      <c r="O155" s="80">
        <v>0</v>
      </c>
      <c r="P155" s="80">
        <v>0</v>
      </c>
      <c r="Q155" s="191"/>
      <c r="R155" s="191"/>
      <c r="S155" s="191"/>
      <c r="T155" s="78"/>
      <c r="U155" s="85"/>
      <c r="V155" s="102"/>
      <c r="W155" s="191"/>
      <c r="X155" s="192">
        <v>100</v>
      </c>
    </row>
    <row r="156" spans="1:24" ht="24">
      <c r="A156" s="70">
        <v>1</v>
      </c>
      <c r="B156" s="198">
        <f>IF(OR(ISBLANK(C156),C156="TOTAL")," ",SUM(A$8:A156))</f>
        <v>44</v>
      </c>
      <c r="C156" s="71" t="s">
        <v>315</v>
      </c>
      <c r="D156" s="89" t="s">
        <v>314</v>
      </c>
      <c r="E156" s="72">
        <v>209.39</v>
      </c>
      <c r="F156" s="100" t="s">
        <v>0</v>
      </c>
      <c r="G156" s="191"/>
      <c r="H156" s="74">
        <v>43127.050694444442</v>
      </c>
      <c r="I156" s="74">
        <v>43127.316666666666</v>
      </c>
      <c r="J156" s="75" t="s">
        <v>773</v>
      </c>
      <c r="K156" s="75" t="s">
        <v>773</v>
      </c>
      <c r="L156" s="75" t="s">
        <v>773</v>
      </c>
      <c r="M156" s="77">
        <v>0</v>
      </c>
      <c r="N156" s="77">
        <v>0</v>
      </c>
      <c r="O156" s="77">
        <v>0</v>
      </c>
      <c r="P156" s="77">
        <v>0.26597222222335404</v>
      </c>
      <c r="Q156" s="76" t="s">
        <v>772</v>
      </c>
      <c r="R156" s="76" t="s">
        <v>772</v>
      </c>
      <c r="S156" s="76" t="s">
        <v>772</v>
      </c>
      <c r="T156" s="78" t="s">
        <v>1722</v>
      </c>
      <c r="U156" s="81" t="s">
        <v>470</v>
      </c>
      <c r="V156" s="82" t="s">
        <v>1723</v>
      </c>
      <c r="W156" s="191"/>
      <c r="X156" s="192"/>
    </row>
    <row r="157" spans="1:24" ht="18.75">
      <c r="B157" s="198" t="str">
        <f>IF(OR(ISBLANK(C157),C157="TOTAL")," ",SUM(A$8:A157))</f>
        <v xml:space="preserve"> </v>
      </c>
      <c r="C157" s="71"/>
      <c r="D157" s="89"/>
      <c r="E157" s="72"/>
      <c r="F157" s="100"/>
      <c r="G157" s="191"/>
      <c r="H157" s="74"/>
      <c r="I157" s="74"/>
      <c r="J157" s="74"/>
      <c r="K157" s="74"/>
      <c r="L157" s="74"/>
      <c r="M157" s="80">
        <v>0</v>
      </c>
      <c r="N157" s="80">
        <v>0</v>
      </c>
      <c r="O157" s="80">
        <v>0</v>
      </c>
      <c r="P157" s="80">
        <v>0.26597222222335404</v>
      </c>
      <c r="Q157" s="80"/>
      <c r="R157" s="80"/>
      <c r="S157" s="80"/>
      <c r="T157" s="78"/>
      <c r="U157" s="81"/>
      <c r="V157" s="82"/>
      <c r="W157" s="191"/>
      <c r="X157" s="192">
        <v>100</v>
      </c>
    </row>
    <row r="158" spans="1:24" ht="24">
      <c r="A158" s="70">
        <v>1</v>
      </c>
      <c r="B158" s="198">
        <f>IF(OR(ISBLANK(C158),C158="TOTAL")," ",SUM(A$8:A158))</f>
        <v>45</v>
      </c>
      <c r="C158" s="71" t="s">
        <v>313</v>
      </c>
      <c r="D158" s="89" t="s">
        <v>312</v>
      </c>
      <c r="E158" s="72">
        <v>179.28100000000001</v>
      </c>
      <c r="F158" s="100" t="s">
        <v>0</v>
      </c>
      <c r="G158" s="191"/>
      <c r="H158" s="74">
        <v>43104.82708333333</v>
      </c>
      <c r="I158" s="74">
        <v>43105.397222222222</v>
      </c>
      <c r="J158" s="75" t="s">
        <v>773</v>
      </c>
      <c r="K158" s="75" t="s">
        <v>773</v>
      </c>
      <c r="L158" s="75" t="s">
        <v>773</v>
      </c>
      <c r="M158" s="77">
        <v>0</v>
      </c>
      <c r="N158" s="77">
        <v>0</v>
      </c>
      <c r="O158" s="77">
        <v>0</v>
      </c>
      <c r="P158" s="77">
        <v>0.57013888889196096</v>
      </c>
      <c r="Q158" s="76" t="s">
        <v>772</v>
      </c>
      <c r="R158" s="76" t="s">
        <v>772</v>
      </c>
      <c r="S158" s="76" t="s">
        <v>772</v>
      </c>
      <c r="T158" s="78" t="s">
        <v>1724</v>
      </c>
      <c r="U158" s="81" t="s">
        <v>470</v>
      </c>
      <c r="V158" s="82" t="s">
        <v>1725</v>
      </c>
      <c r="W158" s="191"/>
      <c r="X158" s="192"/>
    </row>
    <row r="159" spans="1:24" ht="18.75">
      <c r="B159" s="198" t="str">
        <f>IF(OR(ISBLANK(C159),C159="TOTAL")," ",SUM(A$8:A159))</f>
        <v xml:space="preserve"> </v>
      </c>
      <c r="C159" s="71"/>
      <c r="D159" s="89"/>
      <c r="E159" s="72"/>
      <c r="F159" s="100"/>
      <c r="G159" s="191"/>
      <c r="H159" s="74"/>
      <c r="I159" s="74"/>
      <c r="J159" s="74"/>
      <c r="K159" s="74"/>
      <c r="L159" s="74"/>
      <c r="M159" s="80">
        <v>0</v>
      </c>
      <c r="N159" s="80">
        <v>0</v>
      </c>
      <c r="O159" s="80">
        <v>0</v>
      </c>
      <c r="P159" s="80">
        <v>0.57013888889196096</v>
      </c>
      <c r="Q159" s="80"/>
      <c r="R159" s="80"/>
      <c r="S159" s="80"/>
      <c r="T159" s="78"/>
      <c r="U159" s="81"/>
      <c r="V159" s="82"/>
      <c r="W159" s="191"/>
      <c r="X159" s="192">
        <v>100</v>
      </c>
    </row>
    <row r="160" spans="1:24" ht="24">
      <c r="A160" s="70">
        <v>1</v>
      </c>
      <c r="B160" s="198">
        <f>IF(OR(ISBLANK(C160),C160="TOTAL")," ",SUM(A$8:A160))</f>
        <v>46</v>
      </c>
      <c r="C160" s="71" t="s">
        <v>311</v>
      </c>
      <c r="D160" s="89" t="s">
        <v>310</v>
      </c>
      <c r="E160" s="72">
        <v>93.78</v>
      </c>
      <c r="F160" s="100" t="s">
        <v>0</v>
      </c>
      <c r="G160" s="191"/>
      <c r="H160" s="74">
        <v>43102.809027777781</v>
      </c>
      <c r="I160" s="74">
        <v>43103.20208333333</v>
      </c>
      <c r="J160" s="75" t="s">
        <v>773</v>
      </c>
      <c r="K160" s="75" t="s">
        <v>773</v>
      </c>
      <c r="L160" s="75" t="s">
        <v>773</v>
      </c>
      <c r="M160" s="77">
        <v>0</v>
      </c>
      <c r="N160" s="77">
        <v>0</v>
      </c>
      <c r="O160" s="77">
        <v>0</v>
      </c>
      <c r="P160" s="77">
        <v>0.39305555554892635</v>
      </c>
      <c r="Q160" s="76" t="s">
        <v>772</v>
      </c>
      <c r="R160" s="76" t="s">
        <v>772</v>
      </c>
      <c r="S160" s="76" t="s">
        <v>772</v>
      </c>
      <c r="T160" s="78" t="s">
        <v>1685</v>
      </c>
      <c r="U160" s="81" t="s">
        <v>470</v>
      </c>
      <c r="V160" s="82" t="s">
        <v>1726</v>
      </c>
      <c r="W160" s="191"/>
      <c r="X160" s="192"/>
    </row>
    <row r="161" spans="1:24" ht="24">
      <c r="B161" s="198" t="str">
        <f>IF(OR(ISBLANK(C161),C161="TOTAL")," ",SUM(A$8:A161))</f>
        <v xml:space="preserve"> </v>
      </c>
      <c r="C161" s="71"/>
      <c r="D161" s="89"/>
      <c r="E161" s="72"/>
      <c r="F161" s="100"/>
      <c r="G161" s="191"/>
      <c r="H161" s="74">
        <v>43103.818055555559</v>
      </c>
      <c r="I161" s="74">
        <v>43104.23541666667</v>
      </c>
      <c r="J161" s="75" t="s">
        <v>773</v>
      </c>
      <c r="K161" s="75" t="s">
        <v>773</v>
      </c>
      <c r="L161" s="75" t="s">
        <v>773</v>
      </c>
      <c r="M161" s="77">
        <v>0</v>
      </c>
      <c r="N161" s="77">
        <v>0</v>
      </c>
      <c r="O161" s="77">
        <v>0</v>
      </c>
      <c r="P161" s="77">
        <v>0.41736111111094942</v>
      </c>
      <c r="Q161" s="76" t="s">
        <v>772</v>
      </c>
      <c r="R161" s="76" t="s">
        <v>772</v>
      </c>
      <c r="S161" s="76" t="s">
        <v>772</v>
      </c>
      <c r="T161" s="78" t="s">
        <v>1687</v>
      </c>
      <c r="U161" s="81" t="s">
        <v>470</v>
      </c>
      <c r="V161" s="82" t="s">
        <v>1727</v>
      </c>
      <c r="W161" s="191"/>
      <c r="X161" s="192"/>
    </row>
    <row r="162" spans="1:24" ht="24">
      <c r="B162" s="198" t="str">
        <f>IF(OR(ISBLANK(C162),C162="TOTAL")," ",SUM(A$8:A162))</f>
        <v xml:space="preserve"> </v>
      </c>
      <c r="C162" s="71"/>
      <c r="D162" s="89"/>
      <c r="E162" s="72"/>
      <c r="F162" s="100"/>
      <c r="G162" s="191"/>
      <c r="H162" s="74">
        <v>43104.901388888888</v>
      </c>
      <c r="I162" s="74">
        <v>43105.24722222222</v>
      </c>
      <c r="J162" s="75" t="s">
        <v>773</v>
      </c>
      <c r="K162" s="75" t="s">
        <v>773</v>
      </c>
      <c r="L162" s="75" t="s">
        <v>773</v>
      </c>
      <c r="M162" s="77">
        <v>0</v>
      </c>
      <c r="N162" s="77">
        <v>0</v>
      </c>
      <c r="O162" s="77">
        <v>0</v>
      </c>
      <c r="P162" s="77">
        <v>0.34583333333284827</v>
      </c>
      <c r="Q162" s="76" t="s">
        <v>772</v>
      </c>
      <c r="R162" s="76" t="s">
        <v>772</v>
      </c>
      <c r="S162" s="76" t="s">
        <v>772</v>
      </c>
      <c r="T162" s="78" t="s">
        <v>1728</v>
      </c>
      <c r="U162" s="81" t="s">
        <v>470</v>
      </c>
      <c r="V162" s="82" t="s">
        <v>1729</v>
      </c>
      <c r="W162" s="191"/>
      <c r="X162" s="192"/>
    </row>
    <row r="163" spans="1:24" ht="24">
      <c r="B163" s="198" t="str">
        <f>IF(OR(ISBLANK(C163),C163="TOTAL")," ",SUM(A$8:A163))</f>
        <v xml:space="preserve"> </v>
      </c>
      <c r="C163" s="71"/>
      <c r="D163" s="89"/>
      <c r="E163" s="72"/>
      <c r="F163" s="100"/>
      <c r="G163" s="191"/>
      <c r="H163" s="74">
        <v>43105.847916666666</v>
      </c>
      <c r="I163" s="74">
        <v>43106.231249999997</v>
      </c>
      <c r="J163" s="75" t="s">
        <v>773</v>
      </c>
      <c r="K163" s="75" t="s">
        <v>773</v>
      </c>
      <c r="L163" s="75" t="s">
        <v>773</v>
      </c>
      <c r="M163" s="77">
        <v>0</v>
      </c>
      <c r="N163" s="77">
        <v>0</v>
      </c>
      <c r="O163" s="77">
        <v>0</v>
      </c>
      <c r="P163" s="77">
        <v>0.38333333333139308</v>
      </c>
      <c r="Q163" s="76" t="s">
        <v>772</v>
      </c>
      <c r="R163" s="76" t="s">
        <v>772</v>
      </c>
      <c r="S163" s="76" t="s">
        <v>772</v>
      </c>
      <c r="T163" s="78" t="s">
        <v>1689</v>
      </c>
      <c r="U163" s="81" t="s">
        <v>470</v>
      </c>
      <c r="V163" s="82" t="s">
        <v>1730</v>
      </c>
      <c r="W163" s="191"/>
      <c r="X163" s="192"/>
    </row>
    <row r="164" spans="1:24" ht="24">
      <c r="B164" s="198" t="str">
        <f>IF(OR(ISBLANK(C164),C164="TOTAL")," ",SUM(A$8:A164))</f>
        <v xml:space="preserve"> </v>
      </c>
      <c r="C164" s="71"/>
      <c r="D164" s="89"/>
      <c r="E164" s="72"/>
      <c r="F164" s="100"/>
      <c r="G164" s="191"/>
      <c r="H164" s="74">
        <v>43106.835416666669</v>
      </c>
      <c r="I164" s="74">
        <v>43107.238194444442</v>
      </c>
      <c r="J164" s="75" t="s">
        <v>773</v>
      </c>
      <c r="K164" s="75" t="s">
        <v>773</v>
      </c>
      <c r="L164" s="75" t="s">
        <v>773</v>
      </c>
      <c r="M164" s="77">
        <v>0</v>
      </c>
      <c r="N164" s="77">
        <v>0</v>
      </c>
      <c r="O164" s="77">
        <v>0</v>
      </c>
      <c r="P164" s="77">
        <v>0.40277777777373558</v>
      </c>
      <c r="Q164" s="76" t="s">
        <v>772</v>
      </c>
      <c r="R164" s="76" t="s">
        <v>772</v>
      </c>
      <c r="S164" s="76" t="s">
        <v>772</v>
      </c>
      <c r="T164" s="78" t="s">
        <v>1731</v>
      </c>
      <c r="U164" s="81" t="s">
        <v>470</v>
      </c>
      <c r="V164" s="82" t="s">
        <v>1732</v>
      </c>
      <c r="W164" s="191"/>
      <c r="X164" s="192"/>
    </row>
    <row r="165" spans="1:24" ht="24">
      <c r="B165" s="198" t="str">
        <f>IF(OR(ISBLANK(C165),C165="TOTAL")," ",SUM(A$8:A165))</f>
        <v xml:space="preserve"> </v>
      </c>
      <c r="C165" s="71"/>
      <c r="D165" s="89"/>
      <c r="E165" s="72"/>
      <c r="F165" s="100"/>
      <c r="G165" s="191"/>
      <c r="H165" s="74">
        <v>43107.835416666669</v>
      </c>
      <c r="I165" s="74">
        <v>43108.242361111108</v>
      </c>
      <c r="J165" s="75" t="s">
        <v>773</v>
      </c>
      <c r="K165" s="75" t="s">
        <v>773</v>
      </c>
      <c r="L165" s="75" t="s">
        <v>773</v>
      </c>
      <c r="M165" s="77">
        <v>0</v>
      </c>
      <c r="N165" s="77">
        <v>0</v>
      </c>
      <c r="O165" s="77">
        <v>0</v>
      </c>
      <c r="P165" s="77">
        <v>0.40694444443943212</v>
      </c>
      <c r="Q165" s="76" t="s">
        <v>772</v>
      </c>
      <c r="R165" s="76" t="s">
        <v>772</v>
      </c>
      <c r="S165" s="76" t="s">
        <v>772</v>
      </c>
      <c r="T165" s="78" t="s">
        <v>1692</v>
      </c>
      <c r="U165" s="81" t="s">
        <v>470</v>
      </c>
      <c r="V165" s="82" t="s">
        <v>1727</v>
      </c>
      <c r="W165" s="191"/>
      <c r="X165" s="192"/>
    </row>
    <row r="166" spans="1:24" ht="24">
      <c r="B166" s="198" t="str">
        <f>IF(OR(ISBLANK(C166),C166="TOTAL")," ",SUM(A$8:A166))</f>
        <v xml:space="preserve"> </v>
      </c>
      <c r="C166" s="71"/>
      <c r="D166" s="89"/>
      <c r="E166" s="72"/>
      <c r="F166" s="100"/>
      <c r="G166" s="191"/>
      <c r="H166" s="74">
        <v>43109.902777777781</v>
      </c>
      <c r="I166" s="74">
        <v>43110.28125</v>
      </c>
      <c r="J166" s="75" t="s">
        <v>773</v>
      </c>
      <c r="K166" s="75" t="s">
        <v>773</v>
      </c>
      <c r="L166" s="75" t="s">
        <v>773</v>
      </c>
      <c r="M166" s="77">
        <v>0</v>
      </c>
      <c r="N166" s="77">
        <v>0</v>
      </c>
      <c r="O166" s="77">
        <v>0</v>
      </c>
      <c r="P166" s="77">
        <v>0.37847222221898846</v>
      </c>
      <c r="Q166" s="76" t="s">
        <v>772</v>
      </c>
      <c r="R166" s="76" t="s">
        <v>772</v>
      </c>
      <c r="S166" s="76" t="s">
        <v>772</v>
      </c>
      <c r="T166" s="78" t="s">
        <v>1733</v>
      </c>
      <c r="U166" s="81" t="s">
        <v>470</v>
      </c>
      <c r="V166" s="82" t="s">
        <v>1726</v>
      </c>
      <c r="W166" s="191"/>
      <c r="X166" s="192"/>
    </row>
    <row r="167" spans="1:24" ht="24">
      <c r="B167" s="198" t="str">
        <f>IF(OR(ISBLANK(C167),C167="TOTAL")," ",SUM(A$8:A167))</f>
        <v xml:space="preserve"> </v>
      </c>
      <c r="C167" s="71"/>
      <c r="D167" s="89"/>
      <c r="E167" s="72"/>
      <c r="F167" s="100"/>
      <c r="G167" s="191"/>
      <c r="H167" s="74">
        <v>43110.836805555555</v>
      </c>
      <c r="I167" s="74">
        <v>43111.240277777775</v>
      </c>
      <c r="J167" s="75" t="s">
        <v>773</v>
      </c>
      <c r="K167" s="75" t="s">
        <v>773</v>
      </c>
      <c r="L167" s="75" t="s">
        <v>773</v>
      </c>
      <c r="M167" s="77">
        <v>0</v>
      </c>
      <c r="N167" s="77">
        <v>0</v>
      </c>
      <c r="O167" s="77">
        <v>0</v>
      </c>
      <c r="P167" s="77">
        <v>0.40347222222044365</v>
      </c>
      <c r="Q167" s="76" t="s">
        <v>772</v>
      </c>
      <c r="R167" s="76" t="s">
        <v>772</v>
      </c>
      <c r="S167" s="76" t="s">
        <v>772</v>
      </c>
      <c r="T167" s="78" t="s">
        <v>1697</v>
      </c>
      <c r="U167" s="81" t="s">
        <v>470</v>
      </c>
      <c r="V167" s="82" t="s">
        <v>1734</v>
      </c>
      <c r="W167" s="191"/>
      <c r="X167" s="192"/>
    </row>
    <row r="168" spans="1:24" ht="24">
      <c r="B168" s="198" t="str">
        <f>IF(OR(ISBLANK(C168),C168="TOTAL")," ",SUM(A$8:A168))</f>
        <v xml:space="preserve"> </v>
      </c>
      <c r="C168" s="71"/>
      <c r="D168" s="89"/>
      <c r="E168" s="72"/>
      <c r="F168" s="100"/>
      <c r="G168" s="191"/>
      <c r="H168" s="74">
        <v>43111.834722222222</v>
      </c>
      <c r="I168" s="74">
        <v>43112.255555555559</v>
      </c>
      <c r="J168" s="75" t="s">
        <v>773</v>
      </c>
      <c r="K168" s="75" t="s">
        <v>773</v>
      </c>
      <c r="L168" s="75" t="s">
        <v>773</v>
      </c>
      <c r="M168" s="77">
        <v>0</v>
      </c>
      <c r="N168" s="77">
        <v>0</v>
      </c>
      <c r="O168" s="77">
        <v>0</v>
      </c>
      <c r="P168" s="77">
        <v>0.42083333333721384</v>
      </c>
      <c r="Q168" s="76" t="s">
        <v>772</v>
      </c>
      <c r="R168" s="76" t="s">
        <v>772</v>
      </c>
      <c r="S168" s="76" t="s">
        <v>772</v>
      </c>
      <c r="T168" s="78" t="s">
        <v>1698</v>
      </c>
      <c r="U168" s="81" t="s">
        <v>470</v>
      </c>
      <c r="V168" s="82" t="s">
        <v>1727</v>
      </c>
      <c r="W168" s="191"/>
      <c r="X168" s="192"/>
    </row>
    <row r="169" spans="1:24" ht="24">
      <c r="B169" s="198" t="str">
        <f>IF(OR(ISBLANK(C169),C169="TOTAL")," ",SUM(A$8:A169))</f>
        <v xml:space="preserve"> </v>
      </c>
      <c r="C169" s="71"/>
      <c r="D169" s="89"/>
      <c r="E169" s="72"/>
      <c r="F169" s="100"/>
      <c r="G169" s="191"/>
      <c r="H169" s="74">
        <v>43112.90347222222</v>
      </c>
      <c r="I169" s="74">
        <v>43113.241666666669</v>
      </c>
      <c r="J169" s="75" t="s">
        <v>773</v>
      </c>
      <c r="K169" s="75" t="s">
        <v>773</v>
      </c>
      <c r="L169" s="75" t="s">
        <v>773</v>
      </c>
      <c r="M169" s="77">
        <v>0</v>
      </c>
      <c r="N169" s="77">
        <v>0</v>
      </c>
      <c r="O169" s="77">
        <v>0</v>
      </c>
      <c r="P169" s="77">
        <v>0.33819444444816327</v>
      </c>
      <c r="Q169" s="76" t="s">
        <v>772</v>
      </c>
      <c r="R169" s="76" t="s">
        <v>772</v>
      </c>
      <c r="S169" s="76" t="s">
        <v>772</v>
      </c>
      <c r="T169" s="78" t="s">
        <v>1735</v>
      </c>
      <c r="U169" s="81" t="s">
        <v>470</v>
      </c>
      <c r="V169" s="82" t="s">
        <v>1734</v>
      </c>
      <c r="W169" s="191"/>
      <c r="X169" s="192"/>
    </row>
    <row r="170" spans="1:24" ht="24">
      <c r="B170" s="198" t="str">
        <f>IF(OR(ISBLANK(C170),C170="TOTAL")," ",SUM(A$8:A170))</f>
        <v xml:space="preserve"> </v>
      </c>
      <c r="C170" s="71"/>
      <c r="D170" s="89"/>
      <c r="E170" s="72"/>
      <c r="F170" s="100"/>
      <c r="G170" s="191"/>
      <c r="H170" s="74">
        <v>43114.84652777778</v>
      </c>
      <c r="I170" s="74">
        <v>43115.331250000003</v>
      </c>
      <c r="J170" s="75" t="s">
        <v>773</v>
      </c>
      <c r="K170" s="75" t="s">
        <v>773</v>
      </c>
      <c r="L170" s="75" t="s">
        <v>773</v>
      </c>
      <c r="M170" s="77">
        <v>0</v>
      </c>
      <c r="N170" s="77">
        <v>0</v>
      </c>
      <c r="O170" s="77">
        <v>0</v>
      </c>
      <c r="P170" s="77">
        <v>0.48472222222335404</v>
      </c>
      <c r="Q170" s="76" t="s">
        <v>772</v>
      </c>
      <c r="R170" s="76" t="s">
        <v>772</v>
      </c>
      <c r="S170" s="76" t="s">
        <v>772</v>
      </c>
      <c r="T170" s="78" t="s">
        <v>1736</v>
      </c>
      <c r="U170" s="81" t="s">
        <v>470</v>
      </c>
      <c r="V170" s="82" t="s">
        <v>1737</v>
      </c>
      <c r="W170" s="191"/>
      <c r="X170" s="192"/>
    </row>
    <row r="171" spans="1:24" ht="24">
      <c r="B171" s="198" t="str">
        <f>IF(OR(ISBLANK(C171),C171="TOTAL")," ",SUM(A$8:A171))</f>
        <v xml:space="preserve"> </v>
      </c>
      <c r="C171" s="71"/>
      <c r="D171" s="89"/>
      <c r="E171" s="72"/>
      <c r="F171" s="100"/>
      <c r="G171" s="191"/>
      <c r="H171" s="74">
        <v>43120.963888888888</v>
      </c>
      <c r="I171" s="74">
        <v>43121.26666666667</v>
      </c>
      <c r="J171" s="75" t="s">
        <v>773</v>
      </c>
      <c r="K171" s="75" t="s">
        <v>773</v>
      </c>
      <c r="L171" s="75" t="s">
        <v>773</v>
      </c>
      <c r="M171" s="77">
        <v>0</v>
      </c>
      <c r="N171" s="77">
        <v>0</v>
      </c>
      <c r="O171" s="77">
        <v>0</v>
      </c>
      <c r="P171" s="77">
        <v>0.30277777778246673</v>
      </c>
      <c r="Q171" s="76" t="s">
        <v>772</v>
      </c>
      <c r="R171" s="76" t="s">
        <v>772</v>
      </c>
      <c r="S171" s="76" t="s">
        <v>772</v>
      </c>
      <c r="T171" s="78" t="s">
        <v>1738</v>
      </c>
      <c r="U171" s="81" t="s">
        <v>470</v>
      </c>
      <c r="V171" s="82" t="s">
        <v>1729</v>
      </c>
      <c r="W171" s="191"/>
      <c r="X171" s="192"/>
    </row>
    <row r="172" spans="1:24" ht="24">
      <c r="B172" s="198" t="str">
        <f>IF(OR(ISBLANK(C172),C172="TOTAL")," ",SUM(A$8:A172))</f>
        <v xml:space="preserve"> </v>
      </c>
      <c r="C172" s="71"/>
      <c r="D172" s="89"/>
      <c r="E172" s="72"/>
      <c r="F172" s="100"/>
      <c r="G172" s="191"/>
      <c r="H172" s="74">
        <v>43121.931944444441</v>
      </c>
      <c r="I172" s="74">
        <v>43122.223611111112</v>
      </c>
      <c r="J172" s="75" t="s">
        <v>773</v>
      </c>
      <c r="K172" s="75" t="s">
        <v>773</v>
      </c>
      <c r="L172" s="75" t="s">
        <v>773</v>
      </c>
      <c r="M172" s="77">
        <v>0</v>
      </c>
      <c r="N172" s="77">
        <v>0</v>
      </c>
      <c r="O172" s="77">
        <v>0</v>
      </c>
      <c r="P172" s="77">
        <v>0.29166666667151731</v>
      </c>
      <c r="Q172" s="76" t="s">
        <v>772</v>
      </c>
      <c r="R172" s="76" t="s">
        <v>772</v>
      </c>
      <c r="S172" s="76" t="s">
        <v>772</v>
      </c>
      <c r="T172" s="78" t="s">
        <v>1739</v>
      </c>
      <c r="U172" s="81" t="s">
        <v>470</v>
      </c>
      <c r="V172" s="82" t="s">
        <v>1729</v>
      </c>
      <c r="W172" s="191"/>
      <c r="X172" s="192"/>
    </row>
    <row r="173" spans="1:24" ht="24">
      <c r="B173" s="198" t="str">
        <f>IF(OR(ISBLANK(C173),C173="TOTAL")," ",SUM(A$8:A173))</f>
        <v xml:space="preserve"> </v>
      </c>
      <c r="C173" s="71"/>
      <c r="D173" s="89"/>
      <c r="E173" s="72"/>
      <c r="F173" s="100"/>
      <c r="G173" s="191"/>
      <c r="H173" s="74">
        <v>43125.859027777777</v>
      </c>
      <c r="I173" s="74">
        <v>43126.751388888886</v>
      </c>
      <c r="J173" s="75" t="s">
        <v>773</v>
      </c>
      <c r="K173" s="75" t="s">
        <v>773</v>
      </c>
      <c r="L173" s="75" t="s">
        <v>773</v>
      </c>
      <c r="M173" s="77">
        <v>0</v>
      </c>
      <c r="N173" s="77">
        <v>0</v>
      </c>
      <c r="O173" s="77">
        <v>0</v>
      </c>
      <c r="P173" s="77">
        <v>0.89236111110949423</v>
      </c>
      <c r="Q173" s="76" t="s">
        <v>772</v>
      </c>
      <c r="R173" s="76" t="s">
        <v>772</v>
      </c>
      <c r="S173" s="76" t="s">
        <v>772</v>
      </c>
      <c r="T173" s="78" t="s">
        <v>1715</v>
      </c>
      <c r="U173" s="81" t="s">
        <v>470</v>
      </c>
      <c r="V173" s="82" t="s">
        <v>1740</v>
      </c>
      <c r="W173" s="191"/>
      <c r="X173" s="192"/>
    </row>
    <row r="174" spans="1:24" ht="24">
      <c r="B174" s="198" t="str">
        <f>IF(OR(ISBLANK(C174),C174="TOTAL")," ",SUM(A$8:A174))</f>
        <v xml:space="preserve"> </v>
      </c>
      <c r="C174" s="71"/>
      <c r="D174" s="89"/>
      <c r="E174" s="72"/>
      <c r="F174" s="100"/>
      <c r="G174" s="191"/>
      <c r="H174" s="74">
        <v>43128.911805555559</v>
      </c>
      <c r="I174" s="74">
        <v>43129.240277777775</v>
      </c>
      <c r="J174" s="75" t="s">
        <v>773</v>
      </c>
      <c r="K174" s="75" t="s">
        <v>773</v>
      </c>
      <c r="L174" s="75" t="s">
        <v>773</v>
      </c>
      <c r="M174" s="77">
        <v>0</v>
      </c>
      <c r="N174" s="77">
        <v>0</v>
      </c>
      <c r="O174" s="77">
        <v>0</v>
      </c>
      <c r="P174" s="77">
        <v>0.32847222221607808</v>
      </c>
      <c r="Q174" s="76" t="s">
        <v>772</v>
      </c>
      <c r="R174" s="76" t="s">
        <v>772</v>
      </c>
      <c r="S174" s="76" t="s">
        <v>772</v>
      </c>
      <c r="T174" s="78" t="s">
        <v>1718</v>
      </c>
      <c r="U174" s="81" t="s">
        <v>470</v>
      </c>
      <c r="V174" s="82" t="s">
        <v>1740</v>
      </c>
      <c r="W174" s="191"/>
      <c r="X174" s="192"/>
    </row>
    <row r="175" spans="1:24" ht="18.75">
      <c r="B175" s="198" t="str">
        <f>IF(OR(ISBLANK(C175),C175="TOTAL")," ",SUM(A$8:A175))</f>
        <v xml:space="preserve"> </v>
      </c>
      <c r="C175" s="71"/>
      <c r="D175" s="89"/>
      <c r="E175" s="72"/>
      <c r="F175" s="100"/>
      <c r="G175" s="191"/>
      <c r="H175" s="74"/>
      <c r="I175" s="74"/>
      <c r="J175" s="74"/>
      <c r="K175" s="74"/>
      <c r="L175" s="74"/>
      <c r="M175" s="80">
        <v>0</v>
      </c>
      <c r="N175" s="80">
        <v>0</v>
      </c>
      <c r="O175" s="80">
        <v>0</v>
      </c>
      <c r="P175" s="80">
        <v>6.1902777777650044</v>
      </c>
      <c r="Q175" s="80"/>
      <c r="R175" s="80"/>
      <c r="S175" s="80"/>
      <c r="T175" s="78"/>
      <c r="U175" s="81"/>
      <c r="V175" s="82"/>
      <c r="W175" s="191"/>
      <c r="X175" s="192">
        <v>100</v>
      </c>
    </row>
    <row r="176" spans="1:24" ht="18.75">
      <c r="A176" s="70">
        <v>1</v>
      </c>
      <c r="B176" s="198">
        <f>IF(OR(ISBLANK(C176),C176="TOTAL")," ",SUM(A$8:A176))</f>
        <v>47</v>
      </c>
      <c r="C176" s="71" t="s">
        <v>309</v>
      </c>
      <c r="D176" s="89" t="s">
        <v>308</v>
      </c>
      <c r="E176" s="72">
        <v>94.99</v>
      </c>
      <c r="F176" s="100" t="s">
        <v>0</v>
      </c>
      <c r="G176" s="191"/>
      <c r="H176" s="74">
        <v>43108.507638888892</v>
      </c>
      <c r="I176" s="74">
        <v>43108.820138888892</v>
      </c>
      <c r="J176" s="75" t="s">
        <v>773</v>
      </c>
      <c r="K176" s="75" t="s">
        <v>773</v>
      </c>
      <c r="L176" s="75" t="s">
        <v>773</v>
      </c>
      <c r="M176" s="77">
        <v>0</v>
      </c>
      <c r="N176" s="77">
        <v>0</v>
      </c>
      <c r="O176" s="77">
        <v>0</v>
      </c>
      <c r="P176" s="77">
        <v>0.3125</v>
      </c>
      <c r="Q176" s="76" t="s">
        <v>772</v>
      </c>
      <c r="R176" s="76" t="s">
        <v>772</v>
      </c>
      <c r="S176" s="76" t="s">
        <v>772</v>
      </c>
      <c r="T176" s="78" t="s">
        <v>1741</v>
      </c>
      <c r="U176" s="81" t="s">
        <v>447</v>
      </c>
      <c r="V176" s="82" t="s">
        <v>1742</v>
      </c>
      <c r="W176" s="191"/>
      <c r="X176" s="192"/>
    </row>
    <row r="177" spans="1:24" ht="36">
      <c r="B177" s="198" t="str">
        <f>IF(OR(ISBLANK(C177),C177="TOTAL")," ",SUM(A$8:A177))</f>
        <v xml:space="preserve"> </v>
      </c>
      <c r="C177" s="71"/>
      <c r="D177" s="89"/>
      <c r="E177" s="72"/>
      <c r="F177" s="100"/>
      <c r="G177" s="191"/>
      <c r="H177" s="74">
        <v>43129.370833333334</v>
      </c>
      <c r="I177" s="74">
        <v>43129.779861111114</v>
      </c>
      <c r="J177" s="75" t="s">
        <v>773</v>
      </c>
      <c r="K177" s="75" t="s">
        <v>773</v>
      </c>
      <c r="L177" s="75" t="s">
        <v>773</v>
      </c>
      <c r="M177" s="77">
        <v>0</v>
      </c>
      <c r="N177" s="77">
        <v>0</v>
      </c>
      <c r="O177" s="77">
        <v>0</v>
      </c>
      <c r="P177" s="77">
        <v>0.40902777777955635</v>
      </c>
      <c r="Q177" s="76" t="s">
        <v>772</v>
      </c>
      <c r="R177" s="76" t="s">
        <v>772</v>
      </c>
      <c r="S177" s="76" t="s">
        <v>772</v>
      </c>
      <c r="T177" s="78" t="s">
        <v>1743</v>
      </c>
      <c r="U177" s="81" t="s">
        <v>447</v>
      </c>
      <c r="V177" s="82" t="s">
        <v>1744</v>
      </c>
      <c r="W177" s="191"/>
      <c r="X177" s="192"/>
    </row>
    <row r="178" spans="1:24" ht="36">
      <c r="B178" s="198" t="str">
        <f>IF(OR(ISBLANK(C178),C178="TOTAL")," ",SUM(A$8:A178))</f>
        <v xml:space="preserve"> </v>
      </c>
      <c r="C178" s="71"/>
      <c r="D178" s="89"/>
      <c r="E178" s="72"/>
      <c r="F178" s="100"/>
      <c r="G178" s="191"/>
      <c r="H178" s="74">
        <v>43130.365277777775</v>
      </c>
      <c r="I178" s="74">
        <v>43130.587500000001</v>
      </c>
      <c r="J178" s="75" t="s">
        <v>773</v>
      </c>
      <c r="K178" s="75" t="s">
        <v>773</v>
      </c>
      <c r="L178" s="75" t="s">
        <v>773</v>
      </c>
      <c r="M178" s="77">
        <v>0</v>
      </c>
      <c r="N178" s="77">
        <v>0</v>
      </c>
      <c r="O178" s="77">
        <v>0</v>
      </c>
      <c r="P178" s="77">
        <v>0.22222222222626442</v>
      </c>
      <c r="Q178" s="76" t="s">
        <v>772</v>
      </c>
      <c r="R178" s="76" t="s">
        <v>772</v>
      </c>
      <c r="S178" s="76" t="s">
        <v>772</v>
      </c>
      <c r="T178" s="79" t="s">
        <v>1745</v>
      </c>
      <c r="U178" s="81" t="s">
        <v>447</v>
      </c>
      <c r="V178" s="82" t="s">
        <v>1744</v>
      </c>
      <c r="W178" s="191"/>
      <c r="X178" s="192"/>
    </row>
    <row r="179" spans="1:24" ht="36">
      <c r="B179" s="198" t="str">
        <f>IF(OR(ISBLANK(C179),C179="TOTAL")," ",SUM(A$8:A179))</f>
        <v xml:space="preserve"> </v>
      </c>
      <c r="C179" s="71"/>
      <c r="D179" s="89"/>
      <c r="E179" s="72"/>
      <c r="F179" s="100"/>
      <c r="G179" s="191"/>
      <c r="H179" s="74">
        <v>43131.388888888891</v>
      </c>
      <c r="I179" s="74">
        <v>43131.762499999997</v>
      </c>
      <c r="J179" s="75" t="s">
        <v>773</v>
      </c>
      <c r="K179" s="75" t="s">
        <v>773</v>
      </c>
      <c r="L179" s="75" t="s">
        <v>773</v>
      </c>
      <c r="M179" s="77">
        <v>0</v>
      </c>
      <c r="N179" s="77">
        <v>0</v>
      </c>
      <c r="O179" s="77">
        <v>0</v>
      </c>
      <c r="P179" s="77">
        <v>0.37361111110658385</v>
      </c>
      <c r="Q179" s="76" t="s">
        <v>772</v>
      </c>
      <c r="R179" s="76" t="s">
        <v>772</v>
      </c>
      <c r="S179" s="76" t="s">
        <v>772</v>
      </c>
      <c r="T179" s="79" t="s">
        <v>1746</v>
      </c>
      <c r="U179" s="81" t="s">
        <v>447</v>
      </c>
      <c r="V179" s="82" t="s">
        <v>1744</v>
      </c>
      <c r="W179" s="191"/>
      <c r="X179" s="192"/>
    </row>
    <row r="180" spans="1:24" ht="18.75">
      <c r="B180" s="198" t="str">
        <f>IF(OR(ISBLANK(C180),C180="TOTAL")," ",SUM(A$8:A180))</f>
        <v xml:space="preserve"> </v>
      </c>
      <c r="C180" s="71"/>
      <c r="D180" s="89"/>
      <c r="E180" s="72"/>
      <c r="F180" s="100"/>
      <c r="G180" s="191"/>
      <c r="H180" s="74"/>
      <c r="I180" s="74"/>
      <c r="J180" s="74"/>
      <c r="K180" s="74"/>
      <c r="L180" s="74"/>
      <c r="M180" s="80">
        <v>0</v>
      </c>
      <c r="N180" s="80">
        <v>0</v>
      </c>
      <c r="O180" s="80">
        <v>0</v>
      </c>
      <c r="P180" s="80">
        <v>1.3173611111124046</v>
      </c>
      <c r="Q180" s="80"/>
      <c r="R180" s="80"/>
      <c r="S180" s="80"/>
      <c r="T180" s="78"/>
      <c r="U180" s="81"/>
      <c r="V180" s="82"/>
      <c r="W180" s="191"/>
      <c r="X180" s="192">
        <v>100</v>
      </c>
    </row>
    <row r="181" spans="1:24" ht="36">
      <c r="A181" s="70">
        <v>1</v>
      </c>
      <c r="B181" s="198">
        <f>IF(OR(ISBLANK(C181),C181="TOTAL")," ",SUM(A$8:A181))</f>
        <v>48</v>
      </c>
      <c r="C181" s="71" t="s">
        <v>307</v>
      </c>
      <c r="D181" s="89" t="s">
        <v>306</v>
      </c>
      <c r="E181" s="72">
        <v>94.99</v>
      </c>
      <c r="F181" s="100" t="s">
        <v>0</v>
      </c>
      <c r="G181" s="191"/>
      <c r="H181" s="74">
        <v>43129.37222222222</v>
      </c>
      <c r="I181" s="74">
        <v>43129.786805555559</v>
      </c>
      <c r="J181" s="75" t="s">
        <v>773</v>
      </c>
      <c r="K181" s="75" t="s">
        <v>773</v>
      </c>
      <c r="L181" s="75" t="s">
        <v>773</v>
      </c>
      <c r="M181" s="77">
        <v>0</v>
      </c>
      <c r="N181" s="77">
        <v>0</v>
      </c>
      <c r="O181" s="77">
        <v>0</v>
      </c>
      <c r="P181" s="77">
        <v>0.41458333333866904</v>
      </c>
      <c r="Q181" s="76" t="s">
        <v>772</v>
      </c>
      <c r="R181" s="76" t="s">
        <v>772</v>
      </c>
      <c r="S181" s="76" t="s">
        <v>772</v>
      </c>
      <c r="T181" s="78" t="s">
        <v>1743</v>
      </c>
      <c r="U181" s="81" t="s">
        <v>447</v>
      </c>
      <c r="V181" s="82" t="s">
        <v>1744</v>
      </c>
      <c r="W181" s="191"/>
      <c r="X181" s="192"/>
    </row>
    <row r="182" spans="1:24" ht="36">
      <c r="B182" s="198" t="str">
        <f>IF(OR(ISBLANK(C182),C182="TOTAL")," ",SUM(A$8:A182))</f>
        <v xml:space="preserve"> </v>
      </c>
      <c r="C182" s="71"/>
      <c r="D182" s="89"/>
      <c r="E182" s="72"/>
      <c r="F182" s="100"/>
      <c r="G182" s="191"/>
      <c r="H182" s="74">
        <v>43130.365972222222</v>
      </c>
      <c r="I182" s="74">
        <v>43130.588888888888</v>
      </c>
      <c r="J182" s="75" t="s">
        <v>773</v>
      </c>
      <c r="K182" s="75" t="s">
        <v>773</v>
      </c>
      <c r="L182" s="75" t="s">
        <v>773</v>
      </c>
      <c r="M182" s="77">
        <v>0</v>
      </c>
      <c r="N182" s="77">
        <v>0</v>
      </c>
      <c r="O182" s="77">
        <v>0</v>
      </c>
      <c r="P182" s="77">
        <v>0.22291666666569654</v>
      </c>
      <c r="Q182" s="76" t="s">
        <v>772</v>
      </c>
      <c r="R182" s="76" t="s">
        <v>772</v>
      </c>
      <c r="S182" s="76" t="s">
        <v>772</v>
      </c>
      <c r="T182" s="79" t="s">
        <v>1745</v>
      </c>
      <c r="U182" s="81" t="s">
        <v>447</v>
      </c>
      <c r="V182" s="82" t="s">
        <v>1744</v>
      </c>
      <c r="W182" s="191"/>
      <c r="X182" s="192"/>
    </row>
    <row r="183" spans="1:24" ht="36">
      <c r="B183" s="198" t="str">
        <f>IF(OR(ISBLANK(C183),C183="TOTAL")," ",SUM(A$8:A183))</f>
        <v xml:space="preserve"> </v>
      </c>
      <c r="C183" s="71"/>
      <c r="D183" s="89"/>
      <c r="E183" s="72"/>
      <c r="F183" s="100"/>
      <c r="G183" s="191"/>
      <c r="H183" s="74">
        <v>43131.390277777777</v>
      </c>
      <c r="I183" s="74">
        <v>43131.763194444444</v>
      </c>
      <c r="J183" s="75" t="s">
        <v>773</v>
      </c>
      <c r="K183" s="75" t="s">
        <v>773</v>
      </c>
      <c r="L183" s="75" t="s">
        <v>773</v>
      </c>
      <c r="M183" s="77">
        <v>0</v>
      </c>
      <c r="N183" s="77">
        <v>0</v>
      </c>
      <c r="O183" s="77">
        <v>0</v>
      </c>
      <c r="P183" s="77">
        <v>0.37291666666715173</v>
      </c>
      <c r="Q183" s="76" t="s">
        <v>772</v>
      </c>
      <c r="R183" s="76" t="s">
        <v>772</v>
      </c>
      <c r="S183" s="76" t="s">
        <v>772</v>
      </c>
      <c r="T183" s="79" t="s">
        <v>1747</v>
      </c>
      <c r="U183" s="81" t="s">
        <v>447</v>
      </c>
      <c r="V183" s="82" t="s">
        <v>1744</v>
      </c>
      <c r="W183" s="191"/>
      <c r="X183" s="192"/>
    </row>
    <row r="184" spans="1:24" ht="18.75">
      <c r="B184" s="198" t="str">
        <f>IF(OR(ISBLANK(C184),C184="TOTAL")," ",SUM(A$8:A184))</f>
        <v xml:space="preserve"> </v>
      </c>
      <c r="C184" s="71"/>
      <c r="D184" s="89"/>
      <c r="E184" s="72"/>
      <c r="F184" s="100"/>
      <c r="G184" s="191"/>
      <c r="H184" s="74"/>
      <c r="I184" s="74"/>
      <c r="J184" s="74"/>
      <c r="K184" s="74"/>
      <c r="L184" s="74"/>
      <c r="M184" s="80">
        <v>0</v>
      </c>
      <c r="N184" s="80">
        <v>0</v>
      </c>
      <c r="O184" s="80">
        <v>0</v>
      </c>
      <c r="P184" s="80">
        <v>1.0104166666715173</v>
      </c>
      <c r="Q184" s="80"/>
      <c r="R184" s="80"/>
      <c r="S184" s="80"/>
      <c r="T184" s="78"/>
      <c r="U184" s="81"/>
      <c r="V184" s="82"/>
      <c r="W184" s="191"/>
      <c r="X184" s="192">
        <v>100</v>
      </c>
    </row>
    <row r="185" spans="1:24" ht="24">
      <c r="A185" s="70">
        <v>1</v>
      </c>
      <c r="B185" s="198">
        <f>IF(OR(ISBLANK(C185),C185="TOTAL")," ",SUM(A$8:A185))</f>
        <v>49</v>
      </c>
      <c r="C185" s="71" t="s">
        <v>305</v>
      </c>
      <c r="D185" s="89" t="s">
        <v>304</v>
      </c>
      <c r="E185" s="72">
        <v>275.38</v>
      </c>
      <c r="F185" s="100" t="s">
        <v>0</v>
      </c>
      <c r="G185" s="191"/>
      <c r="H185" s="74">
        <v>43124.42291666667</v>
      </c>
      <c r="I185" s="74">
        <v>43124.770138888889</v>
      </c>
      <c r="J185" s="75" t="s">
        <v>773</v>
      </c>
      <c r="K185" s="75" t="s">
        <v>773</v>
      </c>
      <c r="L185" s="75" t="s">
        <v>773</v>
      </c>
      <c r="M185" s="77">
        <v>0</v>
      </c>
      <c r="N185" s="77">
        <v>0</v>
      </c>
      <c r="O185" s="77">
        <v>0</v>
      </c>
      <c r="P185" s="77">
        <v>0.34722222221898846</v>
      </c>
      <c r="Q185" s="76" t="s">
        <v>772</v>
      </c>
      <c r="R185" s="76" t="s">
        <v>772</v>
      </c>
      <c r="S185" s="76" t="s">
        <v>772</v>
      </c>
      <c r="T185" s="78" t="s">
        <v>1748</v>
      </c>
      <c r="U185" s="81" t="s">
        <v>516</v>
      </c>
      <c r="V185" s="82" t="s">
        <v>1749</v>
      </c>
      <c r="W185" s="191"/>
      <c r="X185" s="192"/>
    </row>
    <row r="186" spans="1:24" ht="18.75">
      <c r="B186" s="198" t="str">
        <f>IF(OR(ISBLANK(C186),C186="TOTAL")," ",SUM(A$8:A186))</f>
        <v xml:space="preserve"> </v>
      </c>
      <c r="C186" s="71"/>
      <c r="D186" s="89"/>
      <c r="E186" s="72"/>
      <c r="F186" s="100"/>
      <c r="G186" s="191"/>
      <c r="H186" s="74"/>
      <c r="I186" s="74"/>
      <c r="J186" s="74"/>
      <c r="K186" s="74"/>
      <c r="L186" s="74"/>
      <c r="M186" s="80">
        <v>0</v>
      </c>
      <c r="N186" s="80">
        <v>0</v>
      </c>
      <c r="O186" s="80">
        <v>0</v>
      </c>
      <c r="P186" s="80">
        <v>0.34722222221898846</v>
      </c>
      <c r="Q186" s="80"/>
      <c r="R186" s="80"/>
      <c r="S186" s="80"/>
      <c r="T186" s="78"/>
      <c r="U186" s="81"/>
      <c r="V186" s="82"/>
      <c r="W186" s="191"/>
      <c r="X186" s="192">
        <v>100</v>
      </c>
    </row>
    <row r="187" spans="1:24" ht="18.75">
      <c r="A187" s="70">
        <v>1</v>
      </c>
      <c r="B187" s="198">
        <f>IF(OR(ISBLANK(C187),C187="TOTAL")," ",SUM(A$8:A187))</f>
        <v>50</v>
      </c>
      <c r="C187" s="71" t="s">
        <v>303</v>
      </c>
      <c r="D187" s="89" t="s">
        <v>302</v>
      </c>
      <c r="E187" s="72">
        <v>287.12</v>
      </c>
      <c r="F187" s="100" t="s">
        <v>0</v>
      </c>
      <c r="G187" s="191"/>
      <c r="H187" s="83"/>
      <c r="I187" s="83"/>
      <c r="J187" s="75" t="s">
        <v>773</v>
      </c>
      <c r="K187" s="75" t="s">
        <v>773</v>
      </c>
      <c r="L187" s="75" t="s">
        <v>773</v>
      </c>
      <c r="M187" s="77">
        <v>0</v>
      </c>
      <c r="N187" s="77">
        <v>0</v>
      </c>
      <c r="O187" s="77">
        <v>0</v>
      </c>
      <c r="P187" s="77">
        <v>0</v>
      </c>
      <c r="Q187" s="76" t="s">
        <v>772</v>
      </c>
      <c r="R187" s="76" t="s">
        <v>772</v>
      </c>
      <c r="S187" s="76" t="s">
        <v>772</v>
      </c>
      <c r="T187" s="78"/>
      <c r="U187" s="84"/>
      <c r="V187" s="102"/>
      <c r="W187" s="191"/>
      <c r="X187" s="192"/>
    </row>
    <row r="188" spans="1:24" ht="18.75">
      <c r="B188" s="198" t="str">
        <f>IF(OR(ISBLANK(C188),C188="TOTAL")," ",SUM(A$8:A188))</f>
        <v xml:space="preserve"> </v>
      </c>
      <c r="C188" s="71"/>
      <c r="D188" s="89"/>
      <c r="E188" s="72"/>
      <c r="F188" s="100"/>
      <c r="G188" s="191"/>
      <c r="H188" s="83"/>
      <c r="I188" s="83"/>
      <c r="J188" s="191"/>
      <c r="K188" s="191"/>
      <c r="L188" s="191"/>
      <c r="M188" s="80">
        <v>0</v>
      </c>
      <c r="N188" s="80">
        <v>0</v>
      </c>
      <c r="O188" s="80">
        <v>0</v>
      </c>
      <c r="P188" s="80">
        <v>0</v>
      </c>
      <c r="Q188" s="191"/>
      <c r="R188" s="191"/>
      <c r="S188" s="191"/>
      <c r="T188" s="78"/>
      <c r="U188" s="85"/>
      <c r="V188" s="102"/>
      <c r="W188" s="191"/>
      <c r="X188" s="192">
        <v>100</v>
      </c>
    </row>
    <row r="189" spans="1:24" ht="18.75">
      <c r="A189" s="70">
        <v>1</v>
      </c>
      <c r="B189" s="198">
        <f>IF(OR(ISBLANK(C189),C189="TOTAL")," ",SUM(A$8:A189))</f>
        <v>51</v>
      </c>
      <c r="C189" s="71" t="s">
        <v>301</v>
      </c>
      <c r="D189" s="89" t="s">
        <v>300</v>
      </c>
      <c r="E189" s="72">
        <v>84.77</v>
      </c>
      <c r="F189" s="100" t="s">
        <v>0</v>
      </c>
      <c r="G189" s="191"/>
      <c r="H189" s="83"/>
      <c r="I189" s="83"/>
      <c r="J189" s="75" t="s">
        <v>773</v>
      </c>
      <c r="K189" s="75" t="s">
        <v>773</v>
      </c>
      <c r="L189" s="75" t="s">
        <v>773</v>
      </c>
      <c r="M189" s="77">
        <v>0</v>
      </c>
      <c r="N189" s="77">
        <v>0</v>
      </c>
      <c r="O189" s="77">
        <v>0</v>
      </c>
      <c r="P189" s="77">
        <v>0</v>
      </c>
      <c r="Q189" s="76" t="s">
        <v>772</v>
      </c>
      <c r="R189" s="76" t="s">
        <v>772</v>
      </c>
      <c r="S189" s="76" t="s">
        <v>772</v>
      </c>
      <c r="T189" s="78"/>
      <c r="U189" s="84"/>
      <c r="V189" s="102"/>
      <c r="W189" s="191"/>
      <c r="X189" s="192"/>
    </row>
    <row r="190" spans="1:24" ht="18.75">
      <c r="B190" s="198" t="str">
        <f>IF(OR(ISBLANK(C190),C190="TOTAL")," ",SUM(A$8:A190))</f>
        <v xml:space="preserve"> </v>
      </c>
      <c r="C190" s="71"/>
      <c r="D190" s="89"/>
      <c r="E190" s="72"/>
      <c r="F190" s="100"/>
      <c r="G190" s="191"/>
      <c r="H190" s="83"/>
      <c r="I190" s="83"/>
      <c r="J190" s="191"/>
      <c r="K190" s="191"/>
      <c r="L190" s="191"/>
      <c r="M190" s="80">
        <v>0</v>
      </c>
      <c r="N190" s="80">
        <v>0</v>
      </c>
      <c r="O190" s="80">
        <v>0</v>
      </c>
      <c r="P190" s="80">
        <v>0</v>
      </c>
      <c r="Q190" s="191"/>
      <c r="R190" s="191"/>
      <c r="S190" s="191"/>
      <c r="T190" s="78"/>
      <c r="U190" s="85"/>
      <c r="V190" s="102"/>
      <c r="W190" s="191"/>
      <c r="X190" s="192">
        <v>100</v>
      </c>
    </row>
    <row r="191" spans="1:24" ht="18.75">
      <c r="A191" s="70">
        <v>1</v>
      </c>
      <c r="B191" s="198">
        <f>IF(OR(ISBLANK(C191),C191="TOTAL")," ",SUM(A$8:A191))</f>
        <v>52</v>
      </c>
      <c r="C191" s="71" t="s">
        <v>299</v>
      </c>
      <c r="D191" s="89" t="s">
        <v>298</v>
      </c>
      <c r="E191" s="72">
        <v>35.734999999999999</v>
      </c>
      <c r="F191" s="100" t="s">
        <v>0</v>
      </c>
      <c r="G191" s="191"/>
      <c r="H191" s="83"/>
      <c r="I191" s="83"/>
      <c r="J191" s="75" t="s">
        <v>773</v>
      </c>
      <c r="K191" s="75" t="s">
        <v>773</v>
      </c>
      <c r="L191" s="75" t="s">
        <v>773</v>
      </c>
      <c r="M191" s="77">
        <v>0</v>
      </c>
      <c r="N191" s="77">
        <v>0</v>
      </c>
      <c r="O191" s="77">
        <v>0</v>
      </c>
      <c r="P191" s="77">
        <v>0</v>
      </c>
      <c r="Q191" s="76" t="s">
        <v>772</v>
      </c>
      <c r="R191" s="76" t="s">
        <v>772</v>
      </c>
      <c r="S191" s="76" t="s">
        <v>772</v>
      </c>
      <c r="T191" s="78"/>
      <c r="U191" s="84"/>
      <c r="V191" s="102"/>
      <c r="W191" s="191"/>
      <c r="X191" s="192"/>
    </row>
    <row r="192" spans="1:24" ht="18.75">
      <c r="B192" s="198" t="str">
        <f>IF(OR(ISBLANK(C192),C192="TOTAL")," ",SUM(A$8:A192))</f>
        <v xml:space="preserve"> </v>
      </c>
      <c r="C192" s="71"/>
      <c r="D192" s="89"/>
      <c r="E192" s="72"/>
      <c r="F192" s="100"/>
      <c r="G192" s="191"/>
      <c r="H192" s="83"/>
      <c r="I192" s="83"/>
      <c r="J192" s="191"/>
      <c r="K192" s="191"/>
      <c r="L192" s="191"/>
      <c r="M192" s="80">
        <v>0</v>
      </c>
      <c r="N192" s="80">
        <v>0</v>
      </c>
      <c r="O192" s="80">
        <v>0</v>
      </c>
      <c r="P192" s="80">
        <v>0</v>
      </c>
      <c r="Q192" s="191"/>
      <c r="R192" s="191"/>
      <c r="S192" s="191"/>
      <c r="T192" s="78"/>
      <c r="U192" s="85"/>
      <c r="V192" s="102"/>
      <c r="W192" s="191"/>
      <c r="X192" s="192">
        <v>100</v>
      </c>
    </row>
    <row r="193" spans="1:24" ht="24">
      <c r="A193" s="70">
        <v>1</v>
      </c>
      <c r="B193" s="198">
        <f>IF(OR(ISBLANK(C193),C193="TOTAL")," ",SUM(A$8:A193))</f>
        <v>53</v>
      </c>
      <c r="C193" s="71" t="s">
        <v>297</v>
      </c>
      <c r="D193" s="89" t="s">
        <v>296</v>
      </c>
      <c r="E193" s="73">
        <v>93.78</v>
      </c>
      <c r="F193" s="100" t="s">
        <v>0</v>
      </c>
      <c r="G193" s="191"/>
      <c r="H193" s="74">
        <v>43101.901388888888</v>
      </c>
      <c r="I193" s="74">
        <v>43102.253472222219</v>
      </c>
      <c r="J193" s="75" t="s">
        <v>773</v>
      </c>
      <c r="K193" s="75" t="s">
        <v>773</v>
      </c>
      <c r="L193" s="75" t="s">
        <v>773</v>
      </c>
      <c r="M193" s="77">
        <v>0</v>
      </c>
      <c r="N193" s="77">
        <v>0</v>
      </c>
      <c r="O193" s="77">
        <v>0</v>
      </c>
      <c r="P193" s="77">
        <v>0.35208333333139308</v>
      </c>
      <c r="Q193" s="76" t="s">
        <v>772</v>
      </c>
      <c r="R193" s="76" t="s">
        <v>772</v>
      </c>
      <c r="S193" s="76" t="s">
        <v>772</v>
      </c>
      <c r="T193" s="78" t="s">
        <v>1750</v>
      </c>
      <c r="U193" s="81" t="s">
        <v>470</v>
      </c>
      <c r="V193" s="82" t="s">
        <v>1740</v>
      </c>
      <c r="W193" s="191"/>
      <c r="X193" s="192"/>
    </row>
    <row r="194" spans="1:24" ht="24">
      <c r="B194" s="198" t="str">
        <f>IF(OR(ISBLANK(C194),C194="TOTAL")," ",SUM(A$8:A194))</f>
        <v xml:space="preserve"> </v>
      </c>
      <c r="C194" s="71"/>
      <c r="D194" s="89"/>
      <c r="E194" s="73"/>
      <c r="F194" s="100"/>
      <c r="G194" s="191"/>
      <c r="H194" s="74">
        <v>43108.669444444444</v>
      </c>
      <c r="I194" s="74">
        <v>43108.669444444444</v>
      </c>
      <c r="J194" s="75" t="s">
        <v>773</v>
      </c>
      <c r="K194" s="75" t="s">
        <v>773</v>
      </c>
      <c r="L194" s="75" t="s">
        <v>773</v>
      </c>
      <c r="M194" s="77">
        <v>0</v>
      </c>
      <c r="N194" s="77">
        <v>0</v>
      </c>
      <c r="O194" s="77">
        <v>0</v>
      </c>
      <c r="P194" s="77">
        <v>0</v>
      </c>
      <c r="Q194" s="76" t="s">
        <v>772</v>
      </c>
      <c r="R194" s="76" t="s">
        <v>772</v>
      </c>
      <c r="S194" s="76" t="s">
        <v>772</v>
      </c>
      <c r="T194" s="78" t="s">
        <v>472</v>
      </c>
      <c r="U194" s="81" t="s">
        <v>473</v>
      </c>
      <c r="V194" s="82" t="s">
        <v>1751</v>
      </c>
      <c r="W194" s="191"/>
      <c r="X194" s="192"/>
    </row>
    <row r="195" spans="1:24" ht="24">
      <c r="B195" s="198" t="str">
        <f>IF(OR(ISBLANK(C195),C195="TOTAL")," ",SUM(A$8:A195))</f>
        <v xml:space="preserve"> </v>
      </c>
      <c r="C195" s="71"/>
      <c r="D195" s="89"/>
      <c r="E195" s="73"/>
      <c r="F195" s="100"/>
      <c r="G195" s="191"/>
      <c r="H195" s="74">
        <v>43108.839583333334</v>
      </c>
      <c r="I195" s="74">
        <v>43109.274305555555</v>
      </c>
      <c r="J195" s="75" t="s">
        <v>773</v>
      </c>
      <c r="K195" s="75" t="s">
        <v>773</v>
      </c>
      <c r="L195" s="75" t="s">
        <v>773</v>
      </c>
      <c r="M195" s="77">
        <v>0</v>
      </c>
      <c r="N195" s="77">
        <v>0</v>
      </c>
      <c r="O195" s="77">
        <v>0</v>
      </c>
      <c r="P195" s="77">
        <v>0.43472222222044365</v>
      </c>
      <c r="Q195" s="76" t="s">
        <v>772</v>
      </c>
      <c r="R195" s="76" t="s">
        <v>772</v>
      </c>
      <c r="S195" s="76" t="s">
        <v>772</v>
      </c>
      <c r="T195" s="78" t="s">
        <v>1694</v>
      </c>
      <c r="U195" s="81" t="s">
        <v>470</v>
      </c>
      <c r="V195" s="82" t="s">
        <v>1729</v>
      </c>
      <c r="W195" s="191"/>
      <c r="X195" s="192"/>
    </row>
    <row r="196" spans="1:24" ht="24">
      <c r="B196" s="198" t="str">
        <f>IF(OR(ISBLANK(C196),C196="TOTAL")," ",SUM(A$8:A196))</f>
        <v xml:space="preserve"> </v>
      </c>
      <c r="C196" s="71"/>
      <c r="D196" s="89"/>
      <c r="E196" s="73"/>
      <c r="F196" s="100"/>
      <c r="G196" s="191"/>
      <c r="H196" s="74">
        <v>43113.888888888891</v>
      </c>
      <c r="I196" s="74">
        <v>43114.236805555556</v>
      </c>
      <c r="J196" s="75" t="s">
        <v>773</v>
      </c>
      <c r="K196" s="75" t="s">
        <v>773</v>
      </c>
      <c r="L196" s="75" t="s">
        <v>773</v>
      </c>
      <c r="M196" s="77">
        <v>0</v>
      </c>
      <c r="N196" s="77">
        <v>0</v>
      </c>
      <c r="O196" s="77">
        <v>0</v>
      </c>
      <c r="P196" s="77">
        <v>0.34791666666569654</v>
      </c>
      <c r="Q196" s="76" t="s">
        <v>772</v>
      </c>
      <c r="R196" s="76" t="s">
        <v>772</v>
      </c>
      <c r="S196" s="76" t="s">
        <v>772</v>
      </c>
      <c r="T196" s="78" t="s">
        <v>1752</v>
      </c>
      <c r="U196" s="81" t="s">
        <v>470</v>
      </c>
      <c r="V196" s="82" t="s">
        <v>1740</v>
      </c>
      <c r="W196" s="191"/>
      <c r="X196" s="192"/>
    </row>
    <row r="197" spans="1:24" ht="24">
      <c r="B197" s="198" t="str">
        <f>IF(OR(ISBLANK(C197),C197="TOTAL")," ",SUM(A$8:A197))</f>
        <v xml:space="preserve"> </v>
      </c>
      <c r="C197" s="71"/>
      <c r="D197" s="89"/>
      <c r="E197" s="73"/>
      <c r="F197" s="100"/>
      <c r="G197" s="191"/>
      <c r="H197" s="74">
        <v>43115.824305555558</v>
      </c>
      <c r="I197" s="74">
        <v>43116.216666666667</v>
      </c>
      <c r="J197" s="75" t="s">
        <v>773</v>
      </c>
      <c r="K197" s="75" t="s">
        <v>773</v>
      </c>
      <c r="L197" s="75" t="s">
        <v>773</v>
      </c>
      <c r="M197" s="77">
        <v>0</v>
      </c>
      <c r="N197" s="77">
        <v>0</v>
      </c>
      <c r="O197" s="77">
        <v>0</v>
      </c>
      <c r="P197" s="77">
        <v>0.39236111110949423</v>
      </c>
      <c r="Q197" s="76" t="s">
        <v>772</v>
      </c>
      <c r="R197" s="76" t="s">
        <v>772</v>
      </c>
      <c r="S197" s="76" t="s">
        <v>772</v>
      </c>
      <c r="T197" s="78" t="s">
        <v>1753</v>
      </c>
      <c r="U197" s="81" t="s">
        <v>470</v>
      </c>
      <c r="V197" s="82" t="s">
        <v>1734</v>
      </c>
      <c r="W197" s="191"/>
      <c r="X197" s="192"/>
    </row>
    <row r="198" spans="1:24" ht="24">
      <c r="B198" s="198" t="str">
        <f>IF(OR(ISBLANK(C198),C198="TOTAL")," ",SUM(A$8:A198))</f>
        <v xml:space="preserve"> </v>
      </c>
      <c r="C198" s="71"/>
      <c r="D198" s="89"/>
      <c r="E198" s="73"/>
      <c r="F198" s="100"/>
      <c r="G198" s="191"/>
      <c r="H198" s="74">
        <v>43119.988194444442</v>
      </c>
      <c r="I198" s="74">
        <v>43120.222916666666</v>
      </c>
      <c r="J198" s="75" t="s">
        <v>773</v>
      </c>
      <c r="K198" s="75" t="s">
        <v>773</v>
      </c>
      <c r="L198" s="75" t="s">
        <v>773</v>
      </c>
      <c r="M198" s="77">
        <v>0</v>
      </c>
      <c r="N198" s="77">
        <v>0</v>
      </c>
      <c r="O198" s="77">
        <v>0</v>
      </c>
      <c r="P198" s="77">
        <v>0.23472222222335404</v>
      </c>
      <c r="Q198" s="76" t="s">
        <v>772</v>
      </c>
      <c r="R198" s="76" t="s">
        <v>772</v>
      </c>
      <c r="S198" s="76" t="s">
        <v>772</v>
      </c>
      <c r="T198" s="78" t="s">
        <v>1754</v>
      </c>
      <c r="U198" s="81" t="s">
        <v>470</v>
      </c>
      <c r="V198" s="82" t="s">
        <v>1755</v>
      </c>
      <c r="W198" s="191"/>
      <c r="X198" s="192"/>
    </row>
    <row r="199" spans="1:24" ht="24">
      <c r="B199" s="198" t="str">
        <f>IF(OR(ISBLANK(C199),C199="TOTAL")," ",SUM(A$8:A199))</f>
        <v xml:space="preserve"> </v>
      </c>
      <c r="C199" s="71"/>
      <c r="D199" s="89"/>
      <c r="E199" s="73"/>
      <c r="F199" s="100"/>
      <c r="G199" s="191"/>
      <c r="H199" s="74">
        <v>43123.888194444444</v>
      </c>
      <c r="I199" s="74">
        <v>43124.224305555559</v>
      </c>
      <c r="J199" s="75" t="s">
        <v>773</v>
      </c>
      <c r="K199" s="75" t="s">
        <v>773</v>
      </c>
      <c r="L199" s="75" t="s">
        <v>773</v>
      </c>
      <c r="M199" s="77">
        <v>0</v>
      </c>
      <c r="N199" s="77">
        <v>0</v>
      </c>
      <c r="O199" s="77">
        <v>0</v>
      </c>
      <c r="P199" s="77">
        <v>0.336111111115315</v>
      </c>
      <c r="Q199" s="76" t="s">
        <v>772</v>
      </c>
      <c r="R199" s="76" t="s">
        <v>772</v>
      </c>
      <c r="S199" s="76" t="s">
        <v>772</v>
      </c>
      <c r="T199" s="78" t="s">
        <v>1756</v>
      </c>
      <c r="U199" s="81" t="s">
        <v>470</v>
      </c>
      <c r="V199" s="82" t="s">
        <v>1757</v>
      </c>
      <c r="W199" s="191"/>
      <c r="X199" s="192"/>
    </row>
    <row r="200" spans="1:24" ht="24">
      <c r="B200" s="198" t="str">
        <f>IF(OR(ISBLANK(C200),C200="TOTAL")," ",SUM(A$8:A200))</f>
        <v xml:space="preserve"> </v>
      </c>
      <c r="C200" s="71"/>
      <c r="D200" s="89"/>
      <c r="E200" s="73"/>
      <c r="F200" s="100"/>
      <c r="G200" s="191"/>
      <c r="H200" s="74">
        <v>43124.900694444441</v>
      </c>
      <c r="I200" s="74">
        <v>43125.247916666667</v>
      </c>
      <c r="J200" s="75" t="s">
        <v>773</v>
      </c>
      <c r="K200" s="75" t="s">
        <v>773</v>
      </c>
      <c r="L200" s="75" t="s">
        <v>773</v>
      </c>
      <c r="M200" s="77">
        <v>0</v>
      </c>
      <c r="N200" s="77">
        <v>0</v>
      </c>
      <c r="O200" s="77">
        <v>0</v>
      </c>
      <c r="P200" s="77">
        <v>0.34722222222626442</v>
      </c>
      <c r="Q200" s="76" t="s">
        <v>772</v>
      </c>
      <c r="R200" s="76" t="s">
        <v>772</v>
      </c>
      <c r="S200" s="76" t="s">
        <v>772</v>
      </c>
      <c r="T200" s="78" t="s">
        <v>1714</v>
      </c>
      <c r="U200" s="81" t="s">
        <v>470</v>
      </c>
      <c r="V200" s="82" t="s">
        <v>1732</v>
      </c>
      <c r="W200" s="191"/>
      <c r="X200" s="192"/>
    </row>
    <row r="201" spans="1:24" ht="24">
      <c r="B201" s="198" t="str">
        <f>IF(OR(ISBLANK(C201),C201="TOTAL")," ",SUM(A$8:A201))</f>
        <v xml:space="preserve"> </v>
      </c>
      <c r="C201" s="71"/>
      <c r="D201" s="89"/>
      <c r="E201" s="73"/>
      <c r="F201" s="100"/>
      <c r="G201" s="191"/>
      <c r="H201" s="74">
        <v>43126.838888888888</v>
      </c>
      <c r="I201" s="74">
        <v>43127.261111111111</v>
      </c>
      <c r="J201" s="75" t="s">
        <v>773</v>
      </c>
      <c r="K201" s="75" t="s">
        <v>773</v>
      </c>
      <c r="L201" s="75" t="s">
        <v>773</v>
      </c>
      <c r="M201" s="77">
        <v>0</v>
      </c>
      <c r="N201" s="77">
        <v>0</v>
      </c>
      <c r="O201" s="77">
        <v>0</v>
      </c>
      <c r="P201" s="77">
        <v>0.42222222222335404</v>
      </c>
      <c r="Q201" s="76" t="s">
        <v>772</v>
      </c>
      <c r="R201" s="76" t="s">
        <v>772</v>
      </c>
      <c r="S201" s="76" t="s">
        <v>772</v>
      </c>
      <c r="T201" s="78" t="s">
        <v>1716</v>
      </c>
      <c r="U201" s="81" t="s">
        <v>470</v>
      </c>
      <c r="V201" s="82" t="s">
        <v>1727</v>
      </c>
      <c r="W201" s="191"/>
      <c r="X201" s="192"/>
    </row>
    <row r="202" spans="1:24" ht="24">
      <c r="B202" s="198" t="str">
        <f>IF(OR(ISBLANK(C202),C202="TOTAL")," ",SUM(A$8:A202))</f>
        <v xml:space="preserve"> </v>
      </c>
      <c r="C202" s="71"/>
      <c r="D202" s="89"/>
      <c r="E202" s="73"/>
      <c r="F202" s="100"/>
      <c r="G202" s="191"/>
      <c r="H202" s="74">
        <v>43127.85</v>
      </c>
      <c r="I202" s="74">
        <v>43128.270138888889</v>
      </c>
      <c r="J202" s="75" t="s">
        <v>773</v>
      </c>
      <c r="K202" s="75" t="s">
        <v>773</v>
      </c>
      <c r="L202" s="75" t="s">
        <v>773</v>
      </c>
      <c r="M202" s="77">
        <v>0</v>
      </c>
      <c r="N202" s="77">
        <v>0</v>
      </c>
      <c r="O202" s="77">
        <v>0</v>
      </c>
      <c r="P202" s="77">
        <v>0.42013888889050577</v>
      </c>
      <c r="Q202" s="76" t="s">
        <v>772</v>
      </c>
      <c r="R202" s="76" t="s">
        <v>772</v>
      </c>
      <c r="S202" s="76" t="s">
        <v>772</v>
      </c>
      <c r="T202" s="78" t="s">
        <v>1717</v>
      </c>
      <c r="U202" s="81" t="s">
        <v>470</v>
      </c>
      <c r="V202" s="82" t="s">
        <v>1727</v>
      </c>
      <c r="W202" s="191"/>
      <c r="X202" s="192"/>
    </row>
    <row r="203" spans="1:24" ht="24">
      <c r="B203" s="198" t="str">
        <f>IF(OR(ISBLANK(C203),C203="TOTAL")," ",SUM(A$8:A203))</f>
        <v xml:space="preserve"> </v>
      </c>
      <c r="C203" s="71"/>
      <c r="D203" s="89"/>
      <c r="E203" s="73"/>
      <c r="F203" s="100"/>
      <c r="G203" s="191"/>
      <c r="H203" s="74">
        <v>43128.561111111114</v>
      </c>
      <c r="I203" s="74">
        <v>43128.767361111109</v>
      </c>
      <c r="J203" s="75" t="s">
        <v>773</v>
      </c>
      <c r="K203" s="75" t="s">
        <v>773</v>
      </c>
      <c r="L203" s="75" t="s">
        <v>773</v>
      </c>
      <c r="M203" s="77">
        <v>0</v>
      </c>
      <c r="N203" s="77">
        <v>0</v>
      </c>
      <c r="O203" s="77">
        <v>0</v>
      </c>
      <c r="P203" s="77">
        <v>0.20624999999563443</v>
      </c>
      <c r="Q203" s="76" t="s">
        <v>772</v>
      </c>
      <c r="R203" s="76" t="s">
        <v>772</v>
      </c>
      <c r="S203" s="76" t="s">
        <v>772</v>
      </c>
      <c r="T203" s="78" t="s">
        <v>1758</v>
      </c>
      <c r="U203" s="81" t="s">
        <v>470</v>
      </c>
      <c r="V203" s="82" t="s">
        <v>1759</v>
      </c>
      <c r="W203" s="191"/>
      <c r="X203" s="192"/>
    </row>
    <row r="204" spans="1:24" ht="24">
      <c r="B204" s="198" t="str">
        <f>IF(OR(ISBLANK(C204),C204="TOTAL")," ",SUM(A$8:A204))</f>
        <v xml:space="preserve"> </v>
      </c>
      <c r="C204" s="71"/>
      <c r="D204" s="89"/>
      <c r="E204" s="73"/>
      <c r="F204" s="100"/>
      <c r="G204" s="191"/>
      <c r="H204" s="74">
        <v>43129.84375</v>
      </c>
      <c r="I204" s="74">
        <v>43130.237500000003</v>
      </c>
      <c r="J204" s="75" t="s">
        <v>773</v>
      </c>
      <c r="K204" s="75" t="s">
        <v>773</v>
      </c>
      <c r="L204" s="75" t="s">
        <v>773</v>
      </c>
      <c r="M204" s="77">
        <v>0</v>
      </c>
      <c r="N204" s="77">
        <v>0</v>
      </c>
      <c r="O204" s="77">
        <v>0</v>
      </c>
      <c r="P204" s="77">
        <v>0.39375000000291038</v>
      </c>
      <c r="Q204" s="76" t="s">
        <v>772</v>
      </c>
      <c r="R204" s="76" t="s">
        <v>772</v>
      </c>
      <c r="S204" s="76" t="s">
        <v>772</v>
      </c>
      <c r="T204" s="78" t="s">
        <v>1719</v>
      </c>
      <c r="U204" s="81" t="s">
        <v>470</v>
      </c>
      <c r="V204" s="82" t="s">
        <v>1727</v>
      </c>
      <c r="W204" s="191"/>
      <c r="X204" s="192"/>
    </row>
    <row r="205" spans="1:24" ht="24">
      <c r="B205" s="198" t="str">
        <f>IF(OR(ISBLANK(C205),C205="TOTAL")," ",SUM(A$8:A205))</f>
        <v xml:space="preserve"> </v>
      </c>
      <c r="C205" s="71"/>
      <c r="D205" s="89"/>
      <c r="E205" s="73"/>
      <c r="F205" s="100"/>
      <c r="G205" s="191"/>
      <c r="H205" s="74">
        <v>43130.920138888891</v>
      </c>
      <c r="I205" s="74">
        <v>43131.238888888889</v>
      </c>
      <c r="J205" s="75" t="s">
        <v>773</v>
      </c>
      <c r="K205" s="75" t="s">
        <v>773</v>
      </c>
      <c r="L205" s="75" t="s">
        <v>773</v>
      </c>
      <c r="M205" s="77">
        <v>0</v>
      </c>
      <c r="N205" s="77">
        <v>0</v>
      </c>
      <c r="O205" s="77">
        <v>0</v>
      </c>
      <c r="P205" s="77">
        <v>0.31874999999854481</v>
      </c>
      <c r="Q205" s="76" t="s">
        <v>772</v>
      </c>
      <c r="R205" s="76" t="s">
        <v>772</v>
      </c>
      <c r="S205" s="76" t="s">
        <v>772</v>
      </c>
      <c r="T205" s="79" t="s">
        <v>1720</v>
      </c>
      <c r="U205" s="81" t="s">
        <v>470</v>
      </c>
      <c r="V205" s="82" t="s">
        <v>1727</v>
      </c>
      <c r="W205" s="191"/>
      <c r="X205" s="192"/>
    </row>
    <row r="206" spans="1:24" ht="18.75">
      <c r="B206" s="198" t="str">
        <f>IF(OR(ISBLANK(C206),C206="TOTAL")," ",SUM(A$8:A206))</f>
        <v xml:space="preserve"> </v>
      </c>
      <c r="C206" s="71"/>
      <c r="D206" s="89"/>
      <c r="E206" s="73"/>
      <c r="F206" s="100"/>
      <c r="G206" s="191"/>
      <c r="H206" s="74"/>
      <c r="I206" s="74"/>
      <c r="J206" s="74"/>
      <c r="K206" s="74"/>
      <c r="L206" s="74"/>
      <c r="M206" s="80">
        <v>0</v>
      </c>
      <c r="N206" s="80">
        <v>0</v>
      </c>
      <c r="O206" s="80">
        <v>0</v>
      </c>
      <c r="P206" s="80">
        <v>4.2062500000029104</v>
      </c>
      <c r="Q206" s="80"/>
      <c r="R206" s="80"/>
      <c r="S206" s="80"/>
      <c r="T206" s="78"/>
      <c r="U206" s="81"/>
      <c r="V206" s="82"/>
      <c r="W206" s="191"/>
      <c r="X206" s="192">
        <v>100</v>
      </c>
    </row>
    <row r="207" spans="1:24" ht="18.75">
      <c r="A207" s="70">
        <v>1</v>
      </c>
      <c r="B207" s="198">
        <f>IF(OR(ISBLANK(C207),C207="TOTAL")," ",SUM(A$8:A207))</f>
        <v>54</v>
      </c>
      <c r="C207" s="71" t="s">
        <v>295</v>
      </c>
      <c r="D207" s="89" t="s">
        <v>294</v>
      </c>
      <c r="E207" s="73">
        <v>78</v>
      </c>
      <c r="F207" s="100" t="s">
        <v>0</v>
      </c>
      <c r="G207" s="191"/>
      <c r="H207" s="83"/>
      <c r="I207" s="83"/>
      <c r="J207" s="75" t="s">
        <v>773</v>
      </c>
      <c r="K207" s="75" t="s">
        <v>773</v>
      </c>
      <c r="L207" s="75" t="s">
        <v>773</v>
      </c>
      <c r="M207" s="77">
        <v>0</v>
      </c>
      <c r="N207" s="77">
        <v>0</v>
      </c>
      <c r="O207" s="77">
        <v>0</v>
      </c>
      <c r="P207" s="77">
        <v>0</v>
      </c>
      <c r="Q207" s="76" t="s">
        <v>772</v>
      </c>
      <c r="R207" s="76" t="s">
        <v>772</v>
      </c>
      <c r="S207" s="76" t="s">
        <v>772</v>
      </c>
      <c r="T207" s="78"/>
      <c r="U207" s="84"/>
      <c r="V207" s="102"/>
      <c r="W207" s="191"/>
      <c r="X207" s="192"/>
    </row>
    <row r="208" spans="1:24" ht="18.75">
      <c r="B208" s="198" t="str">
        <f>IF(OR(ISBLANK(C208),C208="TOTAL")," ",SUM(A$8:A208))</f>
        <v xml:space="preserve"> </v>
      </c>
      <c r="C208" s="71"/>
      <c r="D208" s="89"/>
      <c r="E208" s="73"/>
      <c r="F208" s="100"/>
      <c r="G208" s="191"/>
      <c r="H208" s="83"/>
      <c r="I208" s="83"/>
      <c r="J208" s="191"/>
      <c r="K208" s="191"/>
      <c r="L208" s="191"/>
      <c r="M208" s="80">
        <v>0</v>
      </c>
      <c r="N208" s="80">
        <v>0</v>
      </c>
      <c r="O208" s="80">
        <v>0</v>
      </c>
      <c r="P208" s="80">
        <v>0</v>
      </c>
      <c r="Q208" s="191"/>
      <c r="R208" s="191"/>
      <c r="S208" s="191"/>
      <c r="T208" s="78"/>
      <c r="U208" s="85"/>
      <c r="V208" s="102"/>
      <c r="W208" s="191"/>
      <c r="X208" s="192">
        <v>100</v>
      </c>
    </row>
    <row r="209" spans="1:24" ht="18.75">
      <c r="A209" s="70">
        <v>1</v>
      </c>
      <c r="B209" s="198">
        <f>IF(OR(ISBLANK(C209),C209="TOTAL")," ",SUM(A$8:A209))</f>
        <v>55</v>
      </c>
      <c r="C209" s="71" t="s">
        <v>293</v>
      </c>
      <c r="D209" s="89" t="s">
        <v>292</v>
      </c>
      <c r="E209" s="73">
        <v>78</v>
      </c>
      <c r="F209" s="100" t="s">
        <v>0</v>
      </c>
      <c r="G209" s="191"/>
      <c r="H209" s="83"/>
      <c r="I209" s="83"/>
      <c r="J209" s="75" t="s">
        <v>773</v>
      </c>
      <c r="K209" s="75" t="s">
        <v>773</v>
      </c>
      <c r="L209" s="75" t="s">
        <v>773</v>
      </c>
      <c r="M209" s="77">
        <v>0</v>
      </c>
      <c r="N209" s="77">
        <v>0</v>
      </c>
      <c r="O209" s="77">
        <v>0</v>
      </c>
      <c r="P209" s="77">
        <v>0</v>
      </c>
      <c r="Q209" s="76" t="s">
        <v>772</v>
      </c>
      <c r="R209" s="76" t="s">
        <v>772</v>
      </c>
      <c r="S209" s="76" t="s">
        <v>772</v>
      </c>
      <c r="T209" s="78"/>
      <c r="U209" s="84"/>
      <c r="V209" s="102"/>
      <c r="W209" s="191"/>
      <c r="X209" s="192"/>
    </row>
    <row r="210" spans="1:24" ht="18.75">
      <c r="B210" s="198" t="str">
        <f>IF(OR(ISBLANK(C210),C210="TOTAL")," ",SUM(A$8:A210))</f>
        <v xml:space="preserve"> </v>
      </c>
      <c r="C210" s="71"/>
      <c r="D210" s="89"/>
      <c r="E210" s="73"/>
      <c r="F210" s="100"/>
      <c r="G210" s="191"/>
      <c r="H210" s="83"/>
      <c r="I210" s="83"/>
      <c r="J210" s="191"/>
      <c r="K210" s="191"/>
      <c r="L210" s="191"/>
      <c r="M210" s="80">
        <v>0</v>
      </c>
      <c r="N210" s="80">
        <v>0</v>
      </c>
      <c r="O210" s="80">
        <v>0</v>
      </c>
      <c r="P210" s="80">
        <v>0</v>
      </c>
      <c r="Q210" s="191"/>
      <c r="R210" s="191"/>
      <c r="S210" s="191"/>
      <c r="T210" s="78"/>
      <c r="U210" s="85"/>
      <c r="V210" s="102"/>
      <c r="W210" s="191"/>
      <c r="X210" s="192">
        <v>100</v>
      </c>
    </row>
    <row r="211" spans="1:24" ht="18.75">
      <c r="A211" s="70">
        <v>1</v>
      </c>
      <c r="B211" s="198">
        <f>IF(OR(ISBLANK(C211),C211="TOTAL")," ",SUM(A$8:A211))</f>
        <v>56</v>
      </c>
      <c r="C211" s="71" t="s">
        <v>291</v>
      </c>
      <c r="D211" s="89" t="s">
        <v>290</v>
      </c>
      <c r="E211" s="73">
        <v>0.375</v>
      </c>
      <c r="F211" s="100" t="s">
        <v>0</v>
      </c>
      <c r="G211" s="191"/>
      <c r="H211" s="83"/>
      <c r="I211" s="83"/>
      <c r="J211" s="75" t="s">
        <v>773</v>
      </c>
      <c r="K211" s="75" t="s">
        <v>773</v>
      </c>
      <c r="L211" s="75" t="s">
        <v>773</v>
      </c>
      <c r="M211" s="77">
        <v>0</v>
      </c>
      <c r="N211" s="77">
        <v>0</v>
      </c>
      <c r="O211" s="77">
        <v>0</v>
      </c>
      <c r="P211" s="77">
        <v>0</v>
      </c>
      <c r="Q211" s="76" t="s">
        <v>772</v>
      </c>
      <c r="R211" s="76" t="s">
        <v>772</v>
      </c>
      <c r="S211" s="76" t="s">
        <v>772</v>
      </c>
      <c r="T211" s="78"/>
      <c r="U211" s="84"/>
      <c r="V211" s="102"/>
      <c r="W211" s="191"/>
      <c r="X211" s="192"/>
    </row>
    <row r="212" spans="1:24" ht="18.75">
      <c r="B212" s="198" t="str">
        <f>IF(OR(ISBLANK(C212),C212="TOTAL")," ",SUM(A$8:A212))</f>
        <v xml:space="preserve"> </v>
      </c>
      <c r="C212" s="71"/>
      <c r="D212" s="89"/>
      <c r="E212" s="73"/>
      <c r="F212" s="100"/>
      <c r="G212" s="191"/>
      <c r="H212" s="83"/>
      <c r="I212" s="83"/>
      <c r="J212" s="191"/>
      <c r="K212" s="191"/>
      <c r="L212" s="191"/>
      <c r="M212" s="80">
        <v>0</v>
      </c>
      <c r="N212" s="80">
        <v>0</v>
      </c>
      <c r="O212" s="80">
        <v>0</v>
      </c>
      <c r="P212" s="80">
        <v>0</v>
      </c>
      <c r="Q212" s="191"/>
      <c r="R212" s="191"/>
      <c r="S212" s="191"/>
      <c r="T212" s="78"/>
      <c r="U212" s="85"/>
      <c r="V212" s="102"/>
      <c r="W212" s="191"/>
      <c r="X212" s="192">
        <v>100</v>
      </c>
    </row>
    <row r="213" spans="1:24" ht="18.75">
      <c r="A213" s="70">
        <v>1</v>
      </c>
      <c r="B213" s="198">
        <f>IF(OR(ISBLANK(C213),C213="TOTAL")," ",SUM(A$8:A213))</f>
        <v>57</v>
      </c>
      <c r="C213" s="71" t="s">
        <v>289</v>
      </c>
      <c r="D213" s="89" t="s">
        <v>288</v>
      </c>
      <c r="E213" s="73">
        <v>105</v>
      </c>
      <c r="F213" s="100" t="s">
        <v>0</v>
      </c>
      <c r="G213" s="191"/>
      <c r="H213" s="83"/>
      <c r="I213" s="83"/>
      <c r="J213" s="75" t="s">
        <v>773</v>
      </c>
      <c r="K213" s="75" t="s">
        <v>773</v>
      </c>
      <c r="L213" s="75" t="s">
        <v>773</v>
      </c>
      <c r="M213" s="77">
        <v>0</v>
      </c>
      <c r="N213" s="77">
        <v>0</v>
      </c>
      <c r="O213" s="77">
        <v>0</v>
      </c>
      <c r="P213" s="77">
        <v>0</v>
      </c>
      <c r="Q213" s="76" t="s">
        <v>772</v>
      </c>
      <c r="R213" s="76" t="s">
        <v>772</v>
      </c>
      <c r="S213" s="76" t="s">
        <v>772</v>
      </c>
      <c r="T213" s="78"/>
      <c r="U213" s="84"/>
      <c r="V213" s="102"/>
      <c r="W213" s="191"/>
      <c r="X213" s="192"/>
    </row>
    <row r="214" spans="1:24" ht="18.75">
      <c r="B214" s="198" t="str">
        <f>IF(OR(ISBLANK(C214),C214="TOTAL")," ",SUM(A$8:A214))</f>
        <v xml:space="preserve"> </v>
      </c>
      <c r="C214" s="71"/>
      <c r="D214" s="89"/>
      <c r="E214" s="73"/>
      <c r="F214" s="100"/>
      <c r="G214" s="191"/>
      <c r="H214" s="83"/>
      <c r="I214" s="83"/>
      <c r="J214" s="191"/>
      <c r="K214" s="191"/>
      <c r="L214" s="191"/>
      <c r="M214" s="80">
        <v>0</v>
      </c>
      <c r="N214" s="80">
        <v>0</v>
      </c>
      <c r="O214" s="80">
        <v>0</v>
      </c>
      <c r="P214" s="80">
        <v>0</v>
      </c>
      <c r="Q214" s="191"/>
      <c r="R214" s="191"/>
      <c r="S214" s="191"/>
      <c r="T214" s="78"/>
      <c r="U214" s="85"/>
      <c r="V214" s="102"/>
      <c r="W214" s="191"/>
      <c r="X214" s="192">
        <v>100</v>
      </c>
    </row>
    <row r="215" spans="1:24" ht="18.75">
      <c r="A215" s="70">
        <v>1</v>
      </c>
      <c r="B215" s="198">
        <f>IF(OR(ISBLANK(C215),C215="TOTAL")," ",SUM(A$8:A215))</f>
        <v>58</v>
      </c>
      <c r="C215" s="71" t="s">
        <v>287</v>
      </c>
      <c r="D215" s="89" t="s">
        <v>286</v>
      </c>
      <c r="E215" s="73">
        <v>10.45</v>
      </c>
      <c r="F215" s="100" t="s">
        <v>0</v>
      </c>
      <c r="G215" s="191"/>
      <c r="H215" s="83"/>
      <c r="I215" s="83"/>
      <c r="J215" s="75" t="s">
        <v>773</v>
      </c>
      <c r="K215" s="75" t="s">
        <v>773</v>
      </c>
      <c r="L215" s="75" t="s">
        <v>773</v>
      </c>
      <c r="M215" s="77">
        <v>0</v>
      </c>
      <c r="N215" s="77">
        <v>0</v>
      </c>
      <c r="O215" s="77">
        <v>0</v>
      </c>
      <c r="P215" s="77">
        <v>0</v>
      </c>
      <c r="Q215" s="76" t="s">
        <v>772</v>
      </c>
      <c r="R215" s="76" t="s">
        <v>772</v>
      </c>
      <c r="S215" s="76" t="s">
        <v>772</v>
      </c>
      <c r="T215" s="78"/>
      <c r="U215" s="84"/>
      <c r="V215" s="102"/>
      <c r="W215" s="191"/>
      <c r="X215" s="192"/>
    </row>
    <row r="216" spans="1:24" ht="18.75">
      <c r="B216" s="198" t="str">
        <f>IF(OR(ISBLANK(C216),C216="TOTAL")," ",SUM(A$8:A216))</f>
        <v xml:space="preserve"> </v>
      </c>
      <c r="C216" s="71"/>
      <c r="D216" s="89"/>
      <c r="E216" s="73"/>
      <c r="F216" s="100"/>
      <c r="G216" s="191"/>
      <c r="H216" s="83"/>
      <c r="I216" s="83"/>
      <c r="J216" s="191"/>
      <c r="K216" s="191"/>
      <c r="L216" s="191"/>
      <c r="M216" s="80">
        <v>0</v>
      </c>
      <c r="N216" s="80">
        <v>0</v>
      </c>
      <c r="O216" s="80">
        <v>0</v>
      </c>
      <c r="P216" s="80">
        <v>0</v>
      </c>
      <c r="Q216" s="191"/>
      <c r="R216" s="191"/>
      <c r="S216" s="191"/>
      <c r="T216" s="78"/>
      <c r="U216" s="85"/>
      <c r="V216" s="102"/>
      <c r="W216" s="191"/>
      <c r="X216" s="192">
        <v>100</v>
      </c>
    </row>
    <row r="217" spans="1:24" ht="24">
      <c r="A217" s="70">
        <v>1</v>
      </c>
      <c r="B217" s="198">
        <f>IF(OR(ISBLANK(C217),C217="TOTAL")," ",SUM(A$8:A217))</f>
        <v>59</v>
      </c>
      <c r="C217" s="71" t="s">
        <v>285</v>
      </c>
      <c r="D217" s="89" t="s">
        <v>284</v>
      </c>
      <c r="E217" s="73">
        <v>47.264000000000003</v>
      </c>
      <c r="F217" s="100" t="s">
        <v>0</v>
      </c>
      <c r="G217" s="191"/>
      <c r="H217" s="74">
        <v>43101</v>
      </c>
      <c r="I217" s="74">
        <v>43101.282638888886</v>
      </c>
      <c r="J217" s="75" t="s">
        <v>773</v>
      </c>
      <c r="K217" s="75" t="s">
        <v>773</v>
      </c>
      <c r="L217" s="75" t="s">
        <v>773</v>
      </c>
      <c r="M217" s="77">
        <v>0</v>
      </c>
      <c r="N217" s="77">
        <v>0</v>
      </c>
      <c r="O217" s="77">
        <v>0</v>
      </c>
      <c r="P217" s="77">
        <v>0.28263888888614019</v>
      </c>
      <c r="Q217" s="76" t="s">
        <v>772</v>
      </c>
      <c r="R217" s="76" t="s">
        <v>772</v>
      </c>
      <c r="S217" s="76" t="s">
        <v>772</v>
      </c>
      <c r="T217" s="78" t="s">
        <v>1323</v>
      </c>
      <c r="U217" s="81" t="s">
        <v>470</v>
      </c>
      <c r="V217" s="82" t="s">
        <v>1760</v>
      </c>
      <c r="W217" s="191"/>
      <c r="X217" s="192"/>
    </row>
    <row r="218" spans="1:24" ht="24">
      <c r="B218" s="198" t="str">
        <f>IF(OR(ISBLANK(C218),C218="TOTAL")," ",SUM(A$8:A218))</f>
        <v xml:space="preserve"> </v>
      </c>
      <c r="C218" s="71"/>
      <c r="D218" s="89"/>
      <c r="E218" s="73"/>
      <c r="F218" s="100"/>
      <c r="G218" s="191"/>
      <c r="H218" s="74">
        <v>43101.818055555559</v>
      </c>
      <c r="I218" s="74">
        <v>43102.30972222222</v>
      </c>
      <c r="J218" s="75" t="s">
        <v>773</v>
      </c>
      <c r="K218" s="75" t="s">
        <v>773</v>
      </c>
      <c r="L218" s="75" t="s">
        <v>773</v>
      </c>
      <c r="M218" s="77">
        <v>0</v>
      </c>
      <c r="N218" s="77">
        <v>0</v>
      </c>
      <c r="O218" s="77">
        <v>0</v>
      </c>
      <c r="P218" s="77">
        <v>0.49166666666133096</v>
      </c>
      <c r="Q218" s="76" t="s">
        <v>772</v>
      </c>
      <c r="R218" s="76" t="s">
        <v>772</v>
      </c>
      <c r="S218" s="76" t="s">
        <v>772</v>
      </c>
      <c r="T218" s="78" t="s">
        <v>1683</v>
      </c>
      <c r="U218" s="81" t="s">
        <v>470</v>
      </c>
      <c r="V218" s="82" t="s">
        <v>1760</v>
      </c>
      <c r="W218" s="191"/>
      <c r="X218" s="192"/>
    </row>
    <row r="219" spans="1:24" ht="24">
      <c r="B219" s="198" t="str">
        <f>IF(OR(ISBLANK(C219),C219="TOTAL")," ",SUM(A$8:A219))</f>
        <v xml:space="preserve"> </v>
      </c>
      <c r="C219" s="71"/>
      <c r="D219" s="89"/>
      <c r="E219" s="73"/>
      <c r="F219" s="100"/>
      <c r="G219" s="191"/>
      <c r="H219" s="74">
        <v>43102.807638888888</v>
      </c>
      <c r="I219" s="74">
        <v>43103.213194444441</v>
      </c>
      <c r="J219" s="75" t="s">
        <v>773</v>
      </c>
      <c r="K219" s="75" t="s">
        <v>773</v>
      </c>
      <c r="L219" s="75" t="s">
        <v>773</v>
      </c>
      <c r="M219" s="77">
        <v>0</v>
      </c>
      <c r="N219" s="77">
        <v>0</v>
      </c>
      <c r="O219" s="77">
        <v>0</v>
      </c>
      <c r="P219" s="77">
        <v>0.40555555555329192</v>
      </c>
      <c r="Q219" s="76" t="s">
        <v>772</v>
      </c>
      <c r="R219" s="76" t="s">
        <v>772</v>
      </c>
      <c r="S219" s="76" t="s">
        <v>772</v>
      </c>
      <c r="T219" s="78" t="s">
        <v>1685</v>
      </c>
      <c r="U219" s="81" t="s">
        <v>470</v>
      </c>
      <c r="V219" s="82" t="s">
        <v>1732</v>
      </c>
      <c r="W219" s="191"/>
      <c r="X219" s="192"/>
    </row>
    <row r="220" spans="1:24" ht="24">
      <c r="B220" s="198" t="str">
        <f>IF(OR(ISBLANK(C220),C220="TOTAL")," ",SUM(A$8:A220))</f>
        <v xml:space="preserve"> </v>
      </c>
      <c r="C220" s="71"/>
      <c r="D220" s="89"/>
      <c r="E220" s="73"/>
      <c r="F220" s="100"/>
      <c r="G220" s="191"/>
      <c r="H220" s="74">
        <v>43103.8125</v>
      </c>
      <c r="I220" s="74">
        <v>43104.270833333336</v>
      </c>
      <c r="J220" s="75" t="s">
        <v>773</v>
      </c>
      <c r="K220" s="75" t="s">
        <v>773</v>
      </c>
      <c r="L220" s="75" t="s">
        <v>773</v>
      </c>
      <c r="M220" s="77">
        <v>0</v>
      </c>
      <c r="N220" s="77">
        <v>0</v>
      </c>
      <c r="O220" s="77">
        <v>0</v>
      </c>
      <c r="P220" s="77">
        <v>0.45833333333575865</v>
      </c>
      <c r="Q220" s="76" t="s">
        <v>772</v>
      </c>
      <c r="R220" s="76" t="s">
        <v>772</v>
      </c>
      <c r="S220" s="76" t="s">
        <v>772</v>
      </c>
      <c r="T220" s="78" t="s">
        <v>1687</v>
      </c>
      <c r="U220" s="81" t="s">
        <v>470</v>
      </c>
      <c r="V220" s="82" t="s">
        <v>1732</v>
      </c>
      <c r="W220" s="191"/>
      <c r="X220" s="192"/>
    </row>
    <row r="221" spans="1:24" ht="24">
      <c r="B221" s="198" t="str">
        <f>IF(OR(ISBLANK(C221),C221="TOTAL")," ",SUM(A$8:A221))</f>
        <v xml:space="preserve"> </v>
      </c>
      <c r="C221" s="71"/>
      <c r="D221" s="89"/>
      <c r="E221" s="73"/>
      <c r="F221" s="100"/>
      <c r="G221" s="191"/>
      <c r="H221" s="74">
        <v>43104.830555555556</v>
      </c>
      <c r="I221" s="74">
        <v>43105.284722222219</v>
      </c>
      <c r="J221" s="75" t="s">
        <v>773</v>
      </c>
      <c r="K221" s="75" t="s">
        <v>773</v>
      </c>
      <c r="L221" s="75" t="s">
        <v>773</v>
      </c>
      <c r="M221" s="77">
        <v>0</v>
      </c>
      <c r="N221" s="77">
        <v>0</v>
      </c>
      <c r="O221" s="77">
        <v>0</v>
      </c>
      <c r="P221" s="77">
        <v>0.45416666666278616</v>
      </c>
      <c r="Q221" s="76" t="s">
        <v>772</v>
      </c>
      <c r="R221" s="76" t="s">
        <v>772</v>
      </c>
      <c r="S221" s="76" t="s">
        <v>772</v>
      </c>
      <c r="T221" s="78" t="s">
        <v>1688</v>
      </c>
      <c r="U221" s="81" t="s">
        <v>470</v>
      </c>
      <c r="V221" s="82" t="s">
        <v>1755</v>
      </c>
      <c r="W221" s="191"/>
      <c r="X221" s="192"/>
    </row>
    <row r="222" spans="1:24" ht="24">
      <c r="B222" s="198" t="str">
        <f>IF(OR(ISBLANK(C222),C222="TOTAL")," ",SUM(A$8:A222))</f>
        <v xml:space="preserve"> </v>
      </c>
      <c r="C222" s="71"/>
      <c r="D222" s="89"/>
      <c r="E222" s="73"/>
      <c r="F222" s="100"/>
      <c r="G222" s="191"/>
      <c r="H222" s="74">
        <v>43105.847222222219</v>
      </c>
      <c r="I222" s="74">
        <v>43106.258333333331</v>
      </c>
      <c r="J222" s="75" t="s">
        <v>773</v>
      </c>
      <c r="K222" s="75" t="s">
        <v>773</v>
      </c>
      <c r="L222" s="75" t="s">
        <v>773</v>
      </c>
      <c r="M222" s="77">
        <v>0</v>
      </c>
      <c r="N222" s="77">
        <v>0</v>
      </c>
      <c r="O222" s="77">
        <v>0</v>
      </c>
      <c r="P222" s="77">
        <v>0.41111111111240461</v>
      </c>
      <c r="Q222" s="76" t="s">
        <v>772</v>
      </c>
      <c r="R222" s="76" t="s">
        <v>772</v>
      </c>
      <c r="S222" s="76" t="s">
        <v>772</v>
      </c>
      <c r="T222" s="78" t="s">
        <v>1689</v>
      </c>
      <c r="U222" s="81" t="s">
        <v>470</v>
      </c>
      <c r="V222" s="82" t="s">
        <v>1740</v>
      </c>
      <c r="W222" s="191"/>
      <c r="X222" s="192"/>
    </row>
    <row r="223" spans="1:24" ht="24">
      <c r="B223" s="198" t="str">
        <f>IF(OR(ISBLANK(C223),C223="TOTAL")," ",SUM(A$8:A223))</f>
        <v xml:space="preserve"> </v>
      </c>
      <c r="C223" s="71"/>
      <c r="D223" s="89"/>
      <c r="E223" s="73"/>
      <c r="F223" s="100"/>
      <c r="G223" s="191"/>
      <c r="H223" s="74">
        <v>43106.818055555559</v>
      </c>
      <c r="I223" s="74">
        <v>43108.345138888886</v>
      </c>
      <c r="J223" s="75" t="s">
        <v>773</v>
      </c>
      <c r="K223" s="75" t="s">
        <v>773</v>
      </c>
      <c r="L223" s="75" t="s">
        <v>773</v>
      </c>
      <c r="M223" s="77">
        <v>0</v>
      </c>
      <c r="N223" s="77">
        <v>0</v>
      </c>
      <c r="O223" s="77">
        <v>0</v>
      </c>
      <c r="P223" s="77">
        <v>1.5270833333270275</v>
      </c>
      <c r="Q223" s="76" t="s">
        <v>772</v>
      </c>
      <c r="R223" s="76" t="s">
        <v>772</v>
      </c>
      <c r="S223" s="76" t="s">
        <v>772</v>
      </c>
      <c r="T223" s="78" t="s">
        <v>1691</v>
      </c>
      <c r="U223" s="81" t="s">
        <v>470</v>
      </c>
      <c r="V223" s="82" t="s">
        <v>1732</v>
      </c>
      <c r="W223" s="191"/>
      <c r="X223" s="192"/>
    </row>
    <row r="224" spans="1:24" ht="24">
      <c r="B224" s="198" t="str">
        <f>IF(OR(ISBLANK(C224),C224="TOTAL")," ",SUM(A$8:A224))</f>
        <v xml:space="preserve"> </v>
      </c>
      <c r="C224" s="71"/>
      <c r="D224" s="89"/>
      <c r="E224" s="73"/>
      <c r="F224" s="100"/>
      <c r="G224" s="191"/>
      <c r="H224" s="74">
        <v>43108.839583333334</v>
      </c>
      <c r="I224" s="74">
        <v>43109.322222222225</v>
      </c>
      <c r="J224" s="75" t="s">
        <v>773</v>
      </c>
      <c r="K224" s="75" t="s">
        <v>773</v>
      </c>
      <c r="L224" s="75" t="s">
        <v>773</v>
      </c>
      <c r="M224" s="77">
        <v>0</v>
      </c>
      <c r="N224" s="77">
        <v>0</v>
      </c>
      <c r="O224" s="77">
        <v>0</v>
      </c>
      <c r="P224" s="77">
        <v>0.48263888889050577</v>
      </c>
      <c r="Q224" s="76" t="s">
        <v>772</v>
      </c>
      <c r="R224" s="76" t="s">
        <v>772</v>
      </c>
      <c r="S224" s="76" t="s">
        <v>772</v>
      </c>
      <c r="T224" s="78" t="s">
        <v>1694</v>
      </c>
      <c r="U224" s="81" t="s">
        <v>470</v>
      </c>
      <c r="V224" s="82" t="s">
        <v>1757</v>
      </c>
      <c r="W224" s="191"/>
      <c r="X224" s="192"/>
    </row>
    <row r="225" spans="2:24" ht="24">
      <c r="B225" s="198" t="str">
        <f>IF(OR(ISBLANK(C225),C225="TOTAL")," ",SUM(A$8:A225))</f>
        <v xml:space="preserve"> </v>
      </c>
      <c r="C225" s="71"/>
      <c r="D225" s="89"/>
      <c r="E225" s="73"/>
      <c r="F225" s="100"/>
      <c r="G225" s="191"/>
      <c r="H225" s="74">
        <v>43109.848611111112</v>
      </c>
      <c r="I225" s="74">
        <v>43110.3125</v>
      </c>
      <c r="J225" s="75" t="s">
        <v>773</v>
      </c>
      <c r="K225" s="75" t="s">
        <v>773</v>
      </c>
      <c r="L225" s="75" t="s">
        <v>773</v>
      </c>
      <c r="M225" s="77">
        <v>0</v>
      </c>
      <c r="N225" s="77">
        <v>0</v>
      </c>
      <c r="O225" s="77">
        <v>0</v>
      </c>
      <c r="P225" s="77">
        <v>0.46388888888759539</v>
      </c>
      <c r="Q225" s="76" t="s">
        <v>772</v>
      </c>
      <c r="R225" s="76" t="s">
        <v>772</v>
      </c>
      <c r="S225" s="76" t="s">
        <v>772</v>
      </c>
      <c r="T225" s="78" t="s">
        <v>1696</v>
      </c>
      <c r="U225" s="81" t="s">
        <v>470</v>
      </c>
      <c r="V225" s="82" t="s">
        <v>1734</v>
      </c>
      <c r="W225" s="191"/>
      <c r="X225" s="192"/>
    </row>
    <row r="226" spans="2:24" ht="24">
      <c r="B226" s="198" t="str">
        <f>IF(OR(ISBLANK(C226),C226="TOTAL")," ",SUM(A$8:A226))</f>
        <v xml:space="preserve"> </v>
      </c>
      <c r="C226" s="71"/>
      <c r="D226" s="89"/>
      <c r="E226" s="73"/>
      <c r="F226" s="100"/>
      <c r="G226" s="191"/>
      <c r="H226" s="74">
        <v>43110.836111111108</v>
      </c>
      <c r="I226" s="74">
        <v>43111.254166666666</v>
      </c>
      <c r="J226" s="75" t="s">
        <v>773</v>
      </c>
      <c r="K226" s="75" t="s">
        <v>773</v>
      </c>
      <c r="L226" s="75" t="s">
        <v>773</v>
      </c>
      <c r="M226" s="77">
        <v>0</v>
      </c>
      <c r="N226" s="77">
        <v>0</v>
      </c>
      <c r="O226" s="77">
        <v>0</v>
      </c>
      <c r="P226" s="77">
        <v>0.4180555555576575</v>
      </c>
      <c r="Q226" s="76" t="s">
        <v>772</v>
      </c>
      <c r="R226" s="76" t="s">
        <v>772</v>
      </c>
      <c r="S226" s="76" t="s">
        <v>772</v>
      </c>
      <c r="T226" s="78" t="s">
        <v>1697</v>
      </c>
      <c r="U226" s="81" t="s">
        <v>470</v>
      </c>
      <c r="V226" s="82" t="s">
        <v>1737</v>
      </c>
      <c r="W226" s="191"/>
      <c r="X226" s="192"/>
    </row>
    <row r="227" spans="2:24" ht="24">
      <c r="B227" s="198" t="str">
        <f>IF(OR(ISBLANK(C227),C227="TOTAL")," ",SUM(A$8:A227))</f>
        <v xml:space="preserve"> </v>
      </c>
      <c r="C227" s="71"/>
      <c r="D227" s="89"/>
      <c r="E227" s="73"/>
      <c r="F227" s="100"/>
      <c r="G227" s="191"/>
      <c r="H227" s="74">
        <v>43111.835416666669</v>
      </c>
      <c r="I227" s="74">
        <v>43112.297222222223</v>
      </c>
      <c r="J227" s="75" t="s">
        <v>773</v>
      </c>
      <c r="K227" s="75" t="s">
        <v>773</v>
      </c>
      <c r="L227" s="75" t="s">
        <v>773</v>
      </c>
      <c r="M227" s="77">
        <v>0</v>
      </c>
      <c r="N227" s="77">
        <v>0</v>
      </c>
      <c r="O227" s="77">
        <v>0</v>
      </c>
      <c r="P227" s="77">
        <v>0.46180555555474712</v>
      </c>
      <c r="Q227" s="76" t="s">
        <v>772</v>
      </c>
      <c r="R227" s="76" t="s">
        <v>772</v>
      </c>
      <c r="S227" s="76" t="s">
        <v>772</v>
      </c>
      <c r="T227" s="78" t="s">
        <v>1698</v>
      </c>
      <c r="U227" s="81" t="s">
        <v>470</v>
      </c>
      <c r="V227" s="82" t="s">
        <v>1727</v>
      </c>
      <c r="W227" s="191"/>
      <c r="X227" s="192"/>
    </row>
    <row r="228" spans="2:24" ht="24">
      <c r="B228" s="198" t="str">
        <f>IF(OR(ISBLANK(C228),C228="TOTAL")," ",SUM(A$8:A228))</f>
        <v xml:space="preserve"> </v>
      </c>
      <c r="C228" s="71"/>
      <c r="D228" s="89"/>
      <c r="E228" s="73"/>
      <c r="F228" s="100"/>
      <c r="G228" s="191"/>
      <c r="H228" s="74">
        <v>43112.834722222222</v>
      </c>
      <c r="I228" s="74">
        <v>43113.270138888889</v>
      </c>
      <c r="J228" s="75" t="s">
        <v>773</v>
      </c>
      <c r="K228" s="75" t="s">
        <v>773</v>
      </c>
      <c r="L228" s="75" t="s">
        <v>773</v>
      </c>
      <c r="M228" s="77">
        <v>0</v>
      </c>
      <c r="N228" s="77">
        <v>0</v>
      </c>
      <c r="O228" s="77">
        <v>0</v>
      </c>
      <c r="P228" s="77">
        <v>0.43541666666715173</v>
      </c>
      <c r="Q228" s="76" t="s">
        <v>772</v>
      </c>
      <c r="R228" s="76" t="s">
        <v>772</v>
      </c>
      <c r="S228" s="76" t="s">
        <v>772</v>
      </c>
      <c r="T228" s="78" t="s">
        <v>1699</v>
      </c>
      <c r="U228" s="81" t="s">
        <v>470</v>
      </c>
      <c r="V228" s="82" t="s">
        <v>1734</v>
      </c>
      <c r="W228" s="191"/>
      <c r="X228" s="192"/>
    </row>
    <row r="229" spans="2:24" ht="24">
      <c r="B229" s="198" t="str">
        <f>IF(OR(ISBLANK(C229),C229="TOTAL")," ",SUM(A$8:A229))</f>
        <v xml:space="preserve"> </v>
      </c>
      <c r="C229" s="71"/>
      <c r="D229" s="89"/>
      <c r="E229" s="73"/>
      <c r="F229" s="100"/>
      <c r="G229" s="191"/>
      <c r="H229" s="74">
        <v>43113.822222222225</v>
      </c>
      <c r="I229" s="74">
        <v>43114.249305555553</v>
      </c>
      <c r="J229" s="75" t="s">
        <v>773</v>
      </c>
      <c r="K229" s="75" t="s">
        <v>773</v>
      </c>
      <c r="L229" s="75" t="s">
        <v>773</v>
      </c>
      <c r="M229" s="77">
        <v>0</v>
      </c>
      <c r="N229" s="77">
        <v>0</v>
      </c>
      <c r="O229" s="77">
        <v>0</v>
      </c>
      <c r="P229" s="77">
        <v>0.42708333332848269</v>
      </c>
      <c r="Q229" s="76" t="s">
        <v>772</v>
      </c>
      <c r="R229" s="76" t="s">
        <v>772</v>
      </c>
      <c r="S229" s="76" t="s">
        <v>772</v>
      </c>
      <c r="T229" s="78" t="s">
        <v>1700</v>
      </c>
      <c r="U229" s="81" t="s">
        <v>470</v>
      </c>
      <c r="V229" s="82" t="s">
        <v>1740</v>
      </c>
      <c r="W229" s="191"/>
      <c r="X229" s="192"/>
    </row>
    <row r="230" spans="2:24" ht="24">
      <c r="B230" s="198" t="str">
        <f>IF(OR(ISBLANK(C230),C230="TOTAL")," ",SUM(A$8:A230))</f>
        <v xml:space="preserve"> </v>
      </c>
      <c r="C230" s="71"/>
      <c r="D230" s="89"/>
      <c r="E230" s="73"/>
      <c r="F230" s="100"/>
      <c r="G230" s="191"/>
      <c r="H230" s="74">
        <v>43114.589583333334</v>
      </c>
      <c r="I230" s="74">
        <v>43115.273611111108</v>
      </c>
      <c r="J230" s="75" t="s">
        <v>773</v>
      </c>
      <c r="K230" s="75" t="s">
        <v>773</v>
      </c>
      <c r="L230" s="75" t="s">
        <v>773</v>
      </c>
      <c r="M230" s="77">
        <v>0</v>
      </c>
      <c r="N230" s="77">
        <v>0</v>
      </c>
      <c r="O230" s="77">
        <v>0</v>
      </c>
      <c r="P230" s="77">
        <v>0.68402777777373558</v>
      </c>
      <c r="Q230" s="76" t="s">
        <v>772</v>
      </c>
      <c r="R230" s="76" t="s">
        <v>772</v>
      </c>
      <c r="S230" s="76" t="s">
        <v>772</v>
      </c>
      <c r="T230" s="78" t="s">
        <v>1761</v>
      </c>
      <c r="U230" s="81" t="s">
        <v>470</v>
      </c>
      <c r="V230" s="82" t="s">
        <v>1729</v>
      </c>
      <c r="W230" s="191"/>
      <c r="X230" s="192"/>
    </row>
    <row r="231" spans="2:24" ht="24">
      <c r="B231" s="198" t="str">
        <f>IF(OR(ISBLANK(C231),C231="TOTAL")," ",SUM(A$8:A231))</f>
        <v xml:space="preserve"> </v>
      </c>
      <c r="C231" s="71"/>
      <c r="D231" s="89"/>
      <c r="E231" s="73"/>
      <c r="F231" s="100"/>
      <c r="G231" s="191"/>
      <c r="H231" s="74">
        <v>43115.821527777778</v>
      </c>
      <c r="I231" s="74">
        <v>43116.262499999997</v>
      </c>
      <c r="J231" s="75" t="s">
        <v>773</v>
      </c>
      <c r="K231" s="75" t="s">
        <v>773</v>
      </c>
      <c r="L231" s="75" t="s">
        <v>773</v>
      </c>
      <c r="M231" s="77">
        <v>0</v>
      </c>
      <c r="N231" s="77">
        <v>0</v>
      </c>
      <c r="O231" s="77">
        <v>0</v>
      </c>
      <c r="P231" s="77">
        <v>0.44097222221898846</v>
      </c>
      <c r="Q231" s="76" t="s">
        <v>772</v>
      </c>
      <c r="R231" s="76" t="s">
        <v>772</v>
      </c>
      <c r="S231" s="76" t="s">
        <v>772</v>
      </c>
      <c r="T231" s="78" t="s">
        <v>1702</v>
      </c>
      <c r="U231" s="81" t="s">
        <v>470</v>
      </c>
      <c r="V231" s="82" t="s">
        <v>1734</v>
      </c>
      <c r="W231" s="191"/>
      <c r="X231" s="192"/>
    </row>
    <row r="232" spans="2:24" ht="24">
      <c r="B232" s="198" t="str">
        <f>IF(OR(ISBLANK(C232),C232="TOTAL")," ",SUM(A$8:A232))</f>
        <v xml:space="preserve"> </v>
      </c>
      <c r="C232" s="71"/>
      <c r="D232" s="89"/>
      <c r="E232" s="73"/>
      <c r="F232" s="100"/>
      <c r="G232" s="191"/>
      <c r="H232" s="74">
        <v>43116.898611111108</v>
      </c>
      <c r="I232" s="74">
        <v>43117.256944444445</v>
      </c>
      <c r="J232" s="75" t="s">
        <v>773</v>
      </c>
      <c r="K232" s="75" t="s">
        <v>773</v>
      </c>
      <c r="L232" s="75" t="s">
        <v>773</v>
      </c>
      <c r="M232" s="77">
        <v>0</v>
      </c>
      <c r="N232" s="77">
        <v>0</v>
      </c>
      <c r="O232" s="77">
        <v>0</v>
      </c>
      <c r="P232" s="77">
        <v>0.35833333333721384</v>
      </c>
      <c r="Q232" s="76" t="s">
        <v>772</v>
      </c>
      <c r="R232" s="76" t="s">
        <v>772</v>
      </c>
      <c r="S232" s="76" t="s">
        <v>772</v>
      </c>
      <c r="T232" s="78" t="s">
        <v>1704</v>
      </c>
      <c r="U232" s="81" t="s">
        <v>470</v>
      </c>
      <c r="V232" s="82" t="s">
        <v>1740</v>
      </c>
      <c r="W232" s="191"/>
      <c r="X232" s="192"/>
    </row>
    <row r="233" spans="2:24" ht="24">
      <c r="B233" s="198" t="str">
        <f>IF(OR(ISBLANK(C233),C233="TOTAL")," ",SUM(A$8:A233))</f>
        <v xml:space="preserve"> </v>
      </c>
      <c r="C233" s="71"/>
      <c r="D233" s="89"/>
      <c r="E233" s="73"/>
      <c r="F233" s="100"/>
      <c r="G233" s="191"/>
      <c r="H233" s="74">
        <v>43117.902777777781</v>
      </c>
      <c r="I233" s="74">
        <v>43118.304166666669</v>
      </c>
      <c r="J233" s="75" t="s">
        <v>773</v>
      </c>
      <c r="K233" s="75" t="s">
        <v>773</v>
      </c>
      <c r="L233" s="75" t="s">
        <v>773</v>
      </c>
      <c r="M233" s="77">
        <v>0</v>
      </c>
      <c r="N233" s="77">
        <v>0</v>
      </c>
      <c r="O233" s="77">
        <v>0</v>
      </c>
      <c r="P233" s="77">
        <v>0.40138888888759539</v>
      </c>
      <c r="Q233" s="76" t="s">
        <v>772</v>
      </c>
      <c r="R233" s="76" t="s">
        <v>772</v>
      </c>
      <c r="S233" s="76" t="s">
        <v>772</v>
      </c>
      <c r="T233" s="78" t="s">
        <v>1705</v>
      </c>
      <c r="U233" s="81" t="s">
        <v>470</v>
      </c>
      <c r="V233" s="82" t="s">
        <v>1755</v>
      </c>
      <c r="W233" s="191"/>
      <c r="X233" s="192"/>
    </row>
    <row r="234" spans="2:24" ht="24">
      <c r="B234" s="198" t="str">
        <f>IF(OR(ISBLANK(C234),C234="TOTAL")," ",SUM(A$8:A234))</f>
        <v xml:space="preserve"> </v>
      </c>
      <c r="C234" s="71"/>
      <c r="D234" s="89"/>
      <c r="E234" s="73"/>
      <c r="F234" s="100"/>
      <c r="G234" s="191"/>
      <c r="H234" s="74">
        <v>43118.836111111108</v>
      </c>
      <c r="I234" s="74">
        <v>43119.274305555555</v>
      </c>
      <c r="J234" s="75" t="s">
        <v>773</v>
      </c>
      <c r="K234" s="75" t="s">
        <v>773</v>
      </c>
      <c r="L234" s="75" t="s">
        <v>773</v>
      </c>
      <c r="M234" s="77">
        <v>0</v>
      </c>
      <c r="N234" s="77">
        <v>0</v>
      </c>
      <c r="O234" s="77">
        <v>0</v>
      </c>
      <c r="P234" s="77">
        <v>0.43819444444670808</v>
      </c>
      <c r="Q234" s="76" t="s">
        <v>772</v>
      </c>
      <c r="R234" s="76" t="s">
        <v>772</v>
      </c>
      <c r="S234" s="76" t="s">
        <v>772</v>
      </c>
      <c r="T234" s="78" t="s">
        <v>1707</v>
      </c>
      <c r="U234" s="81" t="s">
        <v>470</v>
      </c>
      <c r="V234" s="82" t="s">
        <v>1755</v>
      </c>
      <c r="W234" s="191"/>
      <c r="X234" s="192"/>
    </row>
    <row r="235" spans="2:24" ht="24">
      <c r="B235" s="198" t="str">
        <f>IF(OR(ISBLANK(C235),C235="TOTAL")," ",SUM(A$8:A235))</f>
        <v xml:space="preserve"> </v>
      </c>
      <c r="C235" s="71"/>
      <c r="D235" s="89"/>
      <c r="E235" s="73"/>
      <c r="F235" s="100"/>
      <c r="G235" s="191"/>
      <c r="H235" s="74">
        <v>43119.837500000001</v>
      </c>
      <c r="I235" s="74">
        <v>43120.270833333336</v>
      </c>
      <c r="J235" s="75" t="s">
        <v>773</v>
      </c>
      <c r="K235" s="75" t="s">
        <v>773</v>
      </c>
      <c r="L235" s="75" t="s">
        <v>773</v>
      </c>
      <c r="M235" s="77">
        <v>0</v>
      </c>
      <c r="N235" s="77">
        <v>0</v>
      </c>
      <c r="O235" s="77">
        <v>0</v>
      </c>
      <c r="P235" s="77">
        <v>0.43333333333430346</v>
      </c>
      <c r="Q235" s="76" t="s">
        <v>772</v>
      </c>
      <c r="R235" s="76" t="s">
        <v>772</v>
      </c>
      <c r="S235" s="76" t="s">
        <v>772</v>
      </c>
      <c r="T235" s="78" t="s">
        <v>1708</v>
      </c>
      <c r="U235" s="81" t="s">
        <v>470</v>
      </c>
      <c r="V235" s="82" t="s">
        <v>1737</v>
      </c>
      <c r="W235" s="191"/>
      <c r="X235" s="192"/>
    </row>
    <row r="236" spans="2:24" ht="24">
      <c r="B236" s="198" t="str">
        <f>IF(OR(ISBLANK(C236),C236="TOTAL")," ",SUM(A$8:A236))</f>
        <v xml:space="preserve"> </v>
      </c>
      <c r="C236" s="71"/>
      <c r="D236" s="89"/>
      <c r="E236" s="73"/>
      <c r="F236" s="100"/>
      <c r="G236" s="191"/>
      <c r="H236" s="74">
        <v>43120.819444444445</v>
      </c>
      <c r="I236" s="74">
        <v>43121.261805555558</v>
      </c>
      <c r="J236" s="75" t="s">
        <v>773</v>
      </c>
      <c r="K236" s="75" t="s">
        <v>773</v>
      </c>
      <c r="L236" s="75" t="s">
        <v>773</v>
      </c>
      <c r="M236" s="77">
        <v>0</v>
      </c>
      <c r="N236" s="77">
        <v>0</v>
      </c>
      <c r="O236" s="77">
        <v>0</v>
      </c>
      <c r="P236" s="77">
        <v>0.44236111111240461</v>
      </c>
      <c r="Q236" s="76" t="s">
        <v>772</v>
      </c>
      <c r="R236" s="76" t="s">
        <v>772</v>
      </c>
      <c r="S236" s="76" t="s">
        <v>772</v>
      </c>
      <c r="T236" s="78" t="s">
        <v>1709</v>
      </c>
      <c r="U236" s="81" t="s">
        <v>470</v>
      </c>
      <c r="V236" s="82" t="s">
        <v>1727</v>
      </c>
      <c r="W236" s="191"/>
      <c r="X236" s="192"/>
    </row>
    <row r="237" spans="2:24" ht="24">
      <c r="B237" s="198" t="str">
        <f>IF(OR(ISBLANK(C237),C237="TOTAL")," ",SUM(A$8:A237))</f>
        <v xml:space="preserve"> </v>
      </c>
      <c r="C237" s="71"/>
      <c r="D237" s="89"/>
      <c r="E237" s="73"/>
      <c r="F237" s="100"/>
      <c r="G237" s="191"/>
      <c r="H237" s="74">
        <v>43121.823611111111</v>
      </c>
      <c r="I237" s="74">
        <v>43122.249305555553</v>
      </c>
      <c r="J237" s="75" t="s">
        <v>773</v>
      </c>
      <c r="K237" s="75" t="s">
        <v>773</v>
      </c>
      <c r="L237" s="75" t="s">
        <v>773</v>
      </c>
      <c r="M237" s="77">
        <v>0</v>
      </c>
      <c r="N237" s="77">
        <v>0</v>
      </c>
      <c r="O237" s="77">
        <v>0</v>
      </c>
      <c r="P237" s="77">
        <v>0.4256944444423425</v>
      </c>
      <c r="Q237" s="76" t="s">
        <v>772</v>
      </c>
      <c r="R237" s="76" t="s">
        <v>772</v>
      </c>
      <c r="S237" s="76" t="s">
        <v>772</v>
      </c>
      <c r="T237" s="78" t="s">
        <v>1710</v>
      </c>
      <c r="U237" s="81" t="s">
        <v>470</v>
      </c>
      <c r="V237" s="82" t="s">
        <v>1729</v>
      </c>
      <c r="W237" s="191"/>
      <c r="X237" s="192"/>
    </row>
    <row r="238" spans="2:24" ht="24">
      <c r="B238" s="198" t="str">
        <f>IF(OR(ISBLANK(C238),C238="TOTAL")," ",SUM(A$8:A238))</f>
        <v xml:space="preserve"> </v>
      </c>
      <c r="C238" s="71"/>
      <c r="D238" s="89"/>
      <c r="E238" s="73"/>
      <c r="F238" s="100"/>
      <c r="G238" s="191"/>
      <c r="H238" s="74">
        <v>43122.845138888886</v>
      </c>
      <c r="I238" s="74">
        <v>43123.311111111114</v>
      </c>
      <c r="J238" s="75" t="s">
        <v>773</v>
      </c>
      <c r="K238" s="75" t="s">
        <v>773</v>
      </c>
      <c r="L238" s="75" t="s">
        <v>773</v>
      </c>
      <c r="M238" s="77">
        <v>0</v>
      </c>
      <c r="N238" s="77">
        <v>0</v>
      </c>
      <c r="O238" s="77">
        <v>0</v>
      </c>
      <c r="P238" s="77">
        <v>0.46597222222771961</v>
      </c>
      <c r="Q238" s="76" t="s">
        <v>772</v>
      </c>
      <c r="R238" s="76" t="s">
        <v>772</v>
      </c>
      <c r="S238" s="76" t="s">
        <v>772</v>
      </c>
      <c r="T238" s="78" t="s">
        <v>1711</v>
      </c>
      <c r="U238" s="81" t="s">
        <v>470</v>
      </c>
      <c r="V238" s="82" t="s">
        <v>1727</v>
      </c>
      <c r="W238" s="191"/>
      <c r="X238" s="192"/>
    </row>
    <row r="239" spans="2:24" ht="24">
      <c r="B239" s="198" t="str">
        <f>IF(OR(ISBLANK(C239),C239="TOTAL")," ",SUM(A$8:A239))</f>
        <v xml:space="preserve"> </v>
      </c>
      <c r="C239" s="71"/>
      <c r="D239" s="89"/>
      <c r="E239" s="73"/>
      <c r="F239" s="100"/>
      <c r="G239" s="191"/>
      <c r="H239" s="74">
        <v>43123.501388888886</v>
      </c>
      <c r="I239" s="74">
        <v>43124.302083333336</v>
      </c>
      <c r="J239" s="75" t="s">
        <v>773</v>
      </c>
      <c r="K239" s="75" t="s">
        <v>773</v>
      </c>
      <c r="L239" s="75" t="s">
        <v>773</v>
      </c>
      <c r="M239" s="77">
        <v>0</v>
      </c>
      <c r="N239" s="77">
        <v>0</v>
      </c>
      <c r="O239" s="77">
        <v>0</v>
      </c>
      <c r="P239" s="77">
        <v>0.80069444444961846</v>
      </c>
      <c r="Q239" s="76" t="s">
        <v>772</v>
      </c>
      <c r="R239" s="76" t="s">
        <v>772</v>
      </c>
      <c r="S239" s="76" t="s">
        <v>772</v>
      </c>
      <c r="T239" s="78" t="s">
        <v>1712</v>
      </c>
      <c r="U239" s="81" t="s">
        <v>470</v>
      </c>
      <c r="V239" s="82" t="s">
        <v>1759</v>
      </c>
      <c r="W239" s="191"/>
      <c r="X239" s="192"/>
    </row>
    <row r="240" spans="2:24" ht="24">
      <c r="B240" s="198" t="str">
        <f>IF(OR(ISBLANK(C240),C240="TOTAL")," ",SUM(A$8:A240))</f>
        <v xml:space="preserve"> </v>
      </c>
      <c r="C240" s="71"/>
      <c r="D240" s="89"/>
      <c r="E240" s="73"/>
      <c r="F240" s="100"/>
      <c r="G240" s="191"/>
      <c r="H240" s="74">
        <v>43124.549305555556</v>
      </c>
      <c r="I240" s="74">
        <v>43125.284722222219</v>
      </c>
      <c r="J240" s="75" t="s">
        <v>773</v>
      </c>
      <c r="K240" s="75" t="s">
        <v>773</v>
      </c>
      <c r="L240" s="75" t="s">
        <v>773</v>
      </c>
      <c r="M240" s="77">
        <v>0</v>
      </c>
      <c r="N240" s="77">
        <v>0</v>
      </c>
      <c r="O240" s="77">
        <v>0</v>
      </c>
      <c r="P240" s="77">
        <v>0.73541666666278616</v>
      </c>
      <c r="Q240" s="76" t="s">
        <v>772</v>
      </c>
      <c r="R240" s="76" t="s">
        <v>772</v>
      </c>
      <c r="S240" s="76" t="s">
        <v>772</v>
      </c>
      <c r="T240" s="78" t="s">
        <v>1762</v>
      </c>
      <c r="U240" s="81" t="s">
        <v>470</v>
      </c>
      <c r="V240" s="82" t="s">
        <v>1763</v>
      </c>
      <c r="W240" s="191"/>
      <c r="X240" s="192"/>
    </row>
    <row r="241" spans="1:24" ht="24">
      <c r="B241" s="198" t="str">
        <f>IF(OR(ISBLANK(C241),C241="TOTAL")," ",SUM(A$8:A241))</f>
        <v xml:space="preserve"> </v>
      </c>
      <c r="C241" s="71"/>
      <c r="D241" s="89"/>
      <c r="E241" s="73"/>
      <c r="F241" s="100"/>
      <c r="G241" s="191"/>
      <c r="H241" s="74">
        <v>43125.86041666667</v>
      </c>
      <c r="I241" s="74">
        <v>43126.750694444447</v>
      </c>
      <c r="J241" s="75" t="s">
        <v>773</v>
      </c>
      <c r="K241" s="75" t="s">
        <v>773</v>
      </c>
      <c r="L241" s="75" t="s">
        <v>773</v>
      </c>
      <c r="M241" s="77">
        <v>0</v>
      </c>
      <c r="N241" s="77">
        <v>0</v>
      </c>
      <c r="O241" s="77">
        <v>0</v>
      </c>
      <c r="P241" s="77">
        <v>0.89027777777664596</v>
      </c>
      <c r="Q241" s="76" t="s">
        <v>772</v>
      </c>
      <c r="R241" s="76" t="s">
        <v>772</v>
      </c>
      <c r="S241" s="76" t="s">
        <v>772</v>
      </c>
      <c r="T241" s="78" t="s">
        <v>1715</v>
      </c>
      <c r="U241" s="81" t="s">
        <v>470</v>
      </c>
      <c r="V241" s="82" t="s">
        <v>1740</v>
      </c>
      <c r="W241" s="191"/>
      <c r="X241" s="192"/>
    </row>
    <row r="242" spans="1:24" ht="24">
      <c r="B242" s="198" t="str">
        <f>IF(OR(ISBLANK(C242),C242="TOTAL")," ",SUM(A$8:A242))</f>
        <v xml:space="preserve"> </v>
      </c>
      <c r="C242" s="71"/>
      <c r="D242" s="89"/>
      <c r="E242" s="73"/>
      <c r="F242" s="100"/>
      <c r="G242" s="191"/>
      <c r="H242" s="74">
        <v>43126.838888888888</v>
      </c>
      <c r="I242" s="74">
        <v>43127.27847222222</v>
      </c>
      <c r="J242" s="75" t="s">
        <v>773</v>
      </c>
      <c r="K242" s="75" t="s">
        <v>773</v>
      </c>
      <c r="L242" s="75" t="s">
        <v>773</v>
      </c>
      <c r="M242" s="77">
        <v>0</v>
      </c>
      <c r="N242" s="77">
        <v>0</v>
      </c>
      <c r="O242" s="77">
        <v>0</v>
      </c>
      <c r="P242" s="77">
        <v>0.43958333333284827</v>
      </c>
      <c r="Q242" s="76" t="s">
        <v>772</v>
      </c>
      <c r="R242" s="76" t="s">
        <v>772</v>
      </c>
      <c r="S242" s="76" t="s">
        <v>772</v>
      </c>
      <c r="T242" s="78" t="s">
        <v>1716</v>
      </c>
      <c r="U242" s="81" t="s">
        <v>470</v>
      </c>
      <c r="V242" s="82" t="s">
        <v>1727</v>
      </c>
      <c r="W242" s="191"/>
      <c r="X242" s="192"/>
    </row>
    <row r="243" spans="1:24" ht="24">
      <c r="B243" s="198" t="str">
        <f>IF(OR(ISBLANK(C243),C243="TOTAL")," ",SUM(A$8:A243))</f>
        <v xml:space="preserve"> </v>
      </c>
      <c r="C243" s="71"/>
      <c r="D243" s="89"/>
      <c r="E243" s="73"/>
      <c r="F243" s="100"/>
      <c r="G243" s="191"/>
      <c r="H243" s="74">
        <v>43127.85</v>
      </c>
      <c r="I243" s="74">
        <v>43128.247916666667</v>
      </c>
      <c r="J243" s="75" t="s">
        <v>773</v>
      </c>
      <c r="K243" s="75" t="s">
        <v>773</v>
      </c>
      <c r="L243" s="75" t="s">
        <v>773</v>
      </c>
      <c r="M243" s="77">
        <v>0</v>
      </c>
      <c r="N243" s="77">
        <v>0</v>
      </c>
      <c r="O243" s="77">
        <v>0</v>
      </c>
      <c r="P243" s="77">
        <v>0.39791666666860692</v>
      </c>
      <c r="Q243" s="76" t="s">
        <v>772</v>
      </c>
      <c r="R243" s="76" t="s">
        <v>772</v>
      </c>
      <c r="S243" s="76" t="s">
        <v>772</v>
      </c>
      <c r="T243" s="78" t="s">
        <v>1717</v>
      </c>
      <c r="U243" s="81" t="s">
        <v>470</v>
      </c>
      <c r="V243" s="82" t="s">
        <v>1727</v>
      </c>
      <c r="W243" s="191"/>
      <c r="X243" s="192"/>
    </row>
    <row r="244" spans="1:24" ht="24">
      <c r="B244" s="198" t="str">
        <f>IF(OR(ISBLANK(C244),C244="TOTAL")," ",SUM(A$8:A244))</f>
        <v xml:space="preserve"> </v>
      </c>
      <c r="C244" s="71"/>
      <c r="D244" s="89"/>
      <c r="E244" s="73"/>
      <c r="F244" s="100"/>
      <c r="G244" s="191"/>
      <c r="H244" s="74">
        <v>43128.561805555553</v>
      </c>
      <c r="I244" s="74">
        <v>43128.767361111109</v>
      </c>
      <c r="J244" s="75" t="s">
        <v>773</v>
      </c>
      <c r="K244" s="75" t="s">
        <v>773</v>
      </c>
      <c r="L244" s="75" t="s">
        <v>773</v>
      </c>
      <c r="M244" s="77">
        <v>0</v>
      </c>
      <c r="N244" s="77">
        <v>0</v>
      </c>
      <c r="O244" s="77">
        <v>0</v>
      </c>
      <c r="P244" s="77">
        <v>0.20555555555620231</v>
      </c>
      <c r="Q244" s="76" t="s">
        <v>772</v>
      </c>
      <c r="R244" s="76" t="s">
        <v>772</v>
      </c>
      <c r="S244" s="76" t="s">
        <v>772</v>
      </c>
      <c r="T244" s="78" t="s">
        <v>1758</v>
      </c>
      <c r="U244" s="81" t="s">
        <v>470</v>
      </c>
      <c r="V244" s="82" t="s">
        <v>1759</v>
      </c>
      <c r="W244" s="191"/>
      <c r="X244" s="192"/>
    </row>
    <row r="245" spans="1:24" ht="24">
      <c r="B245" s="198" t="str">
        <f>IF(OR(ISBLANK(C245),C245="TOTAL")," ",SUM(A$8:A245))</f>
        <v xml:space="preserve"> </v>
      </c>
      <c r="C245" s="71"/>
      <c r="D245" s="89"/>
      <c r="E245" s="73"/>
      <c r="F245" s="100"/>
      <c r="G245" s="191"/>
      <c r="H245" s="74">
        <v>43128.911111111112</v>
      </c>
      <c r="I245" s="74">
        <v>43129.305555555555</v>
      </c>
      <c r="J245" s="75" t="s">
        <v>773</v>
      </c>
      <c r="K245" s="75" t="s">
        <v>773</v>
      </c>
      <c r="L245" s="75" t="s">
        <v>773</v>
      </c>
      <c r="M245" s="77">
        <v>0</v>
      </c>
      <c r="N245" s="77">
        <v>0</v>
      </c>
      <c r="O245" s="77">
        <v>0</v>
      </c>
      <c r="P245" s="77">
        <v>0.3944444444423425</v>
      </c>
      <c r="Q245" s="76" t="s">
        <v>772</v>
      </c>
      <c r="R245" s="76" t="s">
        <v>772</v>
      </c>
      <c r="S245" s="76" t="s">
        <v>772</v>
      </c>
      <c r="T245" s="78" t="s">
        <v>1718</v>
      </c>
      <c r="U245" s="81" t="s">
        <v>470</v>
      </c>
      <c r="V245" s="82" t="s">
        <v>1755</v>
      </c>
      <c r="W245" s="191"/>
      <c r="X245" s="192"/>
    </row>
    <row r="246" spans="1:24" ht="24">
      <c r="B246" s="198" t="str">
        <f>IF(OR(ISBLANK(C246),C246="TOTAL")," ",SUM(A$8:A246))</f>
        <v xml:space="preserve"> </v>
      </c>
      <c r="C246" s="71"/>
      <c r="D246" s="89"/>
      <c r="E246" s="73"/>
      <c r="F246" s="100"/>
      <c r="G246" s="191"/>
      <c r="H246" s="74">
        <v>43129.845138888886</v>
      </c>
      <c r="I246" s="74">
        <v>43130.325694444444</v>
      </c>
      <c r="J246" s="75" t="s">
        <v>773</v>
      </c>
      <c r="K246" s="75" t="s">
        <v>773</v>
      </c>
      <c r="L246" s="75" t="s">
        <v>773</v>
      </c>
      <c r="M246" s="77">
        <v>0</v>
      </c>
      <c r="N246" s="77">
        <v>0</v>
      </c>
      <c r="O246" s="77">
        <v>0</v>
      </c>
      <c r="P246" s="77">
        <v>0.4805555555576575</v>
      </c>
      <c r="Q246" s="76" t="s">
        <v>772</v>
      </c>
      <c r="R246" s="76" t="s">
        <v>772</v>
      </c>
      <c r="S246" s="76" t="s">
        <v>772</v>
      </c>
      <c r="T246" s="78" t="s">
        <v>1719</v>
      </c>
      <c r="U246" s="81" t="s">
        <v>470</v>
      </c>
      <c r="V246" s="82" t="s">
        <v>1727</v>
      </c>
      <c r="W246" s="191"/>
      <c r="X246" s="192"/>
    </row>
    <row r="247" spans="1:24" ht="24">
      <c r="B247" s="198" t="str">
        <f>IF(OR(ISBLANK(C247),C247="TOTAL")," ",SUM(A$8:A247))</f>
        <v xml:space="preserve"> </v>
      </c>
      <c r="C247" s="71"/>
      <c r="D247" s="89"/>
      <c r="E247" s="73"/>
      <c r="F247" s="100"/>
      <c r="G247" s="191"/>
      <c r="H247" s="74">
        <v>43130.55</v>
      </c>
      <c r="I247" s="74">
        <v>43131.263888888891</v>
      </c>
      <c r="J247" s="75" t="s">
        <v>773</v>
      </c>
      <c r="K247" s="75" t="s">
        <v>773</v>
      </c>
      <c r="L247" s="75" t="s">
        <v>773</v>
      </c>
      <c r="M247" s="77">
        <v>0</v>
      </c>
      <c r="N247" s="77">
        <v>0</v>
      </c>
      <c r="O247" s="77">
        <v>0</v>
      </c>
      <c r="P247" s="77">
        <v>0.71388888888759539</v>
      </c>
      <c r="Q247" s="76" t="s">
        <v>772</v>
      </c>
      <c r="R247" s="76" t="s">
        <v>772</v>
      </c>
      <c r="S247" s="76" t="s">
        <v>772</v>
      </c>
      <c r="T247" s="79" t="s">
        <v>1764</v>
      </c>
      <c r="U247" s="81" t="s">
        <v>470</v>
      </c>
      <c r="V247" s="82" t="s">
        <v>1740</v>
      </c>
      <c r="W247" s="191"/>
      <c r="X247" s="192"/>
    </row>
    <row r="248" spans="1:24" ht="24">
      <c r="B248" s="198" t="str">
        <f>IF(OR(ISBLANK(C248),C248="TOTAL")," ",SUM(A$8:A248))</f>
        <v xml:space="preserve"> </v>
      </c>
      <c r="C248" s="71"/>
      <c r="D248" s="89"/>
      <c r="E248" s="73"/>
      <c r="F248" s="100"/>
      <c r="G248" s="191"/>
      <c r="H248" s="74">
        <v>43131.892361111109</v>
      </c>
      <c r="I248" s="74">
        <v>43132</v>
      </c>
      <c r="J248" s="75" t="s">
        <v>773</v>
      </c>
      <c r="K248" s="75" t="s">
        <v>773</v>
      </c>
      <c r="L248" s="75" t="s">
        <v>773</v>
      </c>
      <c r="M248" s="77">
        <v>0</v>
      </c>
      <c r="N248" s="77">
        <v>0</v>
      </c>
      <c r="O248" s="77">
        <v>0</v>
      </c>
      <c r="P248" s="77">
        <v>0.10763888889050577</v>
      </c>
      <c r="Q248" s="76" t="s">
        <v>772</v>
      </c>
      <c r="R248" s="76" t="s">
        <v>772</v>
      </c>
      <c r="S248" s="76" t="s">
        <v>772</v>
      </c>
      <c r="T248" s="79" t="s">
        <v>1721</v>
      </c>
      <c r="U248" s="81" t="s">
        <v>470</v>
      </c>
      <c r="V248" s="82" t="s">
        <v>1732</v>
      </c>
      <c r="W248" s="191"/>
      <c r="X248" s="192"/>
    </row>
    <row r="249" spans="1:24" ht="18.75">
      <c r="B249" s="198" t="str">
        <f>IF(OR(ISBLANK(C249),C249="TOTAL")," ",SUM(A$8:A249))</f>
        <v xml:space="preserve"> </v>
      </c>
      <c r="C249" s="71"/>
      <c r="D249" s="89"/>
      <c r="E249" s="73"/>
      <c r="F249" s="100"/>
      <c r="G249" s="191"/>
      <c r="H249" s="74"/>
      <c r="I249" s="74"/>
      <c r="J249" s="74"/>
      <c r="K249" s="74"/>
      <c r="L249" s="74"/>
      <c r="M249" s="80">
        <v>0</v>
      </c>
      <c r="N249" s="80">
        <v>0</v>
      </c>
      <c r="O249" s="80">
        <v>0</v>
      </c>
      <c r="P249" s="80">
        <v>15.975694444430701</v>
      </c>
      <c r="Q249" s="80"/>
      <c r="R249" s="80"/>
      <c r="S249" s="80"/>
      <c r="T249" s="78"/>
      <c r="U249" s="81"/>
      <c r="V249" s="82"/>
      <c r="W249" s="191"/>
      <c r="X249" s="192">
        <v>100</v>
      </c>
    </row>
    <row r="250" spans="1:24" ht="18.75">
      <c r="A250" s="70">
        <v>1</v>
      </c>
      <c r="B250" s="198">
        <f>IF(OR(ISBLANK(C250),C250="TOTAL")," ",SUM(A$8:A250))</f>
        <v>60</v>
      </c>
      <c r="C250" s="71" t="s">
        <v>283</v>
      </c>
      <c r="D250" s="89" t="s">
        <v>282</v>
      </c>
      <c r="E250" s="73">
        <v>46.381</v>
      </c>
      <c r="F250" s="100" t="s">
        <v>0</v>
      </c>
      <c r="G250" s="191"/>
      <c r="H250" s="83"/>
      <c r="I250" s="83"/>
      <c r="J250" s="75" t="s">
        <v>773</v>
      </c>
      <c r="K250" s="75" t="s">
        <v>773</v>
      </c>
      <c r="L250" s="75" t="s">
        <v>773</v>
      </c>
      <c r="M250" s="77">
        <v>0</v>
      </c>
      <c r="N250" s="77">
        <v>0</v>
      </c>
      <c r="O250" s="77">
        <v>0</v>
      </c>
      <c r="P250" s="77">
        <v>0</v>
      </c>
      <c r="Q250" s="76" t="s">
        <v>772</v>
      </c>
      <c r="R250" s="76" t="s">
        <v>772</v>
      </c>
      <c r="S250" s="76" t="s">
        <v>772</v>
      </c>
      <c r="T250" s="78"/>
      <c r="U250" s="84"/>
      <c r="V250" s="102"/>
      <c r="W250" s="191"/>
      <c r="X250" s="192"/>
    </row>
    <row r="251" spans="1:24" ht="18.75">
      <c r="B251" s="198" t="str">
        <f>IF(OR(ISBLANK(C251),C251="TOTAL")," ",SUM(A$8:A251))</f>
        <v xml:space="preserve"> </v>
      </c>
      <c r="C251" s="71"/>
      <c r="D251" s="89"/>
      <c r="E251" s="73"/>
      <c r="F251" s="100"/>
      <c r="G251" s="191"/>
      <c r="H251" s="83"/>
      <c r="I251" s="83"/>
      <c r="J251" s="191"/>
      <c r="K251" s="191"/>
      <c r="L251" s="191"/>
      <c r="M251" s="80">
        <v>0</v>
      </c>
      <c r="N251" s="80">
        <v>0</v>
      </c>
      <c r="O251" s="80">
        <v>0</v>
      </c>
      <c r="P251" s="80">
        <v>0</v>
      </c>
      <c r="Q251" s="191"/>
      <c r="R251" s="191"/>
      <c r="S251" s="191"/>
      <c r="T251" s="78"/>
      <c r="U251" s="85"/>
      <c r="V251" s="102"/>
      <c r="W251" s="191"/>
      <c r="X251" s="192">
        <v>100</v>
      </c>
    </row>
    <row r="252" spans="1:24" ht="18.75">
      <c r="A252" s="70">
        <v>1</v>
      </c>
      <c r="B252" s="198">
        <f>IF(OR(ISBLANK(C252),C252="TOTAL")," ",SUM(A$8:A252))</f>
        <v>61</v>
      </c>
      <c r="C252" s="71" t="s">
        <v>281</v>
      </c>
      <c r="D252" s="89" t="s">
        <v>280</v>
      </c>
      <c r="E252" s="73">
        <v>63</v>
      </c>
      <c r="F252" s="100" t="s">
        <v>0</v>
      </c>
      <c r="G252" s="191"/>
      <c r="H252" s="83"/>
      <c r="I252" s="83"/>
      <c r="J252" s="75" t="s">
        <v>773</v>
      </c>
      <c r="K252" s="75" t="s">
        <v>773</v>
      </c>
      <c r="L252" s="75" t="s">
        <v>773</v>
      </c>
      <c r="M252" s="77">
        <v>0</v>
      </c>
      <c r="N252" s="77">
        <v>0</v>
      </c>
      <c r="O252" s="77">
        <v>0</v>
      </c>
      <c r="P252" s="77">
        <v>0</v>
      </c>
      <c r="Q252" s="76" t="s">
        <v>772</v>
      </c>
      <c r="R252" s="76" t="s">
        <v>772</v>
      </c>
      <c r="S252" s="76" t="s">
        <v>772</v>
      </c>
      <c r="T252" s="78"/>
      <c r="U252" s="84"/>
      <c r="V252" s="102"/>
      <c r="W252" s="191"/>
      <c r="X252" s="192"/>
    </row>
    <row r="253" spans="1:24" ht="18.75">
      <c r="B253" s="198" t="str">
        <f>IF(OR(ISBLANK(C253),C253="TOTAL")," ",SUM(A$8:A253))</f>
        <v xml:space="preserve"> </v>
      </c>
      <c r="C253" s="71"/>
      <c r="D253" s="89"/>
      <c r="E253" s="73"/>
      <c r="F253" s="100"/>
      <c r="G253" s="191"/>
      <c r="H253" s="83"/>
      <c r="I253" s="83"/>
      <c r="J253" s="191"/>
      <c r="K253" s="191"/>
      <c r="L253" s="191"/>
      <c r="M253" s="80">
        <v>0</v>
      </c>
      <c r="N253" s="80">
        <v>0</v>
      </c>
      <c r="O253" s="80">
        <v>0</v>
      </c>
      <c r="P253" s="80">
        <v>0</v>
      </c>
      <c r="Q253" s="191"/>
      <c r="R253" s="191"/>
      <c r="S253" s="191"/>
      <c r="T253" s="78"/>
      <c r="U253" s="85"/>
      <c r="V253" s="102"/>
      <c r="W253" s="191"/>
      <c r="X253" s="192">
        <v>100</v>
      </c>
    </row>
    <row r="254" spans="1:24" ht="24">
      <c r="A254" s="70">
        <v>1</v>
      </c>
      <c r="B254" s="198">
        <f>IF(OR(ISBLANK(C254),C254="TOTAL")," ",SUM(A$8:A254))</f>
        <v>62</v>
      </c>
      <c r="C254" s="71" t="s">
        <v>279</v>
      </c>
      <c r="D254" s="89" t="s">
        <v>278</v>
      </c>
      <c r="E254" s="73">
        <v>63</v>
      </c>
      <c r="F254" s="100" t="s">
        <v>0</v>
      </c>
      <c r="G254" s="191"/>
      <c r="H254" s="74">
        <v>43105.852777777778</v>
      </c>
      <c r="I254" s="74">
        <v>43106.241666666669</v>
      </c>
      <c r="J254" s="75" t="s">
        <v>773</v>
      </c>
      <c r="K254" s="75" t="s">
        <v>773</v>
      </c>
      <c r="L254" s="75" t="s">
        <v>773</v>
      </c>
      <c r="M254" s="77">
        <v>0</v>
      </c>
      <c r="N254" s="77">
        <v>0</v>
      </c>
      <c r="O254" s="77">
        <v>0</v>
      </c>
      <c r="P254" s="77">
        <v>0.38888888889050577</v>
      </c>
      <c r="Q254" s="76" t="s">
        <v>772</v>
      </c>
      <c r="R254" s="76" t="s">
        <v>772</v>
      </c>
      <c r="S254" s="76" t="s">
        <v>772</v>
      </c>
      <c r="T254" s="78" t="s">
        <v>1689</v>
      </c>
      <c r="U254" s="81" t="s">
        <v>470</v>
      </c>
      <c r="V254" s="82" t="s">
        <v>1765</v>
      </c>
      <c r="W254" s="191"/>
      <c r="X254" s="192"/>
    </row>
    <row r="255" spans="1:24" ht="24">
      <c r="B255" s="198" t="str">
        <f>IF(OR(ISBLANK(C255),C255="TOTAL")," ",SUM(A$8:A255))</f>
        <v xml:space="preserve"> </v>
      </c>
      <c r="C255" s="71"/>
      <c r="D255" s="89"/>
      <c r="E255" s="73"/>
      <c r="F255" s="100"/>
      <c r="G255" s="191"/>
      <c r="H255" s="74">
        <v>43109.901388888888</v>
      </c>
      <c r="I255" s="74">
        <v>43110.254861111112</v>
      </c>
      <c r="J255" s="75" t="s">
        <v>773</v>
      </c>
      <c r="K255" s="75" t="s">
        <v>773</v>
      </c>
      <c r="L255" s="75" t="s">
        <v>773</v>
      </c>
      <c r="M255" s="77">
        <v>0</v>
      </c>
      <c r="N255" s="77">
        <v>0</v>
      </c>
      <c r="O255" s="77">
        <v>0</v>
      </c>
      <c r="P255" s="77">
        <v>0.35347222222480923</v>
      </c>
      <c r="Q255" s="76" t="s">
        <v>772</v>
      </c>
      <c r="R255" s="76" t="s">
        <v>772</v>
      </c>
      <c r="S255" s="76" t="s">
        <v>772</v>
      </c>
      <c r="T255" s="78" t="s">
        <v>1733</v>
      </c>
      <c r="U255" s="81" t="s">
        <v>470</v>
      </c>
      <c r="V255" s="82" t="s">
        <v>1766</v>
      </c>
      <c r="W255" s="191"/>
      <c r="X255" s="192"/>
    </row>
    <row r="256" spans="1:24" ht="18.75">
      <c r="B256" s="198" t="str">
        <f>IF(OR(ISBLANK(C256),C256="TOTAL")," ",SUM(A$8:A256))</f>
        <v xml:space="preserve"> </v>
      </c>
      <c r="C256" s="71"/>
      <c r="D256" s="89"/>
      <c r="E256" s="73"/>
      <c r="F256" s="100"/>
      <c r="G256" s="191"/>
      <c r="H256" s="74"/>
      <c r="I256" s="74"/>
      <c r="J256" s="74"/>
      <c r="K256" s="74"/>
      <c r="L256" s="74"/>
      <c r="M256" s="80">
        <v>0</v>
      </c>
      <c r="N256" s="80">
        <v>0</v>
      </c>
      <c r="O256" s="80">
        <v>0</v>
      </c>
      <c r="P256" s="80">
        <v>0.742361111115315</v>
      </c>
      <c r="Q256" s="80"/>
      <c r="R256" s="80"/>
      <c r="S256" s="80"/>
      <c r="T256" s="78"/>
      <c r="U256" s="81"/>
      <c r="V256" s="82"/>
      <c r="W256" s="191"/>
      <c r="X256" s="192">
        <v>100</v>
      </c>
    </row>
    <row r="257" spans="1:24" ht="24">
      <c r="A257" s="70">
        <v>1</v>
      </c>
      <c r="B257" s="198">
        <f>IF(OR(ISBLANK(C257),C257="TOTAL")," ",SUM(A$8:A257))</f>
        <v>63</v>
      </c>
      <c r="C257" s="71" t="s">
        <v>277</v>
      </c>
      <c r="D257" s="89" t="s">
        <v>276</v>
      </c>
      <c r="E257" s="73">
        <v>165</v>
      </c>
      <c r="F257" s="100" t="s">
        <v>0</v>
      </c>
      <c r="G257" s="191"/>
      <c r="H257" s="74">
        <v>43101</v>
      </c>
      <c r="I257" s="74">
        <v>43101.228472222225</v>
      </c>
      <c r="J257" s="75" t="s">
        <v>773</v>
      </c>
      <c r="K257" s="75" t="s">
        <v>773</v>
      </c>
      <c r="L257" s="75" t="s">
        <v>773</v>
      </c>
      <c r="M257" s="77">
        <v>0</v>
      </c>
      <c r="N257" s="77">
        <v>0</v>
      </c>
      <c r="O257" s="77">
        <v>0</v>
      </c>
      <c r="P257" s="77">
        <v>0.22847222222480923</v>
      </c>
      <c r="Q257" s="76" t="s">
        <v>772</v>
      </c>
      <c r="R257" s="76" t="s">
        <v>772</v>
      </c>
      <c r="S257" s="76" t="s">
        <v>772</v>
      </c>
      <c r="T257" s="78" t="s">
        <v>1281</v>
      </c>
      <c r="U257" s="81" t="s">
        <v>470</v>
      </c>
      <c r="V257" s="82" t="s">
        <v>1767</v>
      </c>
      <c r="W257" s="191"/>
      <c r="X257" s="192"/>
    </row>
    <row r="258" spans="1:24" ht="24">
      <c r="B258" s="198" t="str">
        <f>IF(OR(ISBLANK(C258),C258="TOTAL")," ",SUM(A$8:A258))</f>
        <v xml:space="preserve"> </v>
      </c>
      <c r="C258" s="71"/>
      <c r="D258" s="89"/>
      <c r="E258" s="73"/>
      <c r="F258" s="100"/>
      <c r="G258" s="191"/>
      <c r="H258" s="74">
        <v>43101.821527777778</v>
      </c>
      <c r="I258" s="74">
        <v>43102.45</v>
      </c>
      <c r="J258" s="75" t="s">
        <v>773</v>
      </c>
      <c r="K258" s="75" t="s">
        <v>773</v>
      </c>
      <c r="L258" s="75" t="s">
        <v>773</v>
      </c>
      <c r="M258" s="77">
        <v>0</v>
      </c>
      <c r="N258" s="77">
        <v>0</v>
      </c>
      <c r="O258" s="77">
        <v>0</v>
      </c>
      <c r="P258" s="77">
        <v>0.62847222221898846</v>
      </c>
      <c r="Q258" s="76" t="s">
        <v>772</v>
      </c>
      <c r="R258" s="76" t="s">
        <v>772</v>
      </c>
      <c r="S258" s="76" t="s">
        <v>772</v>
      </c>
      <c r="T258" s="78" t="s">
        <v>1768</v>
      </c>
      <c r="U258" s="81" t="s">
        <v>470</v>
      </c>
      <c r="V258" s="82" t="s">
        <v>1769</v>
      </c>
      <c r="W258" s="191"/>
      <c r="X258" s="192"/>
    </row>
    <row r="259" spans="1:24" ht="24">
      <c r="B259" s="198" t="str">
        <f>IF(OR(ISBLANK(C259),C259="TOTAL")," ",SUM(A$8:A259))</f>
        <v xml:space="preserve"> </v>
      </c>
      <c r="C259" s="71"/>
      <c r="D259" s="89"/>
      <c r="E259" s="73"/>
      <c r="F259" s="100"/>
      <c r="G259" s="191"/>
      <c r="H259" s="74">
        <v>43104.824999999997</v>
      </c>
      <c r="I259" s="74">
        <v>43105.231249999997</v>
      </c>
      <c r="J259" s="75" t="s">
        <v>773</v>
      </c>
      <c r="K259" s="75" t="s">
        <v>773</v>
      </c>
      <c r="L259" s="75" t="s">
        <v>773</v>
      </c>
      <c r="M259" s="77">
        <v>0</v>
      </c>
      <c r="N259" s="77">
        <v>0</v>
      </c>
      <c r="O259" s="77">
        <v>0</v>
      </c>
      <c r="P259" s="77">
        <v>0.40625</v>
      </c>
      <c r="Q259" s="76" t="s">
        <v>772</v>
      </c>
      <c r="R259" s="76" t="s">
        <v>772</v>
      </c>
      <c r="S259" s="76" t="s">
        <v>772</v>
      </c>
      <c r="T259" s="78" t="s">
        <v>1770</v>
      </c>
      <c r="U259" s="81" t="s">
        <v>470</v>
      </c>
      <c r="V259" s="82" t="s">
        <v>1767</v>
      </c>
      <c r="W259" s="191"/>
      <c r="X259" s="192"/>
    </row>
    <row r="260" spans="1:24" ht="24">
      <c r="B260" s="198" t="str">
        <f>IF(OR(ISBLANK(C260),C260="TOTAL")," ",SUM(A$8:A260))</f>
        <v xml:space="preserve"> </v>
      </c>
      <c r="C260" s="71"/>
      <c r="D260" s="89"/>
      <c r="E260" s="73"/>
      <c r="F260" s="100"/>
      <c r="G260" s="191"/>
      <c r="H260" s="74">
        <v>43106.829861111109</v>
      </c>
      <c r="I260" s="74">
        <v>43107.224305555559</v>
      </c>
      <c r="J260" s="75" t="s">
        <v>773</v>
      </c>
      <c r="K260" s="75" t="s">
        <v>773</v>
      </c>
      <c r="L260" s="75" t="s">
        <v>773</v>
      </c>
      <c r="M260" s="77">
        <v>0</v>
      </c>
      <c r="N260" s="77">
        <v>0</v>
      </c>
      <c r="O260" s="77">
        <v>0</v>
      </c>
      <c r="P260" s="77">
        <v>0.39444444444961846</v>
      </c>
      <c r="Q260" s="76" t="s">
        <v>772</v>
      </c>
      <c r="R260" s="76" t="s">
        <v>772</v>
      </c>
      <c r="S260" s="76" t="s">
        <v>772</v>
      </c>
      <c r="T260" s="78" t="s">
        <v>1691</v>
      </c>
      <c r="U260" s="81" t="s">
        <v>470</v>
      </c>
      <c r="V260" s="82" t="s">
        <v>1771</v>
      </c>
      <c r="W260" s="191"/>
      <c r="X260" s="192"/>
    </row>
    <row r="261" spans="1:24" ht="24">
      <c r="B261" s="198" t="str">
        <f>IF(OR(ISBLANK(C261),C261="TOTAL")," ",SUM(A$8:A261))</f>
        <v xml:space="preserve"> </v>
      </c>
      <c r="C261" s="71"/>
      <c r="D261" s="89"/>
      <c r="E261" s="73"/>
      <c r="F261" s="100"/>
      <c r="G261" s="191"/>
      <c r="H261" s="74">
        <v>43108.831250000003</v>
      </c>
      <c r="I261" s="74">
        <v>43109.238888888889</v>
      </c>
      <c r="J261" s="75" t="s">
        <v>773</v>
      </c>
      <c r="K261" s="75" t="s">
        <v>773</v>
      </c>
      <c r="L261" s="75" t="s">
        <v>773</v>
      </c>
      <c r="M261" s="77">
        <v>0</v>
      </c>
      <c r="N261" s="77">
        <v>0</v>
      </c>
      <c r="O261" s="77">
        <v>0</v>
      </c>
      <c r="P261" s="77">
        <v>0.40763888888614019</v>
      </c>
      <c r="Q261" s="76" t="s">
        <v>772</v>
      </c>
      <c r="R261" s="76" t="s">
        <v>772</v>
      </c>
      <c r="S261" s="76" t="s">
        <v>772</v>
      </c>
      <c r="T261" s="78" t="s">
        <v>1772</v>
      </c>
      <c r="U261" s="81" t="s">
        <v>470</v>
      </c>
      <c r="V261" s="82" t="s">
        <v>1773</v>
      </c>
      <c r="W261" s="191"/>
      <c r="X261" s="192"/>
    </row>
    <row r="262" spans="1:24" ht="24">
      <c r="B262" s="198" t="str">
        <f>IF(OR(ISBLANK(C262),C262="TOTAL")," ",SUM(A$8:A262))</f>
        <v xml:space="preserve"> </v>
      </c>
      <c r="C262" s="71"/>
      <c r="D262" s="89"/>
      <c r="E262" s="73"/>
      <c r="F262" s="100"/>
      <c r="G262" s="191"/>
      <c r="H262" s="74">
        <v>43109.823611111111</v>
      </c>
      <c r="I262" s="74">
        <v>43110.226388888892</v>
      </c>
      <c r="J262" s="75" t="s">
        <v>773</v>
      </c>
      <c r="K262" s="75" t="s">
        <v>773</v>
      </c>
      <c r="L262" s="75" t="s">
        <v>773</v>
      </c>
      <c r="M262" s="77">
        <v>0</v>
      </c>
      <c r="N262" s="77">
        <v>0</v>
      </c>
      <c r="O262" s="77">
        <v>0</v>
      </c>
      <c r="P262" s="77">
        <v>0.40277777778101154</v>
      </c>
      <c r="Q262" s="76" t="s">
        <v>772</v>
      </c>
      <c r="R262" s="76" t="s">
        <v>772</v>
      </c>
      <c r="S262" s="76" t="s">
        <v>772</v>
      </c>
      <c r="T262" s="78" t="s">
        <v>1774</v>
      </c>
      <c r="U262" s="81" t="s">
        <v>470</v>
      </c>
      <c r="V262" s="82" t="s">
        <v>1773</v>
      </c>
      <c r="W262" s="191"/>
      <c r="X262" s="192"/>
    </row>
    <row r="263" spans="1:24" ht="24">
      <c r="B263" s="198" t="str">
        <f>IF(OR(ISBLANK(C263),C263="TOTAL")," ",SUM(A$8:A263))</f>
        <v xml:space="preserve"> </v>
      </c>
      <c r="C263" s="71"/>
      <c r="D263" s="89"/>
      <c r="E263" s="73"/>
      <c r="F263" s="100"/>
      <c r="G263" s="191"/>
      <c r="H263" s="74">
        <v>43111.824305555558</v>
      </c>
      <c r="I263" s="74">
        <v>43112.240277777775</v>
      </c>
      <c r="J263" s="75" t="s">
        <v>773</v>
      </c>
      <c r="K263" s="75" t="s">
        <v>773</v>
      </c>
      <c r="L263" s="75" t="s">
        <v>773</v>
      </c>
      <c r="M263" s="77">
        <v>0</v>
      </c>
      <c r="N263" s="77">
        <v>0</v>
      </c>
      <c r="O263" s="77">
        <v>0</v>
      </c>
      <c r="P263" s="77">
        <v>0.41597222221753327</v>
      </c>
      <c r="Q263" s="76" t="s">
        <v>772</v>
      </c>
      <c r="R263" s="76" t="s">
        <v>772</v>
      </c>
      <c r="S263" s="76" t="s">
        <v>772</v>
      </c>
      <c r="T263" s="78" t="s">
        <v>1775</v>
      </c>
      <c r="U263" s="81" t="s">
        <v>470</v>
      </c>
      <c r="V263" s="82" t="s">
        <v>1776</v>
      </c>
      <c r="W263" s="191"/>
      <c r="X263" s="192"/>
    </row>
    <row r="264" spans="1:24" ht="24">
      <c r="B264" s="198" t="str">
        <f>IF(OR(ISBLANK(C264),C264="TOTAL")," ",SUM(A$8:A264))</f>
        <v xml:space="preserve"> </v>
      </c>
      <c r="C264" s="71"/>
      <c r="D264" s="89"/>
      <c r="E264" s="73"/>
      <c r="F264" s="100"/>
      <c r="G264" s="191"/>
      <c r="H264" s="74">
        <v>43115.823611111111</v>
      </c>
      <c r="I264" s="74">
        <v>43116.220833333333</v>
      </c>
      <c r="J264" s="75" t="s">
        <v>773</v>
      </c>
      <c r="K264" s="75" t="s">
        <v>773</v>
      </c>
      <c r="L264" s="75" t="s">
        <v>773</v>
      </c>
      <c r="M264" s="77">
        <v>0</v>
      </c>
      <c r="N264" s="77">
        <v>0</v>
      </c>
      <c r="O264" s="77">
        <v>0</v>
      </c>
      <c r="P264" s="77">
        <v>0.39722222222189885</v>
      </c>
      <c r="Q264" s="76" t="s">
        <v>772</v>
      </c>
      <c r="R264" s="76" t="s">
        <v>772</v>
      </c>
      <c r="S264" s="76" t="s">
        <v>772</v>
      </c>
      <c r="T264" s="78" t="s">
        <v>1753</v>
      </c>
      <c r="U264" s="81" t="s">
        <v>470</v>
      </c>
      <c r="V264" s="82" t="s">
        <v>1776</v>
      </c>
      <c r="W264" s="191"/>
      <c r="X264" s="192"/>
    </row>
    <row r="265" spans="1:24" ht="24">
      <c r="B265" s="198" t="str">
        <f>IF(OR(ISBLANK(C265),C265="TOTAL")," ",SUM(A$8:A265))</f>
        <v xml:space="preserve"> </v>
      </c>
      <c r="C265" s="71"/>
      <c r="D265" s="89"/>
      <c r="E265" s="73"/>
      <c r="F265" s="100"/>
      <c r="G265" s="191"/>
      <c r="H265" s="74">
        <v>43117.824305555558</v>
      </c>
      <c r="I265" s="74">
        <v>43118.216666666667</v>
      </c>
      <c r="J265" s="75" t="s">
        <v>773</v>
      </c>
      <c r="K265" s="75" t="s">
        <v>773</v>
      </c>
      <c r="L265" s="75" t="s">
        <v>773</v>
      </c>
      <c r="M265" s="77">
        <v>0</v>
      </c>
      <c r="N265" s="77">
        <v>0</v>
      </c>
      <c r="O265" s="77">
        <v>0</v>
      </c>
      <c r="P265" s="77">
        <v>0.39236111110949423</v>
      </c>
      <c r="Q265" s="76" t="s">
        <v>772</v>
      </c>
      <c r="R265" s="76" t="s">
        <v>772</v>
      </c>
      <c r="S265" s="76" t="s">
        <v>772</v>
      </c>
      <c r="T265" s="78" t="s">
        <v>1777</v>
      </c>
      <c r="U265" s="81" t="s">
        <v>470</v>
      </c>
      <c r="V265" s="82" t="s">
        <v>1778</v>
      </c>
      <c r="W265" s="191"/>
      <c r="X265" s="192"/>
    </row>
    <row r="266" spans="1:24" ht="24">
      <c r="B266" s="198" t="str">
        <f>IF(OR(ISBLANK(C266),C266="TOTAL")," ",SUM(A$8:A266))</f>
        <v xml:space="preserve"> </v>
      </c>
      <c r="C266" s="71"/>
      <c r="D266" s="89"/>
      <c r="E266" s="73"/>
      <c r="F266" s="100"/>
      <c r="G266" s="191"/>
      <c r="H266" s="74">
        <v>43119.825694444444</v>
      </c>
      <c r="I266" s="74">
        <v>43120.213194444441</v>
      </c>
      <c r="J266" s="75" t="s">
        <v>773</v>
      </c>
      <c r="K266" s="75" t="s">
        <v>773</v>
      </c>
      <c r="L266" s="75" t="s">
        <v>773</v>
      </c>
      <c r="M266" s="77">
        <v>0</v>
      </c>
      <c r="N266" s="77">
        <v>0</v>
      </c>
      <c r="O266" s="77">
        <v>0</v>
      </c>
      <c r="P266" s="77">
        <v>0.38749999999708962</v>
      </c>
      <c r="Q266" s="76" t="s">
        <v>772</v>
      </c>
      <c r="R266" s="76" t="s">
        <v>772</v>
      </c>
      <c r="S266" s="76" t="s">
        <v>772</v>
      </c>
      <c r="T266" s="78" t="s">
        <v>1779</v>
      </c>
      <c r="U266" s="81" t="s">
        <v>470</v>
      </c>
      <c r="V266" s="82" t="s">
        <v>1778</v>
      </c>
      <c r="W266" s="191"/>
      <c r="X266" s="192"/>
    </row>
    <row r="267" spans="1:24" ht="24">
      <c r="B267" s="198" t="str">
        <f>IF(OR(ISBLANK(C267),C267="TOTAL")," ",SUM(A$8:A267))</f>
        <v xml:space="preserve"> </v>
      </c>
      <c r="C267" s="71"/>
      <c r="D267" s="89"/>
      <c r="E267" s="73"/>
      <c r="F267" s="100"/>
      <c r="G267" s="191"/>
      <c r="H267" s="74">
        <v>43121.818055555559</v>
      </c>
      <c r="I267" s="74">
        <v>43122.224305555559</v>
      </c>
      <c r="J267" s="75" t="s">
        <v>773</v>
      </c>
      <c r="K267" s="75" t="s">
        <v>773</v>
      </c>
      <c r="L267" s="75" t="s">
        <v>773</v>
      </c>
      <c r="M267" s="77">
        <v>0</v>
      </c>
      <c r="N267" s="77">
        <v>0</v>
      </c>
      <c r="O267" s="77">
        <v>0</v>
      </c>
      <c r="P267" s="77">
        <v>0.40625</v>
      </c>
      <c r="Q267" s="76" t="s">
        <v>772</v>
      </c>
      <c r="R267" s="76" t="s">
        <v>772</v>
      </c>
      <c r="S267" s="76" t="s">
        <v>772</v>
      </c>
      <c r="T267" s="78" t="s">
        <v>1780</v>
      </c>
      <c r="U267" s="81" t="s">
        <v>470</v>
      </c>
      <c r="V267" s="82" t="s">
        <v>1781</v>
      </c>
      <c r="W267" s="191"/>
      <c r="X267" s="192"/>
    </row>
    <row r="268" spans="1:24" ht="36">
      <c r="B268" s="198" t="str">
        <f>IF(OR(ISBLANK(C268),C268="TOTAL")," ",SUM(A$8:A268))</f>
        <v xml:space="preserve"> </v>
      </c>
      <c r="C268" s="71"/>
      <c r="D268" s="89"/>
      <c r="E268" s="73"/>
      <c r="F268" s="100"/>
      <c r="G268" s="191"/>
      <c r="H268" s="74">
        <v>43122.865972222222</v>
      </c>
      <c r="I268" s="74">
        <v>43123.115277777775</v>
      </c>
      <c r="J268" s="75" t="s">
        <v>773</v>
      </c>
      <c r="K268" s="75" t="s">
        <v>773</v>
      </c>
      <c r="L268" s="75" t="s">
        <v>773</v>
      </c>
      <c r="M268" s="77">
        <v>0</v>
      </c>
      <c r="N268" s="77">
        <v>0</v>
      </c>
      <c r="O268" s="77">
        <v>0</v>
      </c>
      <c r="P268" s="77">
        <v>0.24930555555329192</v>
      </c>
      <c r="Q268" s="76" t="s">
        <v>772</v>
      </c>
      <c r="R268" s="76" t="s">
        <v>772</v>
      </c>
      <c r="S268" s="76" t="s">
        <v>772</v>
      </c>
      <c r="T268" s="78" t="s">
        <v>1782</v>
      </c>
      <c r="U268" s="81" t="s">
        <v>447</v>
      </c>
      <c r="V268" s="82" t="s">
        <v>1783</v>
      </c>
      <c r="W268" s="191"/>
      <c r="X268" s="192"/>
    </row>
    <row r="269" spans="1:24" ht="24">
      <c r="B269" s="198" t="str">
        <f>IF(OR(ISBLANK(C269),C269="TOTAL")," ",SUM(A$8:A269))</f>
        <v xml:space="preserve"> </v>
      </c>
      <c r="C269" s="71"/>
      <c r="D269" s="89"/>
      <c r="E269" s="73"/>
      <c r="F269" s="100"/>
      <c r="G269" s="191"/>
      <c r="H269" s="74">
        <v>43123.831250000003</v>
      </c>
      <c r="I269" s="74">
        <v>43124.21875</v>
      </c>
      <c r="J269" s="75" t="s">
        <v>773</v>
      </c>
      <c r="K269" s="75" t="s">
        <v>773</v>
      </c>
      <c r="L269" s="75" t="s">
        <v>773</v>
      </c>
      <c r="M269" s="77">
        <v>0</v>
      </c>
      <c r="N269" s="77">
        <v>0</v>
      </c>
      <c r="O269" s="77">
        <v>0</v>
      </c>
      <c r="P269" s="77">
        <v>0.38749999999708962</v>
      </c>
      <c r="Q269" s="76" t="s">
        <v>772</v>
      </c>
      <c r="R269" s="76" t="s">
        <v>772</v>
      </c>
      <c r="S269" s="76" t="s">
        <v>772</v>
      </c>
      <c r="T269" s="78" t="s">
        <v>1784</v>
      </c>
      <c r="U269" s="81" t="s">
        <v>470</v>
      </c>
      <c r="V269" s="82" t="s">
        <v>1785</v>
      </c>
      <c r="W269" s="191"/>
      <c r="X269" s="192"/>
    </row>
    <row r="270" spans="1:24" ht="36">
      <c r="B270" s="198" t="str">
        <f>IF(OR(ISBLANK(C270),C270="TOTAL")," ",SUM(A$8:A270))</f>
        <v xml:space="preserve"> </v>
      </c>
      <c r="C270" s="71"/>
      <c r="D270" s="89"/>
      <c r="E270" s="73"/>
      <c r="F270" s="100"/>
      <c r="G270" s="191"/>
      <c r="H270" s="74">
        <v>43125.386805555558</v>
      </c>
      <c r="I270" s="74">
        <v>43125.724305555559</v>
      </c>
      <c r="J270" s="75" t="s">
        <v>773</v>
      </c>
      <c r="K270" s="75" t="s">
        <v>773</v>
      </c>
      <c r="L270" s="75" t="s">
        <v>773</v>
      </c>
      <c r="M270" s="77">
        <v>0</v>
      </c>
      <c r="N270" s="77">
        <v>0</v>
      </c>
      <c r="O270" s="77">
        <v>0</v>
      </c>
      <c r="P270" s="77">
        <v>0.33750000000145519</v>
      </c>
      <c r="Q270" s="76" t="s">
        <v>772</v>
      </c>
      <c r="R270" s="76" t="s">
        <v>772</v>
      </c>
      <c r="S270" s="76" t="s">
        <v>772</v>
      </c>
      <c r="T270" s="78" t="s">
        <v>1786</v>
      </c>
      <c r="U270" s="81" t="s">
        <v>447</v>
      </c>
      <c r="V270" s="82" t="s">
        <v>1783</v>
      </c>
      <c r="W270" s="191"/>
      <c r="X270" s="192"/>
    </row>
    <row r="271" spans="1:24" ht="24">
      <c r="B271" s="198" t="str">
        <f>IF(OR(ISBLANK(C271),C271="TOTAL")," ",SUM(A$8:A271))</f>
        <v xml:space="preserve"> </v>
      </c>
      <c r="C271" s="71"/>
      <c r="D271" s="89"/>
      <c r="E271" s="73"/>
      <c r="F271" s="100"/>
      <c r="G271" s="191"/>
      <c r="H271" s="74">
        <v>43125.831250000003</v>
      </c>
      <c r="I271" s="74">
        <v>43126.229166666664</v>
      </c>
      <c r="J271" s="75" t="s">
        <v>773</v>
      </c>
      <c r="K271" s="75" t="s">
        <v>773</v>
      </c>
      <c r="L271" s="75" t="s">
        <v>773</v>
      </c>
      <c r="M271" s="77">
        <v>0</v>
      </c>
      <c r="N271" s="77">
        <v>0</v>
      </c>
      <c r="O271" s="77">
        <v>0</v>
      </c>
      <c r="P271" s="77">
        <v>0.39791666666133096</v>
      </c>
      <c r="Q271" s="76" t="s">
        <v>772</v>
      </c>
      <c r="R271" s="76" t="s">
        <v>772</v>
      </c>
      <c r="S271" s="76" t="s">
        <v>772</v>
      </c>
      <c r="T271" s="78" t="s">
        <v>1787</v>
      </c>
      <c r="U271" s="81" t="s">
        <v>470</v>
      </c>
      <c r="V271" s="82" t="s">
        <v>1788</v>
      </c>
      <c r="W271" s="191"/>
      <c r="X271" s="192"/>
    </row>
    <row r="272" spans="1:24" ht="24">
      <c r="B272" s="198" t="str">
        <f>IF(OR(ISBLANK(C272),C272="TOTAL")," ",SUM(A$8:A272))</f>
        <v xml:space="preserve"> </v>
      </c>
      <c r="C272" s="71"/>
      <c r="D272" s="89"/>
      <c r="E272" s="73"/>
      <c r="F272" s="100"/>
      <c r="G272" s="191"/>
      <c r="H272" s="74">
        <v>43127.370833333334</v>
      </c>
      <c r="I272" s="74">
        <v>43127.727777777778</v>
      </c>
      <c r="J272" s="75" t="s">
        <v>773</v>
      </c>
      <c r="K272" s="75" t="s">
        <v>773</v>
      </c>
      <c r="L272" s="75" t="s">
        <v>773</v>
      </c>
      <c r="M272" s="77">
        <v>0</v>
      </c>
      <c r="N272" s="77">
        <v>0</v>
      </c>
      <c r="O272" s="77">
        <v>0</v>
      </c>
      <c r="P272" s="77">
        <v>0.35694444444379769</v>
      </c>
      <c r="Q272" s="76" t="s">
        <v>772</v>
      </c>
      <c r="R272" s="76" t="s">
        <v>772</v>
      </c>
      <c r="S272" s="76" t="s">
        <v>772</v>
      </c>
      <c r="T272" s="78" t="s">
        <v>1789</v>
      </c>
      <c r="U272" s="81" t="s">
        <v>447</v>
      </c>
      <c r="V272" s="82" t="s">
        <v>1790</v>
      </c>
      <c r="W272" s="191"/>
      <c r="X272" s="192"/>
    </row>
    <row r="273" spans="1:24" ht="24">
      <c r="B273" s="198" t="str">
        <f>IF(OR(ISBLANK(C273),C273="TOTAL")," ",SUM(A$8:A273))</f>
        <v xml:space="preserve"> </v>
      </c>
      <c r="C273" s="71"/>
      <c r="D273" s="89"/>
      <c r="E273" s="73"/>
      <c r="F273" s="100"/>
      <c r="G273" s="191"/>
      <c r="H273" s="74">
        <v>43130.398611111108</v>
      </c>
      <c r="I273" s="74">
        <v>43130.738888888889</v>
      </c>
      <c r="J273" s="75" t="s">
        <v>773</v>
      </c>
      <c r="K273" s="75" t="s">
        <v>773</v>
      </c>
      <c r="L273" s="75" t="s">
        <v>773</v>
      </c>
      <c r="M273" s="77">
        <v>0</v>
      </c>
      <c r="N273" s="77">
        <v>0</v>
      </c>
      <c r="O273" s="77">
        <v>0</v>
      </c>
      <c r="P273" s="77">
        <v>0.34027777778101154</v>
      </c>
      <c r="Q273" s="76" t="s">
        <v>772</v>
      </c>
      <c r="R273" s="76" t="s">
        <v>772</v>
      </c>
      <c r="S273" s="76" t="s">
        <v>772</v>
      </c>
      <c r="T273" s="79" t="s">
        <v>1791</v>
      </c>
      <c r="U273" s="81" t="s">
        <v>447</v>
      </c>
      <c r="V273" s="82" t="s">
        <v>1792</v>
      </c>
      <c r="W273" s="191"/>
      <c r="X273" s="192"/>
    </row>
    <row r="274" spans="1:24" ht="18.75">
      <c r="B274" s="198" t="str">
        <f>IF(OR(ISBLANK(C274),C274="TOTAL")," ",SUM(A$8:A274))</f>
        <v xml:space="preserve"> </v>
      </c>
      <c r="C274" s="71"/>
      <c r="D274" s="89"/>
      <c r="E274" s="73"/>
      <c r="F274" s="100"/>
      <c r="G274" s="191"/>
      <c r="H274" s="74"/>
      <c r="I274" s="74"/>
      <c r="J274" s="74"/>
      <c r="K274" s="74"/>
      <c r="L274" s="74"/>
      <c r="M274" s="80">
        <v>0</v>
      </c>
      <c r="N274" s="80">
        <v>0</v>
      </c>
      <c r="O274" s="80">
        <v>0</v>
      </c>
      <c r="P274" s="80">
        <v>6.5368055555445608</v>
      </c>
      <c r="Q274" s="80"/>
      <c r="R274" s="80"/>
      <c r="S274" s="80"/>
      <c r="T274" s="78"/>
      <c r="U274" s="81"/>
      <c r="V274" s="82"/>
      <c r="W274" s="191"/>
      <c r="X274" s="192">
        <v>100</v>
      </c>
    </row>
    <row r="275" spans="1:24" ht="24">
      <c r="A275" s="70">
        <v>1</v>
      </c>
      <c r="B275" s="198">
        <f>IF(OR(ISBLANK(C275),C275="TOTAL")," ",SUM(A$8:A275))</f>
        <v>64</v>
      </c>
      <c r="C275" s="71" t="s">
        <v>275</v>
      </c>
      <c r="D275" s="89" t="s">
        <v>274</v>
      </c>
      <c r="E275" s="73">
        <v>165</v>
      </c>
      <c r="F275" s="100" t="s">
        <v>0</v>
      </c>
      <c r="G275" s="191"/>
      <c r="H275" s="74">
        <v>43102.827777777777</v>
      </c>
      <c r="I275" s="74">
        <v>43103.204861111109</v>
      </c>
      <c r="J275" s="75" t="s">
        <v>773</v>
      </c>
      <c r="K275" s="75" t="s">
        <v>773</v>
      </c>
      <c r="L275" s="75" t="s">
        <v>773</v>
      </c>
      <c r="M275" s="77">
        <v>0</v>
      </c>
      <c r="N275" s="77">
        <v>0</v>
      </c>
      <c r="O275" s="77">
        <v>0</v>
      </c>
      <c r="P275" s="77">
        <v>0.37708333333284827</v>
      </c>
      <c r="Q275" s="76" t="s">
        <v>772</v>
      </c>
      <c r="R275" s="76" t="s">
        <v>772</v>
      </c>
      <c r="S275" s="76" t="s">
        <v>772</v>
      </c>
      <c r="T275" s="78" t="s">
        <v>1793</v>
      </c>
      <c r="U275" s="81" t="s">
        <v>470</v>
      </c>
      <c r="V275" s="82" t="s">
        <v>1794</v>
      </c>
      <c r="W275" s="191"/>
      <c r="X275" s="192"/>
    </row>
    <row r="276" spans="1:24" ht="24">
      <c r="B276" s="198" t="str">
        <f>IF(OR(ISBLANK(C276),C276="TOTAL")," ",SUM(A$8:A276))</f>
        <v xml:space="preserve"> </v>
      </c>
      <c r="C276" s="71"/>
      <c r="D276" s="89"/>
      <c r="E276" s="73"/>
      <c r="F276" s="100"/>
      <c r="G276" s="191"/>
      <c r="H276" s="74">
        <v>43103.84652777778</v>
      </c>
      <c r="I276" s="74">
        <v>43104.198611111111</v>
      </c>
      <c r="J276" s="75" t="s">
        <v>773</v>
      </c>
      <c r="K276" s="75" t="s">
        <v>773</v>
      </c>
      <c r="L276" s="75" t="s">
        <v>773</v>
      </c>
      <c r="M276" s="77">
        <v>0</v>
      </c>
      <c r="N276" s="77">
        <v>0</v>
      </c>
      <c r="O276" s="77">
        <v>0</v>
      </c>
      <c r="P276" s="77">
        <v>0.35208333333139308</v>
      </c>
      <c r="Q276" s="76" t="s">
        <v>772</v>
      </c>
      <c r="R276" s="76" t="s">
        <v>772</v>
      </c>
      <c r="S276" s="76" t="s">
        <v>772</v>
      </c>
      <c r="T276" s="78" t="s">
        <v>1795</v>
      </c>
      <c r="U276" s="81" t="s">
        <v>470</v>
      </c>
      <c r="V276" s="82" t="s">
        <v>1778</v>
      </c>
      <c r="W276" s="191"/>
      <c r="X276" s="192"/>
    </row>
    <row r="277" spans="1:24" ht="24">
      <c r="B277" s="198" t="str">
        <f>IF(OR(ISBLANK(C277),C277="TOTAL")," ",SUM(A$8:A277))</f>
        <v xml:space="preserve"> </v>
      </c>
      <c r="C277" s="71"/>
      <c r="D277" s="89"/>
      <c r="E277" s="73"/>
      <c r="F277" s="100"/>
      <c r="G277" s="191"/>
      <c r="H277" s="74">
        <v>43105.830555555556</v>
      </c>
      <c r="I277" s="74">
        <v>43106.232638888891</v>
      </c>
      <c r="J277" s="75" t="s">
        <v>773</v>
      </c>
      <c r="K277" s="75" t="s">
        <v>773</v>
      </c>
      <c r="L277" s="75" t="s">
        <v>773</v>
      </c>
      <c r="M277" s="77">
        <v>0</v>
      </c>
      <c r="N277" s="77">
        <v>0</v>
      </c>
      <c r="O277" s="77">
        <v>0</v>
      </c>
      <c r="P277" s="77">
        <v>0.40208333333430346</v>
      </c>
      <c r="Q277" s="76" t="s">
        <v>772</v>
      </c>
      <c r="R277" s="76" t="s">
        <v>772</v>
      </c>
      <c r="S277" s="76" t="s">
        <v>772</v>
      </c>
      <c r="T277" s="78" t="s">
        <v>1796</v>
      </c>
      <c r="U277" s="81" t="s">
        <v>470</v>
      </c>
      <c r="V277" s="82" t="s">
        <v>1781</v>
      </c>
      <c r="W277" s="191"/>
      <c r="X277" s="192"/>
    </row>
    <row r="278" spans="1:24" ht="24">
      <c r="B278" s="198" t="str">
        <f>IF(OR(ISBLANK(C278),C278="TOTAL")," ",SUM(A$8:A278))</f>
        <v xml:space="preserve"> </v>
      </c>
      <c r="C278" s="71"/>
      <c r="D278" s="89"/>
      <c r="E278" s="73"/>
      <c r="F278" s="100"/>
      <c r="G278" s="191"/>
      <c r="H278" s="74">
        <v>43107.844444444447</v>
      </c>
      <c r="I278" s="74">
        <v>43108.234027777777</v>
      </c>
      <c r="J278" s="75" t="s">
        <v>773</v>
      </c>
      <c r="K278" s="75" t="s">
        <v>773</v>
      </c>
      <c r="L278" s="75" t="s">
        <v>773</v>
      </c>
      <c r="M278" s="77">
        <v>0</v>
      </c>
      <c r="N278" s="77">
        <v>0</v>
      </c>
      <c r="O278" s="77">
        <v>0</v>
      </c>
      <c r="P278" s="77">
        <v>0.38958333332993789</v>
      </c>
      <c r="Q278" s="76" t="s">
        <v>772</v>
      </c>
      <c r="R278" s="76" t="s">
        <v>772</v>
      </c>
      <c r="S278" s="76" t="s">
        <v>772</v>
      </c>
      <c r="T278" s="78" t="s">
        <v>1692</v>
      </c>
      <c r="U278" s="81" t="s">
        <v>470</v>
      </c>
      <c r="V278" s="82" t="s">
        <v>1778</v>
      </c>
      <c r="W278" s="191"/>
      <c r="X278" s="192"/>
    </row>
    <row r="279" spans="1:24" ht="24">
      <c r="B279" s="198" t="str">
        <f>IF(OR(ISBLANK(C279),C279="TOTAL")," ",SUM(A$8:A279))</f>
        <v xml:space="preserve"> </v>
      </c>
      <c r="C279" s="71"/>
      <c r="D279" s="89"/>
      <c r="E279" s="73"/>
      <c r="F279" s="100"/>
      <c r="G279" s="191"/>
      <c r="H279" s="74">
        <v>43110.836111111108</v>
      </c>
      <c r="I279" s="74">
        <v>43111.238194444442</v>
      </c>
      <c r="J279" s="75" t="s">
        <v>773</v>
      </c>
      <c r="K279" s="75" t="s">
        <v>773</v>
      </c>
      <c r="L279" s="75" t="s">
        <v>773</v>
      </c>
      <c r="M279" s="77">
        <v>0</v>
      </c>
      <c r="N279" s="77">
        <v>0</v>
      </c>
      <c r="O279" s="77">
        <v>0</v>
      </c>
      <c r="P279" s="77">
        <v>0.40208333333430346</v>
      </c>
      <c r="Q279" s="76" t="s">
        <v>772</v>
      </c>
      <c r="R279" s="76" t="s">
        <v>772</v>
      </c>
      <c r="S279" s="76" t="s">
        <v>772</v>
      </c>
      <c r="T279" s="78" t="s">
        <v>1797</v>
      </c>
      <c r="U279" s="81" t="s">
        <v>470</v>
      </c>
      <c r="V279" s="82" t="s">
        <v>1778</v>
      </c>
      <c r="W279" s="191"/>
      <c r="X279" s="192"/>
    </row>
    <row r="280" spans="1:24" ht="24">
      <c r="B280" s="198" t="str">
        <f>IF(OR(ISBLANK(C280),C280="TOTAL")," ",SUM(A$8:A280))</f>
        <v xml:space="preserve"> </v>
      </c>
      <c r="C280" s="71"/>
      <c r="D280" s="89"/>
      <c r="E280" s="73"/>
      <c r="F280" s="100"/>
      <c r="G280" s="191"/>
      <c r="H280" s="74">
        <v>43112.831944444442</v>
      </c>
      <c r="I280" s="74">
        <v>43113.20208333333</v>
      </c>
      <c r="J280" s="75" t="s">
        <v>773</v>
      </c>
      <c r="K280" s="75" t="s">
        <v>773</v>
      </c>
      <c r="L280" s="75" t="s">
        <v>773</v>
      </c>
      <c r="M280" s="77">
        <v>0</v>
      </c>
      <c r="N280" s="77">
        <v>0</v>
      </c>
      <c r="O280" s="77">
        <v>0</v>
      </c>
      <c r="P280" s="77">
        <v>0.37013888888759539</v>
      </c>
      <c r="Q280" s="76" t="s">
        <v>772</v>
      </c>
      <c r="R280" s="76" t="s">
        <v>772</v>
      </c>
      <c r="S280" s="76" t="s">
        <v>772</v>
      </c>
      <c r="T280" s="78" t="s">
        <v>1798</v>
      </c>
      <c r="U280" s="81" t="s">
        <v>470</v>
      </c>
      <c r="V280" s="82" t="s">
        <v>1799</v>
      </c>
      <c r="W280" s="191"/>
      <c r="X280" s="192"/>
    </row>
    <row r="281" spans="1:24" ht="24">
      <c r="B281" s="198" t="str">
        <f>IF(OR(ISBLANK(C281),C281="TOTAL")," ",SUM(A$8:A281))</f>
        <v xml:space="preserve"> </v>
      </c>
      <c r="C281" s="71"/>
      <c r="D281" s="89"/>
      <c r="E281" s="73"/>
      <c r="F281" s="100"/>
      <c r="G281" s="191"/>
      <c r="H281" s="74">
        <v>43113.824999999997</v>
      </c>
      <c r="I281" s="74">
        <v>43114.210416666669</v>
      </c>
      <c r="J281" s="75" t="s">
        <v>773</v>
      </c>
      <c r="K281" s="75" t="s">
        <v>773</v>
      </c>
      <c r="L281" s="75" t="s">
        <v>773</v>
      </c>
      <c r="M281" s="77">
        <v>0</v>
      </c>
      <c r="N281" s="77">
        <v>0</v>
      </c>
      <c r="O281" s="77">
        <v>0</v>
      </c>
      <c r="P281" s="77">
        <v>0.38541666667151731</v>
      </c>
      <c r="Q281" s="76" t="s">
        <v>772</v>
      </c>
      <c r="R281" s="76" t="s">
        <v>772</v>
      </c>
      <c r="S281" s="76" t="s">
        <v>772</v>
      </c>
      <c r="T281" s="78" t="s">
        <v>1800</v>
      </c>
      <c r="U281" s="81" t="s">
        <v>470</v>
      </c>
      <c r="V281" s="82" t="s">
        <v>1799</v>
      </c>
      <c r="W281" s="191"/>
      <c r="X281" s="192"/>
    </row>
    <row r="282" spans="1:24" ht="24">
      <c r="B282" s="198" t="str">
        <f>IF(OR(ISBLANK(C282),C282="TOTAL")," ",SUM(A$8:A282))</f>
        <v xml:space="preserve"> </v>
      </c>
      <c r="C282" s="71"/>
      <c r="D282" s="89"/>
      <c r="E282" s="73"/>
      <c r="F282" s="100"/>
      <c r="G282" s="191"/>
      <c r="H282" s="74">
        <v>43114.822222222225</v>
      </c>
      <c r="I282" s="74">
        <v>43115.225694444445</v>
      </c>
      <c r="J282" s="75" t="s">
        <v>773</v>
      </c>
      <c r="K282" s="75" t="s">
        <v>773</v>
      </c>
      <c r="L282" s="75" t="s">
        <v>773</v>
      </c>
      <c r="M282" s="77">
        <v>0</v>
      </c>
      <c r="N282" s="77">
        <v>0</v>
      </c>
      <c r="O282" s="77">
        <v>0</v>
      </c>
      <c r="P282" s="77">
        <v>0.40347222222044365</v>
      </c>
      <c r="Q282" s="76" t="s">
        <v>772</v>
      </c>
      <c r="R282" s="76" t="s">
        <v>772</v>
      </c>
      <c r="S282" s="76" t="s">
        <v>772</v>
      </c>
      <c r="T282" s="78" t="s">
        <v>1801</v>
      </c>
      <c r="U282" s="81" t="s">
        <v>470</v>
      </c>
      <c r="V282" s="82" t="s">
        <v>1776</v>
      </c>
      <c r="W282" s="191"/>
      <c r="X282" s="192"/>
    </row>
    <row r="283" spans="1:24" ht="24">
      <c r="B283" s="198" t="str">
        <f>IF(OR(ISBLANK(C283),C283="TOTAL")," ",SUM(A$8:A283))</f>
        <v xml:space="preserve"> </v>
      </c>
      <c r="C283" s="71"/>
      <c r="D283" s="89"/>
      <c r="E283" s="73"/>
      <c r="F283" s="100"/>
      <c r="G283" s="191"/>
      <c r="H283" s="74">
        <v>43116.820138888892</v>
      </c>
      <c r="I283" s="74">
        <v>43117.214583333334</v>
      </c>
      <c r="J283" s="75" t="s">
        <v>773</v>
      </c>
      <c r="K283" s="75" t="s">
        <v>773</v>
      </c>
      <c r="L283" s="75" t="s">
        <v>773</v>
      </c>
      <c r="M283" s="77">
        <v>0</v>
      </c>
      <c r="N283" s="77">
        <v>0</v>
      </c>
      <c r="O283" s="77">
        <v>0</v>
      </c>
      <c r="P283" s="77">
        <v>0.3944444444423425</v>
      </c>
      <c r="Q283" s="76" t="s">
        <v>772</v>
      </c>
      <c r="R283" s="76" t="s">
        <v>772</v>
      </c>
      <c r="S283" s="76" t="s">
        <v>772</v>
      </c>
      <c r="T283" s="78" t="s">
        <v>1802</v>
      </c>
      <c r="U283" s="81" t="s">
        <v>470</v>
      </c>
      <c r="V283" s="82" t="s">
        <v>1803</v>
      </c>
      <c r="W283" s="191"/>
      <c r="X283" s="192"/>
    </row>
    <row r="284" spans="1:24" ht="24">
      <c r="B284" s="198" t="str">
        <f>IF(OR(ISBLANK(C284),C284="TOTAL")," ",SUM(A$8:A284))</f>
        <v xml:space="preserve"> </v>
      </c>
      <c r="C284" s="71"/>
      <c r="D284" s="89"/>
      <c r="E284" s="73"/>
      <c r="F284" s="100"/>
      <c r="G284" s="191"/>
      <c r="H284" s="74">
        <v>43118.82708333333</v>
      </c>
      <c r="I284" s="74">
        <v>43119.216666666667</v>
      </c>
      <c r="J284" s="75" t="s">
        <v>773</v>
      </c>
      <c r="K284" s="75" t="s">
        <v>773</v>
      </c>
      <c r="L284" s="75" t="s">
        <v>773</v>
      </c>
      <c r="M284" s="77">
        <v>0</v>
      </c>
      <c r="N284" s="77">
        <v>0</v>
      </c>
      <c r="O284" s="77">
        <v>0</v>
      </c>
      <c r="P284" s="77">
        <v>0.38958333333721384</v>
      </c>
      <c r="Q284" s="76" t="s">
        <v>772</v>
      </c>
      <c r="R284" s="76" t="s">
        <v>772</v>
      </c>
      <c r="S284" s="76" t="s">
        <v>772</v>
      </c>
      <c r="T284" s="78" t="s">
        <v>1804</v>
      </c>
      <c r="U284" s="81" t="s">
        <v>470</v>
      </c>
      <c r="V284" s="82" t="s">
        <v>1778</v>
      </c>
      <c r="W284" s="191"/>
      <c r="X284" s="192"/>
    </row>
    <row r="285" spans="1:24" ht="24">
      <c r="B285" s="198" t="str">
        <f>IF(OR(ISBLANK(C285),C285="TOTAL")," ",SUM(A$8:A285))</f>
        <v xml:space="preserve"> </v>
      </c>
      <c r="C285" s="71"/>
      <c r="D285" s="89"/>
      <c r="E285" s="73"/>
      <c r="F285" s="100"/>
      <c r="G285" s="191"/>
      <c r="H285" s="74">
        <v>43120.818749999999</v>
      </c>
      <c r="I285" s="74">
        <v>43121.223611111112</v>
      </c>
      <c r="J285" s="75" t="s">
        <v>773</v>
      </c>
      <c r="K285" s="75" t="s">
        <v>773</v>
      </c>
      <c r="L285" s="75" t="s">
        <v>773</v>
      </c>
      <c r="M285" s="77">
        <v>0</v>
      </c>
      <c r="N285" s="77">
        <v>0</v>
      </c>
      <c r="O285" s="77">
        <v>0</v>
      </c>
      <c r="P285" s="77">
        <v>0.40486111111385981</v>
      </c>
      <c r="Q285" s="76" t="s">
        <v>772</v>
      </c>
      <c r="R285" s="76" t="s">
        <v>772</v>
      </c>
      <c r="S285" s="76" t="s">
        <v>772</v>
      </c>
      <c r="T285" s="78" t="s">
        <v>1805</v>
      </c>
      <c r="U285" s="81" t="s">
        <v>470</v>
      </c>
      <c r="V285" s="82" t="s">
        <v>1806</v>
      </c>
      <c r="W285" s="191"/>
      <c r="X285" s="192"/>
    </row>
    <row r="286" spans="1:24" ht="24">
      <c r="B286" s="198" t="str">
        <f>IF(OR(ISBLANK(C286),C286="TOTAL")," ",SUM(A$8:A286))</f>
        <v xml:space="preserve"> </v>
      </c>
      <c r="C286" s="71"/>
      <c r="D286" s="89"/>
      <c r="E286" s="73"/>
      <c r="F286" s="100"/>
      <c r="G286" s="191"/>
      <c r="H286" s="74">
        <v>43122.825694444444</v>
      </c>
      <c r="I286" s="74">
        <v>43122.865972222222</v>
      </c>
      <c r="J286" s="75" t="s">
        <v>773</v>
      </c>
      <c r="K286" s="75" t="s">
        <v>773</v>
      </c>
      <c r="L286" s="75" t="s">
        <v>773</v>
      </c>
      <c r="M286" s="77">
        <v>0</v>
      </c>
      <c r="N286" s="77">
        <v>0</v>
      </c>
      <c r="O286" s="77">
        <v>0</v>
      </c>
      <c r="P286" s="77">
        <v>4.0277777778101154E-2</v>
      </c>
      <c r="Q286" s="76" t="s">
        <v>772</v>
      </c>
      <c r="R286" s="76" t="s">
        <v>772</v>
      </c>
      <c r="S286" s="76" t="s">
        <v>772</v>
      </c>
      <c r="T286" s="78" t="s">
        <v>1807</v>
      </c>
      <c r="U286" s="81" t="s">
        <v>470</v>
      </c>
      <c r="V286" s="82" t="s">
        <v>1785</v>
      </c>
      <c r="W286" s="191"/>
      <c r="X286" s="192"/>
    </row>
    <row r="287" spans="1:24" ht="36">
      <c r="B287" s="198" t="str">
        <f>IF(OR(ISBLANK(C287),C287="TOTAL")," ",SUM(A$8:A287))</f>
        <v xml:space="preserve"> </v>
      </c>
      <c r="C287" s="71"/>
      <c r="D287" s="89"/>
      <c r="E287" s="73"/>
      <c r="F287" s="100"/>
      <c r="G287" s="191"/>
      <c r="H287" s="74">
        <v>43122.865972222222</v>
      </c>
      <c r="I287" s="74">
        <v>43123.218055555553</v>
      </c>
      <c r="J287" s="75" t="s">
        <v>773</v>
      </c>
      <c r="K287" s="75" t="s">
        <v>773</v>
      </c>
      <c r="L287" s="75" t="s">
        <v>773</v>
      </c>
      <c r="M287" s="77">
        <v>0</v>
      </c>
      <c r="N287" s="77">
        <v>0</v>
      </c>
      <c r="O287" s="77">
        <v>0</v>
      </c>
      <c r="P287" s="77">
        <v>0.35208333333139308</v>
      </c>
      <c r="Q287" s="76" t="s">
        <v>772</v>
      </c>
      <c r="R287" s="76" t="s">
        <v>772</v>
      </c>
      <c r="S287" s="76" t="s">
        <v>772</v>
      </c>
      <c r="T287" s="78" t="s">
        <v>1782</v>
      </c>
      <c r="U287" s="81" t="s">
        <v>447</v>
      </c>
      <c r="V287" s="82" t="s">
        <v>1783</v>
      </c>
      <c r="W287" s="191"/>
      <c r="X287" s="192"/>
    </row>
    <row r="288" spans="1:24" ht="24">
      <c r="B288" s="198" t="str">
        <f>IF(OR(ISBLANK(C288),C288="TOTAL")," ",SUM(A$8:A288))</f>
        <v xml:space="preserve"> </v>
      </c>
      <c r="C288" s="71"/>
      <c r="D288" s="89"/>
      <c r="E288" s="73"/>
      <c r="F288" s="100"/>
      <c r="G288" s="191"/>
      <c r="H288" s="74">
        <v>43124.82916666667</v>
      </c>
      <c r="I288" s="74">
        <v>43125.217361111114</v>
      </c>
      <c r="J288" s="75" t="s">
        <v>773</v>
      </c>
      <c r="K288" s="75" t="s">
        <v>773</v>
      </c>
      <c r="L288" s="75" t="s">
        <v>773</v>
      </c>
      <c r="M288" s="77">
        <v>0</v>
      </c>
      <c r="N288" s="77">
        <v>0</v>
      </c>
      <c r="O288" s="77">
        <v>0</v>
      </c>
      <c r="P288" s="77">
        <v>0.38819444444379769</v>
      </c>
      <c r="Q288" s="76" t="s">
        <v>772</v>
      </c>
      <c r="R288" s="76" t="s">
        <v>772</v>
      </c>
      <c r="S288" s="76" t="s">
        <v>772</v>
      </c>
      <c r="T288" s="78" t="s">
        <v>1808</v>
      </c>
      <c r="U288" s="81" t="s">
        <v>470</v>
      </c>
      <c r="V288" s="82" t="s">
        <v>1809</v>
      </c>
      <c r="W288" s="191"/>
      <c r="X288" s="192"/>
    </row>
    <row r="289" spans="1:24" ht="36">
      <c r="B289" s="198" t="str">
        <f>IF(OR(ISBLANK(C289),C289="TOTAL")," ",SUM(A$8:A289))</f>
        <v xml:space="preserve"> </v>
      </c>
      <c r="C289" s="71"/>
      <c r="D289" s="89"/>
      <c r="E289" s="73"/>
      <c r="F289" s="100"/>
      <c r="G289" s="191"/>
      <c r="H289" s="74">
        <v>43125.388888888891</v>
      </c>
      <c r="I289" s="74">
        <v>43125.724999999999</v>
      </c>
      <c r="J289" s="75" t="s">
        <v>773</v>
      </c>
      <c r="K289" s="75" t="s">
        <v>773</v>
      </c>
      <c r="L289" s="75" t="s">
        <v>773</v>
      </c>
      <c r="M289" s="77">
        <v>0</v>
      </c>
      <c r="N289" s="77">
        <v>0</v>
      </c>
      <c r="O289" s="77">
        <v>0</v>
      </c>
      <c r="P289" s="77">
        <v>0.33611111110803904</v>
      </c>
      <c r="Q289" s="76" t="s">
        <v>772</v>
      </c>
      <c r="R289" s="76" t="s">
        <v>772</v>
      </c>
      <c r="S289" s="76" t="s">
        <v>772</v>
      </c>
      <c r="T289" s="78" t="s">
        <v>1786</v>
      </c>
      <c r="U289" s="81" t="s">
        <v>447</v>
      </c>
      <c r="V289" s="82" t="s">
        <v>1783</v>
      </c>
      <c r="W289" s="191"/>
      <c r="X289" s="192"/>
    </row>
    <row r="290" spans="1:24" ht="48">
      <c r="B290" s="198" t="str">
        <f>IF(OR(ISBLANK(C290),C290="TOTAL")," ",SUM(A$8:A290))</f>
        <v xml:space="preserve"> </v>
      </c>
      <c r="C290" s="71"/>
      <c r="D290" s="89"/>
      <c r="E290" s="73"/>
      <c r="F290" s="100"/>
      <c r="G290" s="191"/>
      <c r="H290" s="74">
        <v>43126.366666666669</v>
      </c>
      <c r="I290" s="74">
        <v>43131.788888888892</v>
      </c>
      <c r="J290" s="75" t="s">
        <v>773</v>
      </c>
      <c r="K290" s="75" t="s">
        <v>773</v>
      </c>
      <c r="L290" s="75" t="s">
        <v>773</v>
      </c>
      <c r="M290" s="77">
        <v>0</v>
      </c>
      <c r="N290" s="77">
        <v>0</v>
      </c>
      <c r="O290" s="77">
        <v>0</v>
      </c>
      <c r="P290" s="77">
        <v>5.422222222223354</v>
      </c>
      <c r="Q290" s="76" t="s">
        <v>772</v>
      </c>
      <c r="R290" s="76" t="s">
        <v>772</v>
      </c>
      <c r="S290" s="76" t="s">
        <v>772</v>
      </c>
      <c r="T290" s="78" t="s">
        <v>1810</v>
      </c>
      <c r="U290" s="81" t="s">
        <v>447</v>
      </c>
      <c r="V290" s="82" t="s">
        <v>1811</v>
      </c>
      <c r="W290" s="191"/>
      <c r="X290" s="192"/>
    </row>
    <row r="291" spans="1:24" ht="24">
      <c r="B291" s="198" t="str">
        <f>IF(OR(ISBLANK(C291),C291="TOTAL")," ",SUM(A$8:A291))</f>
        <v xml:space="preserve"> </v>
      </c>
      <c r="C291" s="71"/>
      <c r="D291" s="89"/>
      <c r="E291" s="73"/>
      <c r="F291" s="100"/>
      <c r="G291" s="191"/>
      <c r="H291" s="74">
        <v>43131.840277777781</v>
      </c>
      <c r="I291" s="74">
        <v>43132</v>
      </c>
      <c r="J291" s="75" t="s">
        <v>773</v>
      </c>
      <c r="K291" s="75" t="s">
        <v>773</v>
      </c>
      <c r="L291" s="75" t="s">
        <v>773</v>
      </c>
      <c r="M291" s="77">
        <v>0</v>
      </c>
      <c r="N291" s="77">
        <v>0</v>
      </c>
      <c r="O291" s="77">
        <v>0</v>
      </c>
      <c r="P291" s="77">
        <v>0.15972222221898846</v>
      </c>
      <c r="Q291" s="76" t="s">
        <v>772</v>
      </c>
      <c r="R291" s="76" t="s">
        <v>772</v>
      </c>
      <c r="S291" s="76" t="s">
        <v>772</v>
      </c>
      <c r="T291" s="79" t="s">
        <v>1812</v>
      </c>
      <c r="U291" s="81" t="s">
        <v>470</v>
      </c>
      <c r="V291" s="82" t="s">
        <v>1809</v>
      </c>
      <c r="W291" s="191"/>
      <c r="X291" s="192"/>
    </row>
    <row r="292" spans="1:24" ht="18.75">
      <c r="B292" s="198" t="str">
        <f>IF(OR(ISBLANK(C292),C292="TOTAL")," ",SUM(A$8:A292))</f>
        <v xml:space="preserve"> </v>
      </c>
      <c r="C292" s="71"/>
      <c r="D292" s="89"/>
      <c r="E292" s="73"/>
      <c r="F292" s="100"/>
      <c r="G292" s="191"/>
      <c r="H292" s="74"/>
      <c r="I292" s="74"/>
      <c r="J292" s="74"/>
      <c r="K292" s="74"/>
      <c r="L292" s="74"/>
      <c r="M292" s="80">
        <v>0</v>
      </c>
      <c r="N292" s="80">
        <v>0</v>
      </c>
      <c r="O292" s="80">
        <v>0</v>
      </c>
      <c r="P292" s="80">
        <v>10.969444444439432</v>
      </c>
      <c r="Q292" s="80"/>
      <c r="R292" s="80"/>
      <c r="S292" s="80"/>
      <c r="T292" s="78"/>
      <c r="U292" s="81"/>
      <c r="V292" s="82"/>
      <c r="W292" s="191"/>
      <c r="X292" s="192">
        <v>100</v>
      </c>
    </row>
    <row r="293" spans="1:24" ht="24">
      <c r="A293" s="70">
        <v>1</v>
      </c>
      <c r="B293" s="198">
        <f>IF(OR(ISBLANK(C293),C293="TOTAL")," ",SUM(A$8:A293))</f>
        <v>65</v>
      </c>
      <c r="C293" s="71" t="s">
        <v>273</v>
      </c>
      <c r="D293" s="89" t="s">
        <v>272</v>
      </c>
      <c r="E293" s="73">
        <v>140.547</v>
      </c>
      <c r="F293" s="100" t="s">
        <v>0</v>
      </c>
      <c r="G293" s="191"/>
      <c r="H293" s="74">
        <v>43106.125694444447</v>
      </c>
      <c r="I293" s="74">
        <v>43106.333333333336</v>
      </c>
      <c r="J293" s="75" t="s">
        <v>773</v>
      </c>
      <c r="K293" s="75" t="s">
        <v>773</v>
      </c>
      <c r="L293" s="75" t="s">
        <v>773</v>
      </c>
      <c r="M293" s="77">
        <v>0</v>
      </c>
      <c r="N293" s="77">
        <v>0</v>
      </c>
      <c r="O293" s="77">
        <v>0</v>
      </c>
      <c r="P293" s="77">
        <v>0.20763888888905058</v>
      </c>
      <c r="Q293" s="76" t="s">
        <v>772</v>
      </c>
      <c r="R293" s="76" t="s">
        <v>772</v>
      </c>
      <c r="S293" s="76" t="s">
        <v>772</v>
      </c>
      <c r="T293" s="78" t="s">
        <v>1813</v>
      </c>
      <c r="U293" s="81" t="s">
        <v>470</v>
      </c>
      <c r="V293" s="82" t="s">
        <v>1814</v>
      </c>
      <c r="W293" s="191"/>
      <c r="X293" s="192"/>
    </row>
    <row r="294" spans="1:24" ht="24">
      <c r="B294" s="198" t="str">
        <f>IF(OR(ISBLANK(C294),C294="TOTAL")," ",SUM(A$8:A294))</f>
        <v xml:space="preserve"> </v>
      </c>
      <c r="C294" s="71"/>
      <c r="D294" s="89"/>
      <c r="E294" s="73"/>
      <c r="F294" s="100"/>
      <c r="G294" s="191"/>
      <c r="H294" s="74">
        <v>43107.111805555556</v>
      </c>
      <c r="I294" s="74">
        <v>43107.30972222222</v>
      </c>
      <c r="J294" s="75" t="s">
        <v>773</v>
      </c>
      <c r="K294" s="75" t="s">
        <v>773</v>
      </c>
      <c r="L294" s="75" t="s">
        <v>773</v>
      </c>
      <c r="M294" s="77">
        <v>0</v>
      </c>
      <c r="N294" s="77">
        <v>0</v>
      </c>
      <c r="O294" s="77">
        <v>0</v>
      </c>
      <c r="P294" s="77">
        <v>0.19791666666424135</v>
      </c>
      <c r="Q294" s="76" t="s">
        <v>772</v>
      </c>
      <c r="R294" s="76" t="s">
        <v>772</v>
      </c>
      <c r="S294" s="76" t="s">
        <v>772</v>
      </c>
      <c r="T294" s="78" t="s">
        <v>1815</v>
      </c>
      <c r="U294" s="81" t="s">
        <v>470</v>
      </c>
      <c r="V294" s="82" t="s">
        <v>1816</v>
      </c>
      <c r="W294" s="191"/>
      <c r="X294" s="192"/>
    </row>
    <row r="295" spans="1:24" ht="24">
      <c r="B295" s="198" t="str">
        <f>IF(OR(ISBLANK(C295),C295="TOTAL")," ",SUM(A$8:A295))</f>
        <v xml:space="preserve"> </v>
      </c>
      <c r="C295" s="71"/>
      <c r="D295" s="89"/>
      <c r="E295" s="73"/>
      <c r="F295" s="100"/>
      <c r="G295" s="191"/>
      <c r="H295" s="74">
        <v>43107.568055555559</v>
      </c>
      <c r="I295" s="74">
        <v>43108.300694444442</v>
      </c>
      <c r="J295" s="75" t="s">
        <v>773</v>
      </c>
      <c r="K295" s="75" t="s">
        <v>773</v>
      </c>
      <c r="L295" s="75" t="s">
        <v>773</v>
      </c>
      <c r="M295" s="77">
        <v>0</v>
      </c>
      <c r="N295" s="77">
        <v>0</v>
      </c>
      <c r="O295" s="77">
        <v>0</v>
      </c>
      <c r="P295" s="77">
        <v>0.73263888888322981</v>
      </c>
      <c r="Q295" s="76" t="s">
        <v>772</v>
      </c>
      <c r="R295" s="76" t="s">
        <v>772</v>
      </c>
      <c r="S295" s="76" t="s">
        <v>772</v>
      </c>
      <c r="T295" s="78" t="s">
        <v>1817</v>
      </c>
      <c r="U295" s="81" t="s">
        <v>470</v>
      </c>
      <c r="V295" s="82" t="s">
        <v>1818</v>
      </c>
      <c r="W295" s="191"/>
      <c r="X295" s="192"/>
    </row>
    <row r="296" spans="1:24" ht="24">
      <c r="B296" s="198" t="str">
        <f>IF(OR(ISBLANK(C296),C296="TOTAL")," ",SUM(A$8:A296))</f>
        <v xml:space="preserve"> </v>
      </c>
      <c r="C296" s="71"/>
      <c r="D296" s="89"/>
      <c r="E296" s="73"/>
      <c r="F296" s="100"/>
      <c r="G296" s="191"/>
      <c r="H296" s="74">
        <v>43127.134722222225</v>
      </c>
      <c r="I296" s="74">
        <v>43127.296527777777</v>
      </c>
      <c r="J296" s="75" t="s">
        <v>773</v>
      </c>
      <c r="K296" s="75" t="s">
        <v>773</v>
      </c>
      <c r="L296" s="75" t="s">
        <v>773</v>
      </c>
      <c r="M296" s="77">
        <v>0</v>
      </c>
      <c r="N296" s="77">
        <v>0</v>
      </c>
      <c r="O296" s="77">
        <v>0</v>
      </c>
      <c r="P296" s="77">
        <v>0.16180555555183673</v>
      </c>
      <c r="Q296" s="76" t="s">
        <v>772</v>
      </c>
      <c r="R296" s="76" t="s">
        <v>772</v>
      </c>
      <c r="S296" s="76" t="s">
        <v>772</v>
      </c>
      <c r="T296" s="78" t="s">
        <v>1819</v>
      </c>
      <c r="U296" s="81" t="s">
        <v>470</v>
      </c>
      <c r="V296" s="82" t="s">
        <v>1816</v>
      </c>
      <c r="W296" s="191"/>
      <c r="X296" s="192"/>
    </row>
    <row r="297" spans="1:24" ht="18.75">
      <c r="B297" s="198" t="str">
        <f>IF(OR(ISBLANK(C297),C297="TOTAL")," ",SUM(A$8:A297))</f>
        <v xml:space="preserve"> </v>
      </c>
      <c r="C297" s="71"/>
      <c r="D297" s="89"/>
      <c r="E297" s="73"/>
      <c r="F297" s="100"/>
      <c r="G297" s="191"/>
      <c r="H297" s="74"/>
      <c r="I297" s="74"/>
      <c r="J297" s="74"/>
      <c r="K297" s="74"/>
      <c r="L297" s="74"/>
      <c r="M297" s="80">
        <v>0</v>
      </c>
      <c r="N297" s="80">
        <v>0</v>
      </c>
      <c r="O297" s="80">
        <v>0</v>
      </c>
      <c r="P297" s="80">
        <v>1.2999999999883585</v>
      </c>
      <c r="Q297" s="80"/>
      <c r="R297" s="80"/>
      <c r="S297" s="80"/>
      <c r="T297" s="78"/>
      <c r="U297" s="81"/>
      <c r="V297" s="82"/>
      <c r="W297" s="191"/>
      <c r="X297" s="192">
        <v>100</v>
      </c>
    </row>
    <row r="298" spans="1:24" ht="24">
      <c r="A298" s="70">
        <v>1</v>
      </c>
      <c r="B298" s="198">
        <f>IF(OR(ISBLANK(C298),C298="TOTAL")," ",SUM(A$8:A298))</f>
        <v>66</v>
      </c>
      <c r="C298" s="71" t="s">
        <v>271</v>
      </c>
      <c r="D298" s="89" t="s">
        <v>270</v>
      </c>
      <c r="E298" s="73">
        <v>26.094999999999999</v>
      </c>
      <c r="F298" s="100" t="s">
        <v>0</v>
      </c>
      <c r="G298" s="191"/>
      <c r="H298" s="74">
        <v>43106.352083333331</v>
      </c>
      <c r="I298" s="74">
        <v>43106.5</v>
      </c>
      <c r="J298" s="75" t="s">
        <v>773</v>
      </c>
      <c r="K298" s="75" t="s">
        <v>773</v>
      </c>
      <c r="L298" s="75" t="s">
        <v>773</v>
      </c>
      <c r="M298" s="77">
        <v>0</v>
      </c>
      <c r="N298" s="77">
        <v>0.14791666666860692</v>
      </c>
      <c r="O298" s="77">
        <v>0</v>
      </c>
      <c r="P298" s="77">
        <v>0</v>
      </c>
      <c r="Q298" s="76" t="s">
        <v>772</v>
      </c>
      <c r="R298" s="76" t="s">
        <v>772</v>
      </c>
      <c r="S298" s="76" t="s">
        <v>772</v>
      </c>
      <c r="T298" s="78" t="s">
        <v>1664</v>
      </c>
      <c r="U298" s="81" t="s">
        <v>444</v>
      </c>
      <c r="V298" s="82" t="s">
        <v>1680</v>
      </c>
      <c r="W298" s="191"/>
      <c r="X298" s="192"/>
    </row>
    <row r="299" spans="1:24" ht="24">
      <c r="B299" s="198" t="str">
        <f>IF(OR(ISBLANK(C299),C299="TOTAL")," ",SUM(A$8:A299))</f>
        <v xml:space="preserve"> </v>
      </c>
      <c r="C299" s="71"/>
      <c r="D299" s="89"/>
      <c r="E299" s="73"/>
      <c r="F299" s="100"/>
      <c r="G299" s="191"/>
      <c r="H299" s="74">
        <v>43106.5</v>
      </c>
      <c r="I299" s="74">
        <v>43107.734027777777</v>
      </c>
      <c r="J299" s="75" t="s">
        <v>773</v>
      </c>
      <c r="K299" s="75" t="s">
        <v>773</v>
      </c>
      <c r="L299" s="75" t="s">
        <v>773</v>
      </c>
      <c r="M299" s="77">
        <v>0</v>
      </c>
      <c r="N299" s="77">
        <v>0</v>
      </c>
      <c r="O299" s="77">
        <v>0</v>
      </c>
      <c r="P299" s="77">
        <v>1.234027777776646</v>
      </c>
      <c r="Q299" s="76" t="s">
        <v>772</v>
      </c>
      <c r="R299" s="76" t="s">
        <v>772</v>
      </c>
      <c r="S299" s="76" t="s">
        <v>772</v>
      </c>
      <c r="T299" s="78" t="s">
        <v>1820</v>
      </c>
      <c r="U299" s="81" t="s">
        <v>447</v>
      </c>
      <c r="V299" s="82" t="s">
        <v>1821</v>
      </c>
      <c r="W299" s="191"/>
      <c r="X299" s="192"/>
    </row>
    <row r="300" spans="1:24" ht="18.75">
      <c r="B300" s="198" t="str">
        <f>IF(OR(ISBLANK(C300),C300="TOTAL")," ",SUM(A$8:A300))</f>
        <v xml:space="preserve"> </v>
      </c>
      <c r="C300" s="71"/>
      <c r="D300" s="89"/>
      <c r="E300" s="73"/>
      <c r="F300" s="100"/>
      <c r="G300" s="191"/>
      <c r="H300" s="74">
        <v>43108.089583333334</v>
      </c>
      <c r="I300" s="74">
        <v>43108.304166666669</v>
      </c>
      <c r="J300" s="75" t="s">
        <v>773</v>
      </c>
      <c r="K300" s="75" t="s">
        <v>773</v>
      </c>
      <c r="L300" s="75" t="s">
        <v>773</v>
      </c>
      <c r="M300" s="77">
        <v>0</v>
      </c>
      <c r="N300" s="77">
        <v>0</v>
      </c>
      <c r="O300" s="77">
        <v>0</v>
      </c>
      <c r="P300" s="77">
        <v>0.21458333333430346</v>
      </c>
      <c r="Q300" s="76" t="s">
        <v>772</v>
      </c>
      <c r="R300" s="76" t="s">
        <v>772</v>
      </c>
      <c r="S300" s="76" t="s">
        <v>772</v>
      </c>
      <c r="T300" s="78" t="s">
        <v>1822</v>
      </c>
      <c r="U300" s="81" t="s">
        <v>470</v>
      </c>
      <c r="V300" s="82" t="s">
        <v>1823</v>
      </c>
      <c r="W300" s="191"/>
      <c r="X300" s="192"/>
    </row>
    <row r="301" spans="1:24" ht="18.75">
      <c r="B301" s="198" t="str">
        <f>IF(OR(ISBLANK(C301),C301="TOTAL")," ",SUM(A$8:A301))</f>
        <v xml:space="preserve"> </v>
      </c>
      <c r="C301" s="71"/>
      <c r="D301" s="89"/>
      <c r="E301" s="73"/>
      <c r="F301" s="100"/>
      <c r="G301" s="191"/>
      <c r="H301" s="74"/>
      <c r="I301" s="74"/>
      <c r="J301" s="74"/>
      <c r="K301" s="74"/>
      <c r="L301" s="74"/>
      <c r="M301" s="80">
        <v>0</v>
      </c>
      <c r="N301" s="80">
        <v>0.14791666666860692</v>
      </c>
      <c r="O301" s="80">
        <v>0</v>
      </c>
      <c r="P301" s="80">
        <v>1.4486111111109494</v>
      </c>
      <c r="Q301" s="80"/>
      <c r="R301" s="80"/>
      <c r="S301" s="80"/>
      <c r="T301" s="78"/>
      <c r="U301" s="81"/>
      <c r="V301" s="82"/>
      <c r="W301" s="191"/>
      <c r="X301" s="192">
        <v>100</v>
      </c>
    </row>
    <row r="302" spans="1:24" ht="24">
      <c r="A302" s="70">
        <v>1</v>
      </c>
      <c r="B302" s="198">
        <f>IF(OR(ISBLANK(C302),C302="TOTAL")," ",SUM(A$8:A302))</f>
        <v>67</v>
      </c>
      <c r="C302" s="71" t="s">
        <v>269</v>
      </c>
      <c r="D302" s="89" t="s">
        <v>268</v>
      </c>
      <c r="E302" s="73">
        <v>162</v>
      </c>
      <c r="F302" s="100" t="s">
        <v>0</v>
      </c>
      <c r="G302" s="191"/>
      <c r="H302" s="74">
        <v>43101</v>
      </c>
      <c r="I302" s="74">
        <v>43101.275694444441</v>
      </c>
      <c r="J302" s="75" t="s">
        <v>773</v>
      </c>
      <c r="K302" s="75" t="s">
        <v>773</v>
      </c>
      <c r="L302" s="75" t="s">
        <v>773</v>
      </c>
      <c r="M302" s="77">
        <v>0</v>
      </c>
      <c r="N302" s="77">
        <v>0</v>
      </c>
      <c r="O302" s="77">
        <v>0</v>
      </c>
      <c r="P302" s="77">
        <v>0.27569444444088731</v>
      </c>
      <c r="Q302" s="76" t="s">
        <v>772</v>
      </c>
      <c r="R302" s="76" t="s">
        <v>772</v>
      </c>
      <c r="S302" s="76" t="s">
        <v>772</v>
      </c>
      <c r="T302" s="78" t="s">
        <v>1323</v>
      </c>
      <c r="U302" s="81" t="s">
        <v>470</v>
      </c>
      <c r="V302" s="82" t="s">
        <v>1824</v>
      </c>
      <c r="W302" s="191"/>
      <c r="X302" s="192"/>
    </row>
    <row r="303" spans="1:24" ht="24">
      <c r="B303" s="198" t="str">
        <f>IF(OR(ISBLANK(C303),C303="TOTAL")," ",SUM(A$8:A303))</f>
        <v xml:space="preserve"> </v>
      </c>
      <c r="C303" s="71"/>
      <c r="D303" s="89"/>
      <c r="E303" s="73"/>
      <c r="F303" s="100"/>
      <c r="G303" s="191"/>
      <c r="H303" s="74">
        <v>43101.817361111112</v>
      </c>
      <c r="I303" s="74">
        <v>43102.304166666669</v>
      </c>
      <c r="J303" s="75" t="s">
        <v>773</v>
      </c>
      <c r="K303" s="75" t="s">
        <v>773</v>
      </c>
      <c r="L303" s="75" t="s">
        <v>773</v>
      </c>
      <c r="M303" s="77">
        <v>0</v>
      </c>
      <c r="N303" s="77">
        <v>0</v>
      </c>
      <c r="O303" s="77">
        <v>0</v>
      </c>
      <c r="P303" s="77">
        <v>0.48680555555620231</v>
      </c>
      <c r="Q303" s="76" t="s">
        <v>772</v>
      </c>
      <c r="R303" s="76" t="s">
        <v>772</v>
      </c>
      <c r="S303" s="76" t="s">
        <v>772</v>
      </c>
      <c r="T303" s="78" t="s">
        <v>1683</v>
      </c>
      <c r="U303" s="81" t="s">
        <v>470</v>
      </c>
      <c r="V303" s="82" t="s">
        <v>1825</v>
      </c>
      <c r="W303" s="191"/>
      <c r="X303" s="192"/>
    </row>
    <row r="304" spans="1:24" ht="24">
      <c r="B304" s="198" t="str">
        <f>IF(OR(ISBLANK(C304),C304="TOTAL")," ",SUM(A$8:A304))</f>
        <v xml:space="preserve"> </v>
      </c>
      <c r="C304" s="71"/>
      <c r="D304" s="89"/>
      <c r="E304" s="73"/>
      <c r="F304" s="100"/>
      <c r="G304" s="191"/>
      <c r="H304" s="74">
        <v>43102.80972222222</v>
      </c>
      <c r="I304" s="74">
        <v>43103.234722222223</v>
      </c>
      <c r="J304" s="75" t="s">
        <v>773</v>
      </c>
      <c r="K304" s="75" t="s">
        <v>773</v>
      </c>
      <c r="L304" s="75" t="s">
        <v>773</v>
      </c>
      <c r="M304" s="77">
        <v>0</v>
      </c>
      <c r="N304" s="77">
        <v>0</v>
      </c>
      <c r="O304" s="77">
        <v>0</v>
      </c>
      <c r="P304" s="77">
        <v>0.42500000000291038</v>
      </c>
      <c r="Q304" s="76" t="s">
        <v>772</v>
      </c>
      <c r="R304" s="76" t="s">
        <v>772</v>
      </c>
      <c r="S304" s="76" t="s">
        <v>772</v>
      </c>
      <c r="T304" s="78" t="s">
        <v>1685</v>
      </c>
      <c r="U304" s="81" t="s">
        <v>470</v>
      </c>
      <c r="V304" s="82" t="s">
        <v>1826</v>
      </c>
      <c r="W304" s="191"/>
      <c r="X304" s="192"/>
    </row>
    <row r="305" spans="2:24" ht="24">
      <c r="B305" s="198" t="str">
        <f>IF(OR(ISBLANK(C305),C305="TOTAL")," ",SUM(A$8:A305))</f>
        <v xml:space="preserve"> </v>
      </c>
      <c r="C305" s="71"/>
      <c r="D305" s="89"/>
      <c r="E305" s="73"/>
      <c r="F305" s="100"/>
      <c r="G305" s="191"/>
      <c r="H305" s="74">
        <v>43103.80972222222</v>
      </c>
      <c r="I305" s="74">
        <v>43104.238194444442</v>
      </c>
      <c r="J305" s="75" t="s">
        <v>773</v>
      </c>
      <c r="K305" s="75" t="s">
        <v>773</v>
      </c>
      <c r="L305" s="75" t="s">
        <v>773</v>
      </c>
      <c r="M305" s="77">
        <v>0</v>
      </c>
      <c r="N305" s="77">
        <v>0</v>
      </c>
      <c r="O305" s="77">
        <v>0</v>
      </c>
      <c r="P305" s="77">
        <v>0.42847222222189885</v>
      </c>
      <c r="Q305" s="76" t="s">
        <v>772</v>
      </c>
      <c r="R305" s="76" t="s">
        <v>772</v>
      </c>
      <c r="S305" s="76" t="s">
        <v>772</v>
      </c>
      <c r="T305" s="78" t="s">
        <v>1687</v>
      </c>
      <c r="U305" s="81" t="s">
        <v>470</v>
      </c>
      <c r="V305" s="82" t="s">
        <v>1827</v>
      </c>
      <c r="W305" s="191"/>
      <c r="X305" s="192"/>
    </row>
    <row r="306" spans="2:24" ht="24">
      <c r="B306" s="198" t="str">
        <f>IF(OR(ISBLANK(C306),C306="TOTAL")," ",SUM(A$8:A306))</f>
        <v xml:space="preserve"> </v>
      </c>
      <c r="C306" s="71"/>
      <c r="D306" s="89"/>
      <c r="E306" s="73"/>
      <c r="F306" s="100"/>
      <c r="G306" s="191"/>
      <c r="H306" s="74">
        <v>43104.832638888889</v>
      </c>
      <c r="I306" s="74">
        <v>43105.245833333334</v>
      </c>
      <c r="J306" s="75" t="s">
        <v>773</v>
      </c>
      <c r="K306" s="75" t="s">
        <v>773</v>
      </c>
      <c r="L306" s="75" t="s">
        <v>773</v>
      </c>
      <c r="M306" s="77">
        <v>0</v>
      </c>
      <c r="N306" s="77">
        <v>0</v>
      </c>
      <c r="O306" s="77">
        <v>0</v>
      </c>
      <c r="P306" s="77">
        <v>0.41319444444525288</v>
      </c>
      <c r="Q306" s="76" t="s">
        <v>772</v>
      </c>
      <c r="R306" s="76" t="s">
        <v>772</v>
      </c>
      <c r="S306" s="76" t="s">
        <v>772</v>
      </c>
      <c r="T306" s="78" t="s">
        <v>1688</v>
      </c>
      <c r="U306" s="81" t="s">
        <v>470</v>
      </c>
      <c r="V306" s="82" t="s">
        <v>1824</v>
      </c>
      <c r="W306" s="191"/>
      <c r="X306" s="192"/>
    </row>
    <row r="307" spans="2:24" ht="24">
      <c r="B307" s="198" t="str">
        <f>IF(OR(ISBLANK(C307),C307="TOTAL")," ",SUM(A$8:A307))</f>
        <v xml:space="preserve"> </v>
      </c>
      <c r="C307" s="71"/>
      <c r="D307" s="89"/>
      <c r="E307" s="73"/>
      <c r="F307" s="100"/>
      <c r="G307" s="191"/>
      <c r="H307" s="74">
        <v>43105.844444444447</v>
      </c>
      <c r="I307" s="74">
        <v>43106.244444444441</v>
      </c>
      <c r="J307" s="75" t="s">
        <v>773</v>
      </c>
      <c r="K307" s="75" t="s">
        <v>773</v>
      </c>
      <c r="L307" s="75" t="s">
        <v>773</v>
      </c>
      <c r="M307" s="77">
        <v>0</v>
      </c>
      <c r="N307" s="77">
        <v>0</v>
      </c>
      <c r="O307" s="77">
        <v>0</v>
      </c>
      <c r="P307" s="77">
        <v>0.39999999999417923</v>
      </c>
      <c r="Q307" s="76" t="s">
        <v>772</v>
      </c>
      <c r="R307" s="76" t="s">
        <v>772</v>
      </c>
      <c r="S307" s="76" t="s">
        <v>772</v>
      </c>
      <c r="T307" s="78" t="s">
        <v>1689</v>
      </c>
      <c r="U307" s="81" t="s">
        <v>470</v>
      </c>
      <c r="V307" s="82" t="s">
        <v>1825</v>
      </c>
      <c r="W307" s="191"/>
      <c r="X307" s="192"/>
    </row>
    <row r="308" spans="2:24" ht="24">
      <c r="B308" s="198" t="str">
        <f>IF(OR(ISBLANK(C308),C308="TOTAL")," ",SUM(A$8:A308))</f>
        <v xml:space="preserve"> </v>
      </c>
      <c r="C308" s="71"/>
      <c r="D308" s="89"/>
      <c r="E308" s="73"/>
      <c r="F308" s="100"/>
      <c r="G308" s="191"/>
      <c r="H308" s="74">
        <v>43106.818749999999</v>
      </c>
      <c r="I308" s="74">
        <v>43107.246527777781</v>
      </c>
      <c r="J308" s="75" t="s">
        <v>773</v>
      </c>
      <c r="K308" s="75" t="s">
        <v>773</v>
      </c>
      <c r="L308" s="75" t="s">
        <v>773</v>
      </c>
      <c r="M308" s="77">
        <v>0</v>
      </c>
      <c r="N308" s="77">
        <v>0</v>
      </c>
      <c r="O308" s="77">
        <v>0</v>
      </c>
      <c r="P308" s="77">
        <v>0.42777777778246673</v>
      </c>
      <c r="Q308" s="76" t="s">
        <v>772</v>
      </c>
      <c r="R308" s="76" t="s">
        <v>772</v>
      </c>
      <c r="S308" s="76" t="s">
        <v>772</v>
      </c>
      <c r="T308" s="78" t="s">
        <v>1691</v>
      </c>
      <c r="U308" s="81" t="s">
        <v>470</v>
      </c>
      <c r="V308" s="82" t="s">
        <v>1828</v>
      </c>
      <c r="W308" s="191"/>
      <c r="X308" s="192"/>
    </row>
    <row r="309" spans="2:24" ht="24">
      <c r="B309" s="198" t="str">
        <f>IF(OR(ISBLANK(C309),C309="TOTAL")," ",SUM(A$8:A309))</f>
        <v xml:space="preserve"> </v>
      </c>
      <c r="C309" s="71"/>
      <c r="D309" s="89"/>
      <c r="E309" s="73"/>
      <c r="F309" s="100"/>
      <c r="G309" s="191"/>
      <c r="H309" s="74">
        <v>43107.834722222222</v>
      </c>
      <c r="I309" s="74">
        <v>43108.248611111114</v>
      </c>
      <c r="J309" s="75" t="s">
        <v>773</v>
      </c>
      <c r="K309" s="75" t="s">
        <v>773</v>
      </c>
      <c r="L309" s="75" t="s">
        <v>773</v>
      </c>
      <c r="M309" s="77">
        <v>0</v>
      </c>
      <c r="N309" s="77">
        <v>0</v>
      </c>
      <c r="O309" s="77">
        <v>0</v>
      </c>
      <c r="P309" s="77">
        <v>0.41388888889196096</v>
      </c>
      <c r="Q309" s="76" t="s">
        <v>772</v>
      </c>
      <c r="R309" s="76" t="s">
        <v>772</v>
      </c>
      <c r="S309" s="76" t="s">
        <v>772</v>
      </c>
      <c r="T309" s="78" t="s">
        <v>1692</v>
      </c>
      <c r="U309" s="81" t="s">
        <v>470</v>
      </c>
      <c r="V309" s="82" t="s">
        <v>1829</v>
      </c>
      <c r="W309" s="191"/>
      <c r="X309" s="192"/>
    </row>
    <row r="310" spans="2:24" ht="24">
      <c r="B310" s="198" t="str">
        <f>IF(OR(ISBLANK(C310),C310="TOTAL")," ",SUM(A$8:A310))</f>
        <v xml:space="preserve"> </v>
      </c>
      <c r="C310" s="71"/>
      <c r="D310" s="89"/>
      <c r="E310" s="73"/>
      <c r="F310" s="100"/>
      <c r="G310" s="191"/>
      <c r="H310" s="74">
        <v>43108.841666666667</v>
      </c>
      <c r="I310" s="74">
        <v>43109.263888888891</v>
      </c>
      <c r="J310" s="75" t="s">
        <v>773</v>
      </c>
      <c r="K310" s="75" t="s">
        <v>773</v>
      </c>
      <c r="L310" s="75" t="s">
        <v>773</v>
      </c>
      <c r="M310" s="77">
        <v>0</v>
      </c>
      <c r="N310" s="77">
        <v>0</v>
      </c>
      <c r="O310" s="77">
        <v>0</v>
      </c>
      <c r="P310" s="77">
        <v>0.42222222222335404</v>
      </c>
      <c r="Q310" s="76" t="s">
        <v>772</v>
      </c>
      <c r="R310" s="76" t="s">
        <v>772</v>
      </c>
      <c r="S310" s="76" t="s">
        <v>772</v>
      </c>
      <c r="T310" s="78" t="s">
        <v>1694</v>
      </c>
      <c r="U310" s="81" t="s">
        <v>470</v>
      </c>
      <c r="V310" s="82" t="s">
        <v>1827</v>
      </c>
      <c r="W310" s="191"/>
      <c r="X310" s="192"/>
    </row>
    <row r="311" spans="2:24" ht="24">
      <c r="B311" s="198" t="str">
        <f>IF(OR(ISBLANK(C311),C311="TOTAL")," ",SUM(A$8:A311))</f>
        <v xml:space="preserve"> </v>
      </c>
      <c r="C311" s="71"/>
      <c r="D311" s="89"/>
      <c r="E311" s="73"/>
      <c r="F311" s="100"/>
      <c r="G311" s="191"/>
      <c r="H311" s="74">
        <v>43109.849305555559</v>
      </c>
      <c r="I311" s="74">
        <v>43110.275000000001</v>
      </c>
      <c r="J311" s="75" t="s">
        <v>773</v>
      </c>
      <c r="K311" s="75" t="s">
        <v>773</v>
      </c>
      <c r="L311" s="75" t="s">
        <v>773</v>
      </c>
      <c r="M311" s="77">
        <v>0</v>
      </c>
      <c r="N311" s="77">
        <v>0</v>
      </c>
      <c r="O311" s="77">
        <v>0</v>
      </c>
      <c r="P311" s="77">
        <v>0.4256944444423425</v>
      </c>
      <c r="Q311" s="76" t="s">
        <v>772</v>
      </c>
      <c r="R311" s="76" t="s">
        <v>772</v>
      </c>
      <c r="S311" s="76" t="s">
        <v>772</v>
      </c>
      <c r="T311" s="78" t="s">
        <v>1696</v>
      </c>
      <c r="U311" s="81" t="s">
        <v>470</v>
      </c>
      <c r="V311" s="82" t="s">
        <v>1827</v>
      </c>
      <c r="W311" s="191"/>
      <c r="X311" s="192"/>
    </row>
    <row r="312" spans="2:24" ht="24">
      <c r="B312" s="198" t="str">
        <f>IF(OR(ISBLANK(C312),C312="TOTAL")," ",SUM(A$8:A312))</f>
        <v xml:space="preserve"> </v>
      </c>
      <c r="C312" s="71"/>
      <c r="D312" s="89"/>
      <c r="E312" s="73"/>
      <c r="F312" s="100"/>
      <c r="G312" s="191"/>
      <c r="H312" s="74">
        <v>43110.836111111108</v>
      </c>
      <c r="I312" s="74">
        <v>43111.237500000003</v>
      </c>
      <c r="J312" s="75" t="s">
        <v>773</v>
      </c>
      <c r="K312" s="75" t="s">
        <v>773</v>
      </c>
      <c r="L312" s="75" t="s">
        <v>773</v>
      </c>
      <c r="M312" s="77">
        <v>0</v>
      </c>
      <c r="N312" s="77">
        <v>0</v>
      </c>
      <c r="O312" s="77">
        <v>0</v>
      </c>
      <c r="P312" s="77">
        <v>0.40138888889487134</v>
      </c>
      <c r="Q312" s="76" t="s">
        <v>772</v>
      </c>
      <c r="R312" s="76" t="s">
        <v>772</v>
      </c>
      <c r="S312" s="76" t="s">
        <v>772</v>
      </c>
      <c r="T312" s="78" t="s">
        <v>1697</v>
      </c>
      <c r="U312" s="81" t="s">
        <v>470</v>
      </c>
      <c r="V312" s="82" t="s">
        <v>1827</v>
      </c>
      <c r="W312" s="191"/>
      <c r="X312" s="192"/>
    </row>
    <row r="313" spans="2:24" ht="24">
      <c r="B313" s="198" t="str">
        <f>IF(OR(ISBLANK(C313),C313="TOTAL")," ",SUM(A$8:A313))</f>
        <v xml:space="preserve"> </v>
      </c>
      <c r="C313" s="71"/>
      <c r="D313" s="89"/>
      <c r="E313" s="73"/>
      <c r="F313" s="100"/>
      <c r="G313" s="191"/>
      <c r="H313" s="74">
        <v>43111.834722222222</v>
      </c>
      <c r="I313" s="74">
        <v>43112.244444444441</v>
      </c>
      <c r="J313" s="75" t="s">
        <v>773</v>
      </c>
      <c r="K313" s="75" t="s">
        <v>773</v>
      </c>
      <c r="L313" s="75" t="s">
        <v>773</v>
      </c>
      <c r="M313" s="77">
        <v>0</v>
      </c>
      <c r="N313" s="77">
        <v>0</v>
      </c>
      <c r="O313" s="77">
        <v>0</v>
      </c>
      <c r="P313" s="77">
        <v>0.40972222221898846</v>
      </c>
      <c r="Q313" s="76" t="s">
        <v>772</v>
      </c>
      <c r="R313" s="76" t="s">
        <v>772</v>
      </c>
      <c r="S313" s="76" t="s">
        <v>772</v>
      </c>
      <c r="T313" s="78" t="s">
        <v>1698</v>
      </c>
      <c r="U313" s="81" t="s">
        <v>470</v>
      </c>
      <c r="V313" s="82" t="s">
        <v>1686</v>
      </c>
      <c r="W313" s="191"/>
      <c r="X313" s="192"/>
    </row>
    <row r="314" spans="2:24" ht="24">
      <c r="B314" s="198" t="str">
        <f>IF(OR(ISBLANK(C314),C314="TOTAL")," ",SUM(A$8:A314))</f>
        <v xml:space="preserve"> </v>
      </c>
      <c r="C314" s="71"/>
      <c r="D314" s="89"/>
      <c r="E314" s="73"/>
      <c r="F314" s="100"/>
      <c r="G314" s="191"/>
      <c r="H314" s="74">
        <v>43112.836111111108</v>
      </c>
      <c r="I314" s="74">
        <v>43113.245833333334</v>
      </c>
      <c r="J314" s="75" t="s">
        <v>773</v>
      </c>
      <c r="K314" s="75" t="s">
        <v>773</v>
      </c>
      <c r="L314" s="75" t="s">
        <v>773</v>
      </c>
      <c r="M314" s="77">
        <v>0</v>
      </c>
      <c r="N314" s="77">
        <v>0</v>
      </c>
      <c r="O314" s="77">
        <v>0</v>
      </c>
      <c r="P314" s="77">
        <v>0.40972222222626442</v>
      </c>
      <c r="Q314" s="76" t="s">
        <v>772</v>
      </c>
      <c r="R314" s="76" t="s">
        <v>772</v>
      </c>
      <c r="S314" s="76" t="s">
        <v>772</v>
      </c>
      <c r="T314" s="78" t="s">
        <v>1699</v>
      </c>
      <c r="U314" s="81" t="s">
        <v>470</v>
      </c>
      <c r="V314" s="82" t="s">
        <v>1682</v>
      </c>
      <c r="W314" s="191"/>
      <c r="X314" s="192"/>
    </row>
    <row r="315" spans="2:24" ht="24">
      <c r="B315" s="198" t="str">
        <f>IF(OR(ISBLANK(C315),C315="TOTAL")," ",SUM(A$8:A315))</f>
        <v xml:space="preserve"> </v>
      </c>
      <c r="C315" s="71"/>
      <c r="D315" s="89"/>
      <c r="E315" s="73"/>
      <c r="F315" s="100"/>
      <c r="G315" s="191"/>
      <c r="H315" s="74">
        <v>43113.823611111111</v>
      </c>
      <c r="I315" s="74">
        <v>43114.244444444441</v>
      </c>
      <c r="J315" s="75" t="s">
        <v>773</v>
      </c>
      <c r="K315" s="75" t="s">
        <v>773</v>
      </c>
      <c r="L315" s="75" t="s">
        <v>773</v>
      </c>
      <c r="M315" s="77">
        <v>0</v>
      </c>
      <c r="N315" s="77">
        <v>0</v>
      </c>
      <c r="O315" s="77">
        <v>0</v>
      </c>
      <c r="P315" s="77">
        <v>0.42083333332993789</v>
      </c>
      <c r="Q315" s="76" t="s">
        <v>772</v>
      </c>
      <c r="R315" s="76" t="s">
        <v>772</v>
      </c>
      <c r="S315" s="76" t="s">
        <v>772</v>
      </c>
      <c r="T315" s="78" t="s">
        <v>1700</v>
      </c>
      <c r="U315" s="81" t="s">
        <v>470</v>
      </c>
      <c r="V315" s="82" t="s">
        <v>1684</v>
      </c>
      <c r="W315" s="191"/>
      <c r="X315" s="192"/>
    </row>
    <row r="316" spans="2:24" ht="24">
      <c r="B316" s="198" t="str">
        <f>IF(OR(ISBLANK(C316),C316="TOTAL")," ",SUM(A$8:A316))</f>
        <v xml:space="preserve"> </v>
      </c>
      <c r="C316" s="71"/>
      <c r="D316" s="89"/>
      <c r="E316" s="73"/>
      <c r="F316" s="100"/>
      <c r="G316" s="191"/>
      <c r="H316" s="74">
        <v>43114.590277777781</v>
      </c>
      <c r="I316" s="74">
        <v>43115.247916666667</v>
      </c>
      <c r="J316" s="75" t="s">
        <v>773</v>
      </c>
      <c r="K316" s="75" t="s">
        <v>773</v>
      </c>
      <c r="L316" s="75" t="s">
        <v>773</v>
      </c>
      <c r="M316" s="77">
        <v>0</v>
      </c>
      <c r="N316" s="77">
        <v>0</v>
      </c>
      <c r="O316" s="77">
        <v>0</v>
      </c>
      <c r="P316" s="77">
        <v>0.65763888888614019</v>
      </c>
      <c r="Q316" s="76" t="s">
        <v>772</v>
      </c>
      <c r="R316" s="76" t="s">
        <v>772</v>
      </c>
      <c r="S316" s="76" t="s">
        <v>772</v>
      </c>
      <c r="T316" s="78" t="s">
        <v>1761</v>
      </c>
      <c r="U316" s="81" t="s">
        <v>470</v>
      </c>
      <c r="V316" s="82" t="s">
        <v>1684</v>
      </c>
      <c r="W316" s="191"/>
      <c r="X316" s="192"/>
    </row>
    <row r="317" spans="2:24" ht="24">
      <c r="B317" s="198" t="str">
        <f>IF(OR(ISBLANK(C317),C317="TOTAL")," ",SUM(A$8:A317))</f>
        <v xml:space="preserve"> </v>
      </c>
      <c r="C317" s="71"/>
      <c r="D317" s="89"/>
      <c r="E317" s="73"/>
      <c r="F317" s="100"/>
      <c r="G317" s="191"/>
      <c r="H317" s="74">
        <v>43115.822222222225</v>
      </c>
      <c r="I317" s="74">
        <v>43116.23333333333</v>
      </c>
      <c r="J317" s="75" t="s">
        <v>773</v>
      </c>
      <c r="K317" s="75" t="s">
        <v>773</v>
      </c>
      <c r="L317" s="75" t="s">
        <v>773</v>
      </c>
      <c r="M317" s="77">
        <v>0</v>
      </c>
      <c r="N317" s="77">
        <v>0</v>
      </c>
      <c r="O317" s="77">
        <v>0</v>
      </c>
      <c r="P317" s="77">
        <v>0.41111111110512866</v>
      </c>
      <c r="Q317" s="76" t="s">
        <v>772</v>
      </c>
      <c r="R317" s="76" t="s">
        <v>772</v>
      </c>
      <c r="S317" s="76" t="s">
        <v>772</v>
      </c>
      <c r="T317" s="78" t="s">
        <v>1702</v>
      </c>
      <c r="U317" s="81" t="s">
        <v>470</v>
      </c>
      <c r="V317" s="82" t="s">
        <v>1703</v>
      </c>
      <c r="W317" s="191"/>
      <c r="X317" s="192"/>
    </row>
    <row r="318" spans="2:24" ht="24">
      <c r="B318" s="198" t="str">
        <f>IF(OR(ISBLANK(C318),C318="TOTAL")," ",SUM(A$8:A318))</f>
        <v xml:space="preserve"> </v>
      </c>
      <c r="C318" s="71"/>
      <c r="D318" s="89"/>
      <c r="E318" s="73"/>
      <c r="F318" s="100"/>
      <c r="G318" s="191"/>
      <c r="H318" s="74">
        <v>43116.9</v>
      </c>
      <c r="I318" s="74">
        <v>43117.254861111112</v>
      </c>
      <c r="J318" s="75" t="s">
        <v>773</v>
      </c>
      <c r="K318" s="75" t="s">
        <v>773</v>
      </c>
      <c r="L318" s="75" t="s">
        <v>773</v>
      </c>
      <c r="M318" s="77">
        <v>0</v>
      </c>
      <c r="N318" s="77">
        <v>0</v>
      </c>
      <c r="O318" s="77">
        <v>0</v>
      </c>
      <c r="P318" s="77">
        <v>0.35486111111094942</v>
      </c>
      <c r="Q318" s="76" t="s">
        <v>772</v>
      </c>
      <c r="R318" s="76" t="s">
        <v>772</v>
      </c>
      <c r="S318" s="76" t="s">
        <v>772</v>
      </c>
      <c r="T318" s="78" t="s">
        <v>1704</v>
      </c>
      <c r="U318" s="81" t="s">
        <v>470</v>
      </c>
      <c r="V318" s="82" t="s">
        <v>1684</v>
      </c>
      <c r="W318" s="191"/>
      <c r="X318" s="192"/>
    </row>
    <row r="319" spans="2:24" ht="24">
      <c r="B319" s="198" t="str">
        <f>IF(OR(ISBLANK(C319),C319="TOTAL")," ",SUM(A$8:A319))</f>
        <v xml:space="preserve"> </v>
      </c>
      <c r="C319" s="71"/>
      <c r="D319" s="89"/>
      <c r="E319" s="73"/>
      <c r="F319" s="100"/>
      <c r="G319" s="191"/>
      <c r="H319" s="74">
        <v>43117.905555555553</v>
      </c>
      <c r="I319" s="74">
        <v>43118.24722222222</v>
      </c>
      <c r="J319" s="75" t="s">
        <v>773</v>
      </c>
      <c r="K319" s="75" t="s">
        <v>773</v>
      </c>
      <c r="L319" s="75" t="s">
        <v>773</v>
      </c>
      <c r="M319" s="77">
        <v>0</v>
      </c>
      <c r="N319" s="77">
        <v>0</v>
      </c>
      <c r="O319" s="77">
        <v>0</v>
      </c>
      <c r="P319" s="77">
        <v>0.34166666666715173</v>
      </c>
      <c r="Q319" s="76" t="s">
        <v>772</v>
      </c>
      <c r="R319" s="76" t="s">
        <v>772</v>
      </c>
      <c r="S319" s="76" t="s">
        <v>772</v>
      </c>
      <c r="T319" s="78" t="s">
        <v>1705</v>
      </c>
      <c r="U319" s="81" t="s">
        <v>470</v>
      </c>
      <c r="V319" s="82" t="s">
        <v>1706</v>
      </c>
      <c r="W319" s="191"/>
      <c r="X319" s="192"/>
    </row>
    <row r="320" spans="2:24" ht="24">
      <c r="B320" s="198" t="str">
        <f>IF(OR(ISBLANK(C320),C320="TOTAL")," ",SUM(A$8:A320))</f>
        <v xml:space="preserve"> </v>
      </c>
      <c r="C320" s="71"/>
      <c r="D320" s="89"/>
      <c r="E320" s="73"/>
      <c r="F320" s="100"/>
      <c r="G320" s="191"/>
      <c r="H320" s="74">
        <v>43118.831944444442</v>
      </c>
      <c r="I320" s="74">
        <v>43119.22152777778</v>
      </c>
      <c r="J320" s="75" t="s">
        <v>773</v>
      </c>
      <c r="K320" s="75" t="s">
        <v>773</v>
      </c>
      <c r="L320" s="75" t="s">
        <v>773</v>
      </c>
      <c r="M320" s="77">
        <v>0</v>
      </c>
      <c r="N320" s="77">
        <v>0</v>
      </c>
      <c r="O320" s="77">
        <v>0</v>
      </c>
      <c r="P320" s="77">
        <v>0.38958333333721384</v>
      </c>
      <c r="Q320" s="76" t="s">
        <v>772</v>
      </c>
      <c r="R320" s="76" t="s">
        <v>772</v>
      </c>
      <c r="S320" s="76" t="s">
        <v>772</v>
      </c>
      <c r="T320" s="78" t="s">
        <v>1707</v>
      </c>
      <c r="U320" s="81" t="s">
        <v>470</v>
      </c>
      <c r="V320" s="82" t="s">
        <v>1686</v>
      </c>
      <c r="W320" s="191"/>
      <c r="X320" s="192"/>
    </row>
    <row r="321" spans="1:24" ht="24">
      <c r="B321" s="198" t="str">
        <f>IF(OR(ISBLANK(C321),C321="TOTAL")," ",SUM(A$8:A321))</f>
        <v xml:space="preserve"> </v>
      </c>
      <c r="C321" s="71"/>
      <c r="D321" s="89"/>
      <c r="E321" s="73"/>
      <c r="F321" s="100"/>
      <c r="G321" s="191"/>
      <c r="H321" s="74">
        <v>43119.838194444441</v>
      </c>
      <c r="I321" s="74">
        <v>43120.224999999999</v>
      </c>
      <c r="J321" s="75" t="s">
        <v>773</v>
      </c>
      <c r="K321" s="75" t="s">
        <v>773</v>
      </c>
      <c r="L321" s="75" t="s">
        <v>773</v>
      </c>
      <c r="M321" s="77">
        <v>0</v>
      </c>
      <c r="N321" s="77">
        <v>0</v>
      </c>
      <c r="O321" s="77">
        <v>0</v>
      </c>
      <c r="P321" s="77">
        <v>0.3868055555576575</v>
      </c>
      <c r="Q321" s="76" t="s">
        <v>772</v>
      </c>
      <c r="R321" s="76" t="s">
        <v>772</v>
      </c>
      <c r="S321" s="76" t="s">
        <v>772</v>
      </c>
      <c r="T321" s="78" t="s">
        <v>1708</v>
      </c>
      <c r="U321" s="81" t="s">
        <v>470</v>
      </c>
      <c r="V321" s="82" t="s">
        <v>1695</v>
      </c>
      <c r="W321" s="191"/>
      <c r="X321" s="192"/>
    </row>
    <row r="322" spans="1:24" ht="24">
      <c r="B322" s="198" t="str">
        <f>IF(OR(ISBLANK(C322),C322="TOTAL")," ",SUM(A$8:A322))</f>
        <v xml:space="preserve"> </v>
      </c>
      <c r="C322" s="71"/>
      <c r="D322" s="89"/>
      <c r="E322" s="73"/>
      <c r="F322" s="100"/>
      <c r="G322" s="191"/>
      <c r="H322" s="74">
        <v>43120.819444444445</v>
      </c>
      <c r="I322" s="74">
        <v>43121.236111111109</v>
      </c>
      <c r="J322" s="75" t="s">
        <v>773</v>
      </c>
      <c r="K322" s="75" t="s">
        <v>773</v>
      </c>
      <c r="L322" s="75" t="s">
        <v>773</v>
      </c>
      <c r="M322" s="77">
        <v>0</v>
      </c>
      <c r="N322" s="77">
        <v>0</v>
      </c>
      <c r="O322" s="77">
        <v>0</v>
      </c>
      <c r="P322" s="77">
        <v>0.41666666666424135</v>
      </c>
      <c r="Q322" s="76" t="s">
        <v>772</v>
      </c>
      <c r="R322" s="76" t="s">
        <v>772</v>
      </c>
      <c r="S322" s="76" t="s">
        <v>772</v>
      </c>
      <c r="T322" s="78" t="s">
        <v>1709</v>
      </c>
      <c r="U322" s="81" t="s">
        <v>470</v>
      </c>
      <c r="V322" s="82" t="s">
        <v>1686</v>
      </c>
      <c r="W322" s="191"/>
      <c r="X322" s="192"/>
    </row>
    <row r="323" spans="1:24" ht="24">
      <c r="B323" s="198" t="str">
        <f>IF(OR(ISBLANK(C323),C323="TOTAL")," ",SUM(A$8:A323))</f>
        <v xml:space="preserve"> </v>
      </c>
      <c r="C323" s="71"/>
      <c r="D323" s="89"/>
      <c r="E323" s="73"/>
      <c r="F323" s="100"/>
      <c r="G323" s="191"/>
      <c r="H323" s="74">
        <v>43121.824305555558</v>
      </c>
      <c r="I323" s="74">
        <v>43122.236111111109</v>
      </c>
      <c r="J323" s="75" t="s">
        <v>773</v>
      </c>
      <c r="K323" s="75" t="s">
        <v>773</v>
      </c>
      <c r="L323" s="75" t="s">
        <v>773</v>
      </c>
      <c r="M323" s="77">
        <v>0</v>
      </c>
      <c r="N323" s="77">
        <v>0</v>
      </c>
      <c r="O323" s="77">
        <v>0</v>
      </c>
      <c r="P323" s="77">
        <v>0.41180555555183673</v>
      </c>
      <c r="Q323" s="76" t="s">
        <v>772</v>
      </c>
      <c r="R323" s="76" t="s">
        <v>772</v>
      </c>
      <c r="S323" s="76" t="s">
        <v>772</v>
      </c>
      <c r="T323" s="78" t="s">
        <v>1710</v>
      </c>
      <c r="U323" s="81" t="s">
        <v>470</v>
      </c>
      <c r="V323" s="82" t="s">
        <v>1682</v>
      </c>
      <c r="W323" s="191"/>
      <c r="X323" s="192"/>
    </row>
    <row r="324" spans="1:24" ht="24">
      <c r="B324" s="198" t="str">
        <f>IF(OR(ISBLANK(C324),C324="TOTAL")," ",SUM(A$8:A324))</f>
        <v xml:space="preserve"> </v>
      </c>
      <c r="C324" s="71"/>
      <c r="D324" s="89"/>
      <c r="E324" s="73"/>
      <c r="F324" s="100"/>
      <c r="G324" s="191"/>
      <c r="H324" s="74">
        <v>43122.845833333333</v>
      </c>
      <c r="I324" s="74">
        <v>43123.279861111114</v>
      </c>
      <c r="J324" s="75" t="s">
        <v>773</v>
      </c>
      <c r="K324" s="75" t="s">
        <v>773</v>
      </c>
      <c r="L324" s="75" t="s">
        <v>773</v>
      </c>
      <c r="M324" s="77">
        <v>0</v>
      </c>
      <c r="N324" s="77">
        <v>0</v>
      </c>
      <c r="O324" s="77">
        <v>0</v>
      </c>
      <c r="P324" s="77">
        <v>0.43402777778101154</v>
      </c>
      <c r="Q324" s="76" t="s">
        <v>772</v>
      </c>
      <c r="R324" s="76" t="s">
        <v>772</v>
      </c>
      <c r="S324" s="76" t="s">
        <v>772</v>
      </c>
      <c r="T324" s="78" t="s">
        <v>1711</v>
      </c>
      <c r="U324" s="81" t="s">
        <v>470</v>
      </c>
      <c r="V324" s="82" t="s">
        <v>1686</v>
      </c>
      <c r="W324" s="191"/>
      <c r="X324" s="192"/>
    </row>
    <row r="325" spans="1:24" ht="24">
      <c r="B325" s="198" t="str">
        <f>IF(OR(ISBLANK(C325),C325="TOTAL")," ",SUM(A$8:A325))</f>
        <v xml:space="preserve"> </v>
      </c>
      <c r="C325" s="71"/>
      <c r="D325" s="89"/>
      <c r="E325" s="73"/>
      <c r="F325" s="100"/>
      <c r="G325" s="191"/>
      <c r="H325" s="74">
        <v>43123.5</v>
      </c>
      <c r="I325" s="74">
        <v>43124.29791666667</v>
      </c>
      <c r="J325" s="75" t="s">
        <v>773</v>
      </c>
      <c r="K325" s="75" t="s">
        <v>773</v>
      </c>
      <c r="L325" s="75" t="s">
        <v>773</v>
      </c>
      <c r="M325" s="77">
        <v>0</v>
      </c>
      <c r="N325" s="77">
        <v>0</v>
      </c>
      <c r="O325" s="77">
        <v>0</v>
      </c>
      <c r="P325" s="77">
        <v>0.79791666667006211</v>
      </c>
      <c r="Q325" s="76" t="s">
        <v>772</v>
      </c>
      <c r="R325" s="76" t="s">
        <v>772</v>
      </c>
      <c r="S325" s="76" t="s">
        <v>772</v>
      </c>
      <c r="T325" s="78" t="s">
        <v>1712</v>
      </c>
      <c r="U325" s="81" t="s">
        <v>470</v>
      </c>
      <c r="V325" s="82" t="s">
        <v>1713</v>
      </c>
      <c r="W325" s="191"/>
      <c r="X325" s="192"/>
    </row>
    <row r="326" spans="1:24" ht="24">
      <c r="B326" s="198" t="str">
        <f>IF(OR(ISBLANK(C326),C326="TOTAL")," ",SUM(A$8:A326))</f>
        <v xml:space="preserve"> </v>
      </c>
      <c r="C326" s="71"/>
      <c r="D326" s="89"/>
      <c r="E326" s="73"/>
      <c r="F326" s="100"/>
      <c r="G326" s="191"/>
      <c r="H326" s="74">
        <v>43124.55</v>
      </c>
      <c r="I326" s="74">
        <v>43125.282638888886</v>
      </c>
      <c r="J326" s="75" t="s">
        <v>773</v>
      </c>
      <c r="K326" s="75" t="s">
        <v>773</v>
      </c>
      <c r="L326" s="75" t="s">
        <v>773</v>
      </c>
      <c r="M326" s="77">
        <v>0</v>
      </c>
      <c r="N326" s="77">
        <v>0</v>
      </c>
      <c r="O326" s="77">
        <v>0</v>
      </c>
      <c r="P326" s="77">
        <v>0.73263888888322981</v>
      </c>
      <c r="Q326" s="76" t="s">
        <v>772</v>
      </c>
      <c r="R326" s="76" t="s">
        <v>772</v>
      </c>
      <c r="S326" s="76" t="s">
        <v>772</v>
      </c>
      <c r="T326" s="78" t="s">
        <v>1762</v>
      </c>
      <c r="U326" s="81" t="s">
        <v>470</v>
      </c>
      <c r="V326" s="82" t="s">
        <v>1830</v>
      </c>
      <c r="W326" s="191"/>
      <c r="X326" s="192"/>
    </row>
    <row r="327" spans="1:24" ht="24">
      <c r="B327" s="198" t="str">
        <f>IF(OR(ISBLANK(C327),C327="TOTAL")," ",SUM(A$8:A327))</f>
        <v xml:space="preserve"> </v>
      </c>
      <c r="C327" s="71"/>
      <c r="D327" s="89"/>
      <c r="E327" s="73"/>
      <c r="F327" s="100"/>
      <c r="G327" s="191"/>
      <c r="H327" s="74">
        <v>43125.859722222223</v>
      </c>
      <c r="I327" s="74">
        <v>43127.270833333336</v>
      </c>
      <c r="J327" s="75" t="s">
        <v>773</v>
      </c>
      <c r="K327" s="75" t="s">
        <v>773</v>
      </c>
      <c r="L327" s="75" t="s">
        <v>773</v>
      </c>
      <c r="M327" s="77">
        <v>0</v>
      </c>
      <c r="N327" s="77">
        <v>0</v>
      </c>
      <c r="O327" s="77">
        <v>0</v>
      </c>
      <c r="P327" s="77">
        <v>1.4111111111124046</v>
      </c>
      <c r="Q327" s="76" t="s">
        <v>772</v>
      </c>
      <c r="R327" s="76" t="s">
        <v>772</v>
      </c>
      <c r="S327" s="76" t="s">
        <v>772</v>
      </c>
      <c r="T327" s="78" t="s">
        <v>1715</v>
      </c>
      <c r="U327" s="81" t="s">
        <v>470</v>
      </c>
      <c r="V327" s="82" t="s">
        <v>1682</v>
      </c>
      <c r="W327" s="191"/>
      <c r="X327" s="192"/>
    </row>
    <row r="328" spans="1:24" ht="24">
      <c r="B328" s="198" t="str">
        <f>IF(OR(ISBLANK(C328),C328="TOTAL")," ",SUM(A$8:A328))</f>
        <v xml:space="preserve"> </v>
      </c>
      <c r="C328" s="71"/>
      <c r="D328" s="89"/>
      <c r="E328" s="73"/>
      <c r="F328" s="100"/>
      <c r="G328" s="191"/>
      <c r="H328" s="74">
        <v>43127.848611111112</v>
      </c>
      <c r="I328" s="74">
        <v>43129.277777777781</v>
      </c>
      <c r="J328" s="75" t="s">
        <v>773</v>
      </c>
      <c r="K328" s="75" t="s">
        <v>773</v>
      </c>
      <c r="L328" s="75" t="s">
        <v>773</v>
      </c>
      <c r="M328" s="77">
        <v>0</v>
      </c>
      <c r="N328" s="77">
        <v>0</v>
      </c>
      <c r="O328" s="77">
        <v>0</v>
      </c>
      <c r="P328" s="77">
        <v>1.4291666666686069</v>
      </c>
      <c r="Q328" s="76" t="s">
        <v>772</v>
      </c>
      <c r="R328" s="76" t="s">
        <v>772</v>
      </c>
      <c r="S328" s="76" t="s">
        <v>772</v>
      </c>
      <c r="T328" s="78" t="s">
        <v>1717</v>
      </c>
      <c r="U328" s="81" t="s">
        <v>470</v>
      </c>
      <c r="V328" s="82" t="s">
        <v>1686</v>
      </c>
      <c r="W328" s="191"/>
      <c r="X328" s="192"/>
    </row>
    <row r="329" spans="1:24" ht="24">
      <c r="B329" s="198" t="str">
        <f>IF(OR(ISBLANK(C329),C329="TOTAL")," ",SUM(A$8:A329))</f>
        <v xml:space="preserve"> </v>
      </c>
      <c r="C329" s="71"/>
      <c r="D329" s="89"/>
      <c r="E329" s="73"/>
      <c r="F329" s="100"/>
      <c r="G329" s="191"/>
      <c r="H329" s="74">
        <v>43129.844444444447</v>
      </c>
      <c r="I329" s="74">
        <v>43130.322222222225</v>
      </c>
      <c r="J329" s="75" t="s">
        <v>773</v>
      </c>
      <c r="K329" s="75" t="s">
        <v>773</v>
      </c>
      <c r="L329" s="75" t="s">
        <v>773</v>
      </c>
      <c r="M329" s="77">
        <v>0</v>
      </c>
      <c r="N329" s="77">
        <v>0</v>
      </c>
      <c r="O329" s="77">
        <v>0</v>
      </c>
      <c r="P329" s="77">
        <v>0.47777777777810115</v>
      </c>
      <c r="Q329" s="76" t="s">
        <v>772</v>
      </c>
      <c r="R329" s="76" t="s">
        <v>772</v>
      </c>
      <c r="S329" s="76" t="s">
        <v>772</v>
      </c>
      <c r="T329" s="78" t="s">
        <v>1719</v>
      </c>
      <c r="U329" s="81" t="s">
        <v>470</v>
      </c>
      <c r="V329" s="82" t="s">
        <v>1693</v>
      </c>
      <c r="W329" s="191"/>
      <c r="X329" s="192"/>
    </row>
    <row r="330" spans="1:24" ht="24">
      <c r="B330" s="198" t="str">
        <f>IF(OR(ISBLANK(C330),C330="TOTAL")," ",SUM(A$8:A330))</f>
        <v xml:space="preserve"> </v>
      </c>
      <c r="C330" s="71"/>
      <c r="D330" s="89"/>
      <c r="E330" s="73"/>
      <c r="F330" s="100"/>
      <c r="G330" s="191"/>
      <c r="H330" s="74">
        <v>43130.919444444444</v>
      </c>
      <c r="I330" s="74">
        <v>43131.234027777777</v>
      </c>
      <c r="J330" s="75" t="s">
        <v>773</v>
      </c>
      <c r="K330" s="75" t="s">
        <v>773</v>
      </c>
      <c r="L330" s="75" t="s">
        <v>773</v>
      </c>
      <c r="M330" s="77">
        <v>0</v>
      </c>
      <c r="N330" s="77">
        <v>0</v>
      </c>
      <c r="O330" s="77">
        <v>0</v>
      </c>
      <c r="P330" s="77">
        <v>0.31458333333284827</v>
      </c>
      <c r="Q330" s="76" t="s">
        <v>772</v>
      </c>
      <c r="R330" s="76" t="s">
        <v>772</v>
      </c>
      <c r="S330" s="76" t="s">
        <v>772</v>
      </c>
      <c r="T330" s="79" t="s">
        <v>1720</v>
      </c>
      <c r="U330" s="81" t="s">
        <v>470</v>
      </c>
      <c r="V330" s="82" t="s">
        <v>1693</v>
      </c>
      <c r="W330" s="191"/>
      <c r="X330" s="192"/>
    </row>
    <row r="331" spans="1:24" ht="24">
      <c r="B331" s="198" t="str">
        <f>IF(OR(ISBLANK(C331),C331="TOTAL")," ",SUM(A$8:A331))</f>
        <v xml:space="preserve"> </v>
      </c>
      <c r="C331" s="71"/>
      <c r="D331" s="89"/>
      <c r="E331" s="73"/>
      <c r="F331" s="100"/>
      <c r="G331" s="191"/>
      <c r="H331" s="74">
        <v>43131.88958333333</v>
      </c>
      <c r="I331" s="74">
        <v>43132</v>
      </c>
      <c r="J331" s="75" t="s">
        <v>773</v>
      </c>
      <c r="K331" s="75" t="s">
        <v>773</v>
      </c>
      <c r="L331" s="75" t="s">
        <v>773</v>
      </c>
      <c r="M331" s="77">
        <v>0</v>
      </c>
      <c r="N331" s="77">
        <v>0</v>
      </c>
      <c r="O331" s="77">
        <v>0</v>
      </c>
      <c r="P331" s="77">
        <v>0.11041666667006211</v>
      </c>
      <c r="Q331" s="76" t="s">
        <v>772</v>
      </c>
      <c r="R331" s="76" t="s">
        <v>772</v>
      </c>
      <c r="S331" s="76" t="s">
        <v>772</v>
      </c>
      <c r="T331" s="79" t="s">
        <v>1721</v>
      </c>
      <c r="U331" s="81" t="s">
        <v>470</v>
      </c>
      <c r="V331" s="82" t="s">
        <v>1693</v>
      </c>
      <c r="W331" s="191"/>
      <c r="X331" s="192"/>
    </row>
    <row r="332" spans="1:24" ht="18.75">
      <c r="B332" s="198" t="str">
        <f>IF(OR(ISBLANK(C332),C332="TOTAL")," ",SUM(A$8:A332))</f>
        <v xml:space="preserve"> </v>
      </c>
      <c r="C332" s="71"/>
      <c r="D332" s="89"/>
      <c r="E332" s="73"/>
      <c r="F332" s="100"/>
      <c r="G332" s="191"/>
      <c r="H332" s="74"/>
      <c r="I332" s="74"/>
      <c r="J332" s="74"/>
      <c r="K332" s="74"/>
      <c r="L332" s="74"/>
      <c r="M332" s="80">
        <v>0</v>
      </c>
      <c r="N332" s="80">
        <v>0</v>
      </c>
      <c r="O332" s="80">
        <v>0</v>
      </c>
      <c r="P332" s="80">
        <v>14.838194444448163</v>
      </c>
      <c r="Q332" s="80"/>
      <c r="R332" s="80"/>
      <c r="S332" s="80"/>
      <c r="T332" s="78"/>
      <c r="U332" s="81"/>
      <c r="V332" s="82"/>
      <c r="W332" s="191"/>
      <c r="X332" s="192">
        <v>100</v>
      </c>
    </row>
    <row r="333" spans="1:24" ht="24">
      <c r="A333" s="70">
        <v>1</v>
      </c>
      <c r="B333" s="198">
        <f>IF(OR(ISBLANK(C333),C333="TOTAL")," ",SUM(A$8:A333))</f>
        <v>68</v>
      </c>
      <c r="C333" s="71" t="s">
        <v>267</v>
      </c>
      <c r="D333" s="89" t="s">
        <v>266</v>
      </c>
      <c r="E333" s="73">
        <v>162</v>
      </c>
      <c r="F333" s="100" t="s">
        <v>0</v>
      </c>
      <c r="G333" s="191"/>
      <c r="H333" s="74">
        <v>43107.995833333334</v>
      </c>
      <c r="I333" s="74">
        <v>43108.331250000003</v>
      </c>
      <c r="J333" s="75" t="s">
        <v>773</v>
      </c>
      <c r="K333" s="75" t="s">
        <v>773</v>
      </c>
      <c r="L333" s="75" t="s">
        <v>773</v>
      </c>
      <c r="M333" s="77">
        <v>0</v>
      </c>
      <c r="N333" s="77">
        <v>0</v>
      </c>
      <c r="O333" s="77">
        <v>0</v>
      </c>
      <c r="P333" s="77">
        <v>0.33541666666860692</v>
      </c>
      <c r="Q333" s="76" t="s">
        <v>772</v>
      </c>
      <c r="R333" s="76" t="s">
        <v>772</v>
      </c>
      <c r="S333" s="76" t="s">
        <v>772</v>
      </c>
      <c r="T333" s="78" t="s">
        <v>1831</v>
      </c>
      <c r="U333" s="81" t="s">
        <v>470</v>
      </c>
      <c r="V333" s="82" t="s">
        <v>1824</v>
      </c>
      <c r="W333" s="191"/>
      <c r="X333" s="192"/>
    </row>
    <row r="334" spans="1:24" ht="24">
      <c r="B334" s="198" t="str">
        <f>IF(OR(ISBLANK(C334),C334="TOTAL")," ",SUM(A$8:A334))</f>
        <v xml:space="preserve"> </v>
      </c>
      <c r="C334" s="71"/>
      <c r="D334" s="89"/>
      <c r="E334" s="73"/>
      <c r="F334" s="100"/>
      <c r="G334" s="191"/>
      <c r="H334" s="74">
        <v>43123.993750000001</v>
      </c>
      <c r="I334" s="74">
        <v>43124.265972222223</v>
      </c>
      <c r="J334" s="75" t="s">
        <v>773</v>
      </c>
      <c r="K334" s="75" t="s">
        <v>773</v>
      </c>
      <c r="L334" s="75" t="s">
        <v>773</v>
      </c>
      <c r="M334" s="77">
        <v>0</v>
      </c>
      <c r="N334" s="77">
        <v>0</v>
      </c>
      <c r="O334" s="77">
        <v>0</v>
      </c>
      <c r="P334" s="77">
        <v>0.27222222222189885</v>
      </c>
      <c r="Q334" s="76" t="s">
        <v>772</v>
      </c>
      <c r="R334" s="76" t="s">
        <v>772</v>
      </c>
      <c r="S334" s="76" t="s">
        <v>772</v>
      </c>
      <c r="T334" s="78" t="s">
        <v>1832</v>
      </c>
      <c r="U334" s="81" t="s">
        <v>470</v>
      </c>
      <c r="V334" s="82" t="s">
        <v>1690</v>
      </c>
      <c r="W334" s="191"/>
      <c r="X334" s="192"/>
    </row>
    <row r="335" spans="1:24" ht="24">
      <c r="B335" s="198" t="str">
        <f>IF(OR(ISBLANK(C335),C335="TOTAL")," ",SUM(A$8:A335))</f>
        <v xml:space="preserve"> </v>
      </c>
      <c r="C335" s="71"/>
      <c r="D335" s="89"/>
      <c r="E335" s="73"/>
      <c r="F335" s="100"/>
      <c r="G335" s="191"/>
      <c r="H335" s="74">
        <v>43125.095833333333</v>
      </c>
      <c r="I335" s="74">
        <v>43125.245833333334</v>
      </c>
      <c r="J335" s="75" t="s">
        <v>773</v>
      </c>
      <c r="K335" s="75" t="s">
        <v>773</v>
      </c>
      <c r="L335" s="75" t="s">
        <v>773</v>
      </c>
      <c r="M335" s="77">
        <v>0</v>
      </c>
      <c r="N335" s="77">
        <v>0</v>
      </c>
      <c r="O335" s="77">
        <v>0</v>
      </c>
      <c r="P335" s="77">
        <v>0.15000000000145519</v>
      </c>
      <c r="Q335" s="76" t="s">
        <v>772</v>
      </c>
      <c r="R335" s="76" t="s">
        <v>772</v>
      </c>
      <c r="S335" s="76" t="s">
        <v>772</v>
      </c>
      <c r="T335" s="78" t="s">
        <v>1833</v>
      </c>
      <c r="U335" s="81" t="s">
        <v>470</v>
      </c>
      <c r="V335" s="82" t="s">
        <v>1834</v>
      </c>
      <c r="W335" s="191"/>
      <c r="X335" s="192"/>
    </row>
    <row r="336" spans="1:24" ht="18.75">
      <c r="B336" s="198" t="str">
        <f>IF(OR(ISBLANK(C336),C336="TOTAL")," ",SUM(A$8:A336))</f>
        <v xml:space="preserve"> </v>
      </c>
      <c r="C336" s="71"/>
      <c r="D336" s="89"/>
      <c r="E336" s="73"/>
      <c r="F336" s="100"/>
      <c r="G336" s="191"/>
      <c r="H336" s="74"/>
      <c r="I336" s="74"/>
      <c r="J336" s="74"/>
      <c r="K336" s="74"/>
      <c r="L336" s="74"/>
      <c r="M336" s="80">
        <v>0</v>
      </c>
      <c r="N336" s="80">
        <v>0</v>
      </c>
      <c r="O336" s="80">
        <v>0</v>
      </c>
      <c r="P336" s="80">
        <v>0.75763888889196096</v>
      </c>
      <c r="Q336" s="80"/>
      <c r="R336" s="80"/>
      <c r="S336" s="80"/>
      <c r="T336" s="78"/>
      <c r="U336" s="81"/>
      <c r="V336" s="82"/>
      <c r="W336" s="191"/>
      <c r="X336" s="192">
        <v>100</v>
      </c>
    </row>
    <row r="337" spans="1:24" ht="18.75">
      <c r="A337" s="70">
        <v>1</v>
      </c>
      <c r="B337" s="198">
        <f>IF(OR(ISBLANK(C337),C337="TOTAL")," ",SUM(A$8:A337))</f>
        <v>69</v>
      </c>
      <c r="C337" s="71" t="s">
        <v>265</v>
      </c>
      <c r="D337" s="89" t="s">
        <v>264</v>
      </c>
      <c r="E337" s="73">
        <v>34.819000000000003</v>
      </c>
      <c r="F337" s="100" t="s">
        <v>0</v>
      </c>
      <c r="G337" s="191"/>
      <c r="H337" s="74">
        <v>43123.39166666667</v>
      </c>
      <c r="I337" s="74">
        <v>43123.690972222219</v>
      </c>
      <c r="J337" s="75" t="s">
        <v>773</v>
      </c>
      <c r="K337" s="75" t="s">
        <v>773</v>
      </c>
      <c r="L337" s="75" t="s">
        <v>773</v>
      </c>
      <c r="M337" s="77">
        <v>0.29930555554892635</v>
      </c>
      <c r="N337" s="77">
        <v>0</v>
      </c>
      <c r="O337" s="77">
        <v>0</v>
      </c>
      <c r="P337" s="77">
        <v>0</v>
      </c>
      <c r="Q337" s="76" t="s">
        <v>772</v>
      </c>
      <c r="R337" s="76" t="s">
        <v>772</v>
      </c>
      <c r="S337" s="76" t="s">
        <v>772</v>
      </c>
      <c r="T337" s="78" t="s">
        <v>1835</v>
      </c>
      <c r="U337" s="81" t="s">
        <v>498</v>
      </c>
      <c r="V337" s="82" t="s">
        <v>1836</v>
      </c>
      <c r="W337" s="191"/>
      <c r="X337" s="192"/>
    </row>
    <row r="338" spans="1:24" ht="18.75">
      <c r="B338" s="198" t="str">
        <f>IF(OR(ISBLANK(C338),C338="TOTAL")," ",SUM(A$8:A338))</f>
        <v xml:space="preserve"> </v>
      </c>
      <c r="C338" s="71"/>
      <c r="D338" s="89"/>
      <c r="E338" s="73"/>
      <c r="F338" s="100"/>
      <c r="G338" s="191"/>
      <c r="H338" s="74"/>
      <c r="I338" s="74"/>
      <c r="J338" s="74"/>
      <c r="K338" s="74"/>
      <c r="L338" s="74"/>
      <c r="M338" s="80">
        <v>0.29930555554892635</v>
      </c>
      <c r="N338" s="80">
        <v>0</v>
      </c>
      <c r="O338" s="80">
        <v>0</v>
      </c>
      <c r="P338" s="80">
        <v>0</v>
      </c>
      <c r="Q338" s="80"/>
      <c r="R338" s="80"/>
      <c r="S338" s="80"/>
      <c r="T338" s="78"/>
      <c r="U338" s="81"/>
      <c r="V338" s="82"/>
      <c r="W338" s="191"/>
      <c r="X338" s="192">
        <v>99.03</v>
      </c>
    </row>
    <row r="339" spans="1:24" ht="18.75">
      <c r="A339" s="70">
        <v>1</v>
      </c>
      <c r="B339" s="198">
        <f>IF(OR(ISBLANK(C339),C339="TOTAL")," ",SUM(A$8:A339))</f>
        <v>70</v>
      </c>
      <c r="C339" s="71" t="s">
        <v>263</v>
      </c>
      <c r="D339" s="89" t="s">
        <v>262</v>
      </c>
      <c r="E339" s="73">
        <v>34.819000000000003</v>
      </c>
      <c r="F339" s="100" t="s">
        <v>0</v>
      </c>
      <c r="G339" s="191"/>
      <c r="H339" s="83"/>
      <c r="I339" s="83"/>
      <c r="J339" s="75" t="s">
        <v>773</v>
      </c>
      <c r="K339" s="75" t="s">
        <v>773</v>
      </c>
      <c r="L339" s="75" t="s">
        <v>773</v>
      </c>
      <c r="M339" s="77">
        <v>0</v>
      </c>
      <c r="N339" s="77">
        <v>0</v>
      </c>
      <c r="O339" s="77">
        <v>0</v>
      </c>
      <c r="P339" s="77">
        <v>0</v>
      </c>
      <c r="Q339" s="76" t="s">
        <v>772</v>
      </c>
      <c r="R339" s="76" t="s">
        <v>772</v>
      </c>
      <c r="S339" s="76" t="s">
        <v>772</v>
      </c>
      <c r="T339" s="78"/>
      <c r="U339" s="84"/>
      <c r="V339" s="102"/>
      <c r="W339" s="191"/>
      <c r="X339" s="192"/>
    </row>
    <row r="340" spans="1:24" ht="18.75">
      <c r="B340" s="198" t="str">
        <f>IF(OR(ISBLANK(C340),C340="TOTAL")," ",SUM(A$8:A340))</f>
        <v xml:space="preserve"> </v>
      </c>
      <c r="C340" s="71"/>
      <c r="D340" s="89"/>
      <c r="E340" s="73"/>
      <c r="F340" s="100"/>
      <c r="G340" s="191"/>
      <c r="H340" s="83"/>
      <c r="I340" s="83"/>
      <c r="J340" s="191"/>
      <c r="K340" s="191"/>
      <c r="L340" s="191"/>
      <c r="M340" s="80">
        <v>0</v>
      </c>
      <c r="N340" s="80">
        <v>0</v>
      </c>
      <c r="O340" s="80">
        <v>0</v>
      </c>
      <c r="P340" s="80">
        <v>0</v>
      </c>
      <c r="Q340" s="191"/>
      <c r="R340" s="191"/>
      <c r="S340" s="191"/>
      <c r="T340" s="78"/>
      <c r="U340" s="85"/>
      <c r="V340" s="102"/>
      <c r="W340" s="191"/>
      <c r="X340" s="192">
        <v>100</v>
      </c>
    </row>
    <row r="341" spans="1:24" ht="24">
      <c r="A341" s="70">
        <v>1</v>
      </c>
      <c r="B341" s="198">
        <f>IF(OR(ISBLANK(C341),C341="TOTAL")," ",SUM(A$8:A341))</f>
        <v>71</v>
      </c>
      <c r="C341" s="71" t="s">
        <v>261</v>
      </c>
      <c r="D341" s="89" t="s">
        <v>260</v>
      </c>
      <c r="E341" s="73">
        <v>250.53</v>
      </c>
      <c r="F341" s="100" t="s">
        <v>0</v>
      </c>
      <c r="G341" s="191"/>
      <c r="H341" s="74">
        <v>43101</v>
      </c>
      <c r="I341" s="74">
        <v>43101.281944444447</v>
      </c>
      <c r="J341" s="75" t="s">
        <v>773</v>
      </c>
      <c r="K341" s="75" t="s">
        <v>773</v>
      </c>
      <c r="L341" s="75" t="s">
        <v>773</v>
      </c>
      <c r="M341" s="77">
        <v>0</v>
      </c>
      <c r="N341" s="77">
        <v>0</v>
      </c>
      <c r="O341" s="77">
        <v>0</v>
      </c>
      <c r="P341" s="77">
        <v>0.28194444444670808</v>
      </c>
      <c r="Q341" s="76" t="s">
        <v>772</v>
      </c>
      <c r="R341" s="76" t="s">
        <v>772</v>
      </c>
      <c r="S341" s="76" t="s">
        <v>772</v>
      </c>
      <c r="T341" s="78" t="s">
        <v>1280</v>
      </c>
      <c r="U341" s="81" t="s">
        <v>470</v>
      </c>
      <c r="V341" s="82" t="s">
        <v>1837</v>
      </c>
      <c r="W341" s="191"/>
      <c r="X341" s="192"/>
    </row>
    <row r="342" spans="1:24" ht="24">
      <c r="B342" s="198" t="str">
        <f>IF(OR(ISBLANK(C342),C342="TOTAL")," ",SUM(A$8:A342))</f>
        <v xml:space="preserve"> </v>
      </c>
      <c r="C342" s="71"/>
      <c r="D342" s="89"/>
      <c r="E342" s="73"/>
      <c r="F342" s="100"/>
      <c r="G342" s="191"/>
      <c r="H342" s="74">
        <v>43101.81527777778</v>
      </c>
      <c r="I342" s="74">
        <v>43102.309027777781</v>
      </c>
      <c r="J342" s="75" t="s">
        <v>773</v>
      </c>
      <c r="K342" s="75" t="s">
        <v>773</v>
      </c>
      <c r="L342" s="75" t="s">
        <v>773</v>
      </c>
      <c r="M342" s="77">
        <v>0</v>
      </c>
      <c r="N342" s="77">
        <v>0</v>
      </c>
      <c r="O342" s="77">
        <v>0</v>
      </c>
      <c r="P342" s="77">
        <v>0.49375000000145519</v>
      </c>
      <c r="Q342" s="76" t="s">
        <v>772</v>
      </c>
      <c r="R342" s="76" t="s">
        <v>772</v>
      </c>
      <c r="S342" s="76" t="s">
        <v>772</v>
      </c>
      <c r="T342" s="78" t="s">
        <v>1683</v>
      </c>
      <c r="U342" s="81" t="s">
        <v>470</v>
      </c>
      <c r="V342" s="82" t="s">
        <v>1838</v>
      </c>
      <c r="W342" s="191"/>
      <c r="X342" s="192"/>
    </row>
    <row r="343" spans="1:24" ht="24">
      <c r="B343" s="198" t="str">
        <f>IF(OR(ISBLANK(C343),C343="TOTAL")," ",SUM(A$8:A343))</f>
        <v xml:space="preserve"> </v>
      </c>
      <c r="C343" s="71"/>
      <c r="D343" s="89"/>
      <c r="E343" s="73"/>
      <c r="F343" s="100"/>
      <c r="G343" s="191"/>
      <c r="H343" s="74">
        <v>43102.808333333334</v>
      </c>
      <c r="I343" s="74">
        <v>43103.281944444447</v>
      </c>
      <c r="J343" s="75" t="s">
        <v>773</v>
      </c>
      <c r="K343" s="75" t="s">
        <v>773</v>
      </c>
      <c r="L343" s="75" t="s">
        <v>773</v>
      </c>
      <c r="M343" s="77">
        <v>0</v>
      </c>
      <c r="N343" s="77">
        <v>0</v>
      </c>
      <c r="O343" s="77">
        <v>0</v>
      </c>
      <c r="P343" s="77">
        <v>0.47361111111240461</v>
      </c>
      <c r="Q343" s="76" t="s">
        <v>772</v>
      </c>
      <c r="R343" s="76" t="s">
        <v>772</v>
      </c>
      <c r="S343" s="76" t="s">
        <v>772</v>
      </c>
      <c r="T343" s="78" t="s">
        <v>1685</v>
      </c>
      <c r="U343" s="81" t="s">
        <v>470</v>
      </c>
      <c r="V343" s="82" t="s">
        <v>1839</v>
      </c>
      <c r="W343" s="191"/>
      <c r="X343" s="192"/>
    </row>
    <row r="344" spans="1:24" ht="24">
      <c r="B344" s="198" t="str">
        <f>IF(OR(ISBLANK(C344),C344="TOTAL")," ",SUM(A$8:A344))</f>
        <v xml:space="preserve"> </v>
      </c>
      <c r="C344" s="71"/>
      <c r="D344" s="89"/>
      <c r="E344" s="73"/>
      <c r="F344" s="100"/>
      <c r="G344" s="191"/>
      <c r="H344" s="74">
        <v>43103.813194444447</v>
      </c>
      <c r="I344" s="74">
        <v>43104.270138888889</v>
      </c>
      <c r="J344" s="75" t="s">
        <v>773</v>
      </c>
      <c r="K344" s="75" t="s">
        <v>773</v>
      </c>
      <c r="L344" s="75" t="s">
        <v>773</v>
      </c>
      <c r="M344" s="77">
        <v>0</v>
      </c>
      <c r="N344" s="77">
        <v>0</v>
      </c>
      <c r="O344" s="77">
        <v>0</v>
      </c>
      <c r="P344" s="77">
        <v>0.4569444444423425</v>
      </c>
      <c r="Q344" s="76" t="s">
        <v>772</v>
      </c>
      <c r="R344" s="76" t="s">
        <v>772</v>
      </c>
      <c r="S344" s="76" t="s">
        <v>772</v>
      </c>
      <c r="T344" s="78" t="s">
        <v>1687</v>
      </c>
      <c r="U344" s="81" t="s">
        <v>470</v>
      </c>
      <c r="V344" s="82" t="s">
        <v>1840</v>
      </c>
      <c r="W344" s="191"/>
      <c r="X344" s="192"/>
    </row>
    <row r="345" spans="1:24" ht="24">
      <c r="B345" s="198" t="str">
        <f>IF(OR(ISBLANK(C345),C345="TOTAL")," ",SUM(A$8:A345))</f>
        <v xml:space="preserve"> </v>
      </c>
      <c r="C345" s="71"/>
      <c r="D345" s="89"/>
      <c r="E345" s="73"/>
      <c r="F345" s="100"/>
      <c r="G345" s="191"/>
      <c r="H345" s="74">
        <v>43104.82916666667</v>
      </c>
      <c r="I345" s="74">
        <v>43105.283333333333</v>
      </c>
      <c r="J345" s="75" t="s">
        <v>773</v>
      </c>
      <c r="K345" s="75" t="s">
        <v>773</v>
      </c>
      <c r="L345" s="75" t="s">
        <v>773</v>
      </c>
      <c r="M345" s="77">
        <v>0</v>
      </c>
      <c r="N345" s="77">
        <v>0</v>
      </c>
      <c r="O345" s="77">
        <v>0</v>
      </c>
      <c r="P345" s="77">
        <v>0.45416666666278616</v>
      </c>
      <c r="Q345" s="76" t="s">
        <v>772</v>
      </c>
      <c r="R345" s="76" t="s">
        <v>772</v>
      </c>
      <c r="S345" s="76" t="s">
        <v>772</v>
      </c>
      <c r="T345" s="78" t="s">
        <v>1688</v>
      </c>
      <c r="U345" s="81" t="s">
        <v>470</v>
      </c>
      <c r="V345" s="82" t="s">
        <v>1841</v>
      </c>
      <c r="W345" s="191"/>
      <c r="X345" s="192"/>
    </row>
    <row r="346" spans="1:24" ht="24">
      <c r="B346" s="198" t="str">
        <f>IF(OR(ISBLANK(C346),C346="TOTAL")," ",SUM(A$8:A346))</f>
        <v xml:space="preserve"> </v>
      </c>
      <c r="C346" s="71"/>
      <c r="D346" s="89"/>
      <c r="E346" s="73"/>
      <c r="F346" s="100"/>
      <c r="G346" s="191"/>
      <c r="H346" s="74">
        <v>43105.856944444444</v>
      </c>
      <c r="I346" s="74">
        <v>43106.268055555556</v>
      </c>
      <c r="J346" s="75" t="s">
        <v>773</v>
      </c>
      <c r="K346" s="75" t="s">
        <v>773</v>
      </c>
      <c r="L346" s="75" t="s">
        <v>773</v>
      </c>
      <c r="M346" s="77">
        <v>0</v>
      </c>
      <c r="N346" s="77">
        <v>0</v>
      </c>
      <c r="O346" s="77">
        <v>0</v>
      </c>
      <c r="P346" s="77">
        <v>0.41111111111240461</v>
      </c>
      <c r="Q346" s="76" t="s">
        <v>772</v>
      </c>
      <c r="R346" s="76" t="s">
        <v>772</v>
      </c>
      <c r="S346" s="76" t="s">
        <v>772</v>
      </c>
      <c r="T346" s="78" t="s">
        <v>1842</v>
      </c>
      <c r="U346" s="81" t="s">
        <v>470</v>
      </c>
      <c r="V346" s="82" t="s">
        <v>1837</v>
      </c>
      <c r="W346" s="191"/>
      <c r="X346" s="192"/>
    </row>
    <row r="347" spans="1:24" ht="24">
      <c r="B347" s="198" t="str">
        <f>IF(OR(ISBLANK(C347),C347="TOTAL")," ",SUM(A$8:A347))</f>
        <v xml:space="preserve"> </v>
      </c>
      <c r="C347" s="71"/>
      <c r="D347" s="89"/>
      <c r="E347" s="73"/>
      <c r="F347" s="100"/>
      <c r="G347" s="191"/>
      <c r="H347" s="74">
        <v>43106.836111111108</v>
      </c>
      <c r="I347" s="74">
        <v>43108.344444444447</v>
      </c>
      <c r="J347" s="75" t="s">
        <v>773</v>
      </c>
      <c r="K347" s="75" t="s">
        <v>773</v>
      </c>
      <c r="L347" s="75" t="s">
        <v>773</v>
      </c>
      <c r="M347" s="77">
        <v>0</v>
      </c>
      <c r="N347" s="77">
        <v>0</v>
      </c>
      <c r="O347" s="77">
        <v>0</v>
      </c>
      <c r="P347" s="77">
        <v>1.508333333338669</v>
      </c>
      <c r="Q347" s="76" t="s">
        <v>772</v>
      </c>
      <c r="R347" s="76" t="s">
        <v>772</v>
      </c>
      <c r="S347" s="76" t="s">
        <v>772</v>
      </c>
      <c r="T347" s="78" t="s">
        <v>1731</v>
      </c>
      <c r="U347" s="81" t="s">
        <v>470</v>
      </c>
      <c r="V347" s="82" t="s">
        <v>1837</v>
      </c>
      <c r="W347" s="191"/>
      <c r="X347" s="192"/>
    </row>
    <row r="348" spans="1:24" ht="24">
      <c r="B348" s="198" t="str">
        <f>IF(OR(ISBLANK(C348),C348="TOTAL")," ",SUM(A$8:A348))</f>
        <v xml:space="preserve"> </v>
      </c>
      <c r="C348" s="71"/>
      <c r="D348" s="89"/>
      <c r="E348" s="73"/>
      <c r="F348" s="100"/>
      <c r="G348" s="191"/>
      <c r="H348" s="74">
        <v>43108.845138888886</v>
      </c>
      <c r="I348" s="74">
        <v>43109.321527777778</v>
      </c>
      <c r="J348" s="75" t="s">
        <v>773</v>
      </c>
      <c r="K348" s="75" t="s">
        <v>773</v>
      </c>
      <c r="L348" s="75" t="s">
        <v>773</v>
      </c>
      <c r="M348" s="77">
        <v>0</v>
      </c>
      <c r="N348" s="77">
        <v>0</v>
      </c>
      <c r="O348" s="77">
        <v>0</v>
      </c>
      <c r="P348" s="77">
        <v>0.47638888889196096</v>
      </c>
      <c r="Q348" s="76" t="s">
        <v>772</v>
      </c>
      <c r="R348" s="76" t="s">
        <v>772</v>
      </c>
      <c r="S348" s="76" t="s">
        <v>772</v>
      </c>
      <c r="T348" s="78" t="s">
        <v>1694</v>
      </c>
      <c r="U348" s="81" t="s">
        <v>470</v>
      </c>
      <c r="V348" s="82" t="s">
        <v>1843</v>
      </c>
      <c r="W348" s="191"/>
      <c r="X348" s="192"/>
    </row>
    <row r="349" spans="1:24" ht="24">
      <c r="B349" s="198" t="str">
        <f>IF(OR(ISBLANK(C349),C349="TOTAL")," ",SUM(A$8:A349))</f>
        <v xml:space="preserve"> </v>
      </c>
      <c r="C349" s="71"/>
      <c r="D349" s="89"/>
      <c r="E349" s="73"/>
      <c r="F349" s="100"/>
      <c r="G349" s="191"/>
      <c r="H349" s="74">
        <v>43109.854166666664</v>
      </c>
      <c r="I349" s="74">
        <v>43110.313194444447</v>
      </c>
      <c r="J349" s="75" t="s">
        <v>773</v>
      </c>
      <c r="K349" s="75" t="s">
        <v>773</v>
      </c>
      <c r="L349" s="75" t="s">
        <v>773</v>
      </c>
      <c r="M349" s="77">
        <v>0</v>
      </c>
      <c r="N349" s="77">
        <v>0</v>
      </c>
      <c r="O349" s="77">
        <v>0</v>
      </c>
      <c r="P349" s="77">
        <v>0.45902777778246673</v>
      </c>
      <c r="Q349" s="76" t="s">
        <v>772</v>
      </c>
      <c r="R349" s="76" t="s">
        <v>772</v>
      </c>
      <c r="S349" s="76" t="s">
        <v>772</v>
      </c>
      <c r="T349" s="78" t="s">
        <v>1696</v>
      </c>
      <c r="U349" s="81" t="s">
        <v>470</v>
      </c>
      <c r="V349" s="82" t="s">
        <v>1837</v>
      </c>
      <c r="W349" s="191"/>
      <c r="X349" s="192"/>
    </row>
    <row r="350" spans="1:24" ht="24">
      <c r="B350" s="198" t="str">
        <f>IF(OR(ISBLANK(C350),C350="TOTAL")," ",SUM(A$8:A350))</f>
        <v xml:space="preserve"> </v>
      </c>
      <c r="C350" s="71"/>
      <c r="D350" s="89"/>
      <c r="E350" s="73"/>
      <c r="F350" s="100"/>
      <c r="G350" s="191"/>
      <c r="H350" s="74">
        <v>43110.835416666669</v>
      </c>
      <c r="I350" s="74">
        <v>43111.305555555555</v>
      </c>
      <c r="J350" s="75" t="s">
        <v>773</v>
      </c>
      <c r="K350" s="75" t="s">
        <v>773</v>
      </c>
      <c r="L350" s="75" t="s">
        <v>773</v>
      </c>
      <c r="M350" s="77">
        <v>0</v>
      </c>
      <c r="N350" s="77">
        <v>0</v>
      </c>
      <c r="O350" s="77">
        <v>0</v>
      </c>
      <c r="P350" s="77">
        <v>0.47013888888614019</v>
      </c>
      <c r="Q350" s="76" t="s">
        <v>772</v>
      </c>
      <c r="R350" s="76" t="s">
        <v>772</v>
      </c>
      <c r="S350" s="76" t="s">
        <v>772</v>
      </c>
      <c r="T350" s="78" t="s">
        <v>1697</v>
      </c>
      <c r="U350" s="81" t="s">
        <v>470</v>
      </c>
      <c r="V350" s="82" t="s">
        <v>1837</v>
      </c>
      <c r="W350" s="191"/>
      <c r="X350" s="192"/>
    </row>
    <row r="351" spans="1:24" ht="24">
      <c r="B351" s="198" t="str">
        <f>IF(OR(ISBLANK(C351),C351="TOTAL")," ",SUM(A$8:A351))</f>
        <v xml:space="preserve"> </v>
      </c>
      <c r="C351" s="71"/>
      <c r="D351" s="89"/>
      <c r="E351" s="73"/>
      <c r="F351" s="100"/>
      <c r="G351" s="191"/>
      <c r="H351" s="74">
        <v>43111.836111111108</v>
      </c>
      <c r="I351" s="74">
        <v>43112.29583333333</v>
      </c>
      <c r="J351" s="75" t="s">
        <v>773</v>
      </c>
      <c r="K351" s="75" t="s">
        <v>773</v>
      </c>
      <c r="L351" s="75" t="s">
        <v>773</v>
      </c>
      <c r="M351" s="77">
        <v>0</v>
      </c>
      <c r="N351" s="77">
        <v>0</v>
      </c>
      <c r="O351" s="77">
        <v>0</v>
      </c>
      <c r="P351" s="77">
        <v>0.45972222222189885</v>
      </c>
      <c r="Q351" s="76" t="s">
        <v>772</v>
      </c>
      <c r="R351" s="76" t="s">
        <v>772</v>
      </c>
      <c r="S351" s="76" t="s">
        <v>772</v>
      </c>
      <c r="T351" s="78" t="s">
        <v>1698</v>
      </c>
      <c r="U351" s="81" t="s">
        <v>470</v>
      </c>
      <c r="V351" s="82" t="s">
        <v>1844</v>
      </c>
      <c r="W351" s="191"/>
      <c r="X351" s="192"/>
    </row>
    <row r="352" spans="1:24" ht="18" customHeight="1">
      <c r="B352" s="198" t="str">
        <f>IF(OR(ISBLANK(C352),C352="TOTAL")," ",SUM(A$8:A352))</f>
        <v xml:space="preserve"> </v>
      </c>
      <c r="C352" s="71"/>
      <c r="D352" s="89"/>
      <c r="E352" s="73"/>
      <c r="F352" s="100"/>
      <c r="G352" s="191"/>
      <c r="H352" s="74">
        <v>43112.834027777775</v>
      </c>
      <c r="I352" s="74">
        <v>43113.269444444442</v>
      </c>
      <c r="J352" s="75" t="s">
        <v>773</v>
      </c>
      <c r="K352" s="75" t="s">
        <v>773</v>
      </c>
      <c r="L352" s="75" t="s">
        <v>773</v>
      </c>
      <c r="M352" s="77">
        <v>0</v>
      </c>
      <c r="N352" s="77">
        <v>0</v>
      </c>
      <c r="O352" s="77">
        <v>0</v>
      </c>
      <c r="P352" s="77">
        <v>0.43541666666715173</v>
      </c>
      <c r="Q352" s="76" t="s">
        <v>772</v>
      </c>
      <c r="R352" s="76" t="s">
        <v>772</v>
      </c>
      <c r="S352" s="76" t="s">
        <v>772</v>
      </c>
      <c r="T352" s="78" t="s">
        <v>1699</v>
      </c>
      <c r="U352" s="81" t="s">
        <v>470</v>
      </c>
      <c r="V352" s="82" t="s">
        <v>1845</v>
      </c>
      <c r="W352" s="191"/>
      <c r="X352" s="192"/>
    </row>
    <row r="353" spans="2:24" ht="18" customHeight="1">
      <c r="B353" s="198" t="str">
        <f>IF(OR(ISBLANK(C353),C353="TOTAL")," ",SUM(A$8:A353))</f>
        <v xml:space="preserve"> </v>
      </c>
      <c r="C353" s="71"/>
      <c r="D353" s="89"/>
      <c r="E353" s="73"/>
      <c r="F353" s="100"/>
      <c r="G353" s="191"/>
      <c r="H353" s="74">
        <v>43113.821527777778</v>
      </c>
      <c r="I353" s="74">
        <v>43114.248611111114</v>
      </c>
      <c r="J353" s="75" t="s">
        <v>773</v>
      </c>
      <c r="K353" s="75" t="s">
        <v>773</v>
      </c>
      <c r="L353" s="75" t="s">
        <v>773</v>
      </c>
      <c r="M353" s="77">
        <v>0</v>
      </c>
      <c r="N353" s="77">
        <v>0</v>
      </c>
      <c r="O353" s="77">
        <v>0</v>
      </c>
      <c r="P353" s="77">
        <v>0.42708333333575865</v>
      </c>
      <c r="Q353" s="76" t="s">
        <v>772</v>
      </c>
      <c r="R353" s="76" t="s">
        <v>772</v>
      </c>
      <c r="S353" s="76" t="s">
        <v>772</v>
      </c>
      <c r="T353" s="78" t="s">
        <v>1700</v>
      </c>
      <c r="U353" s="81" t="s">
        <v>470</v>
      </c>
      <c r="V353" s="82" t="s">
        <v>1845</v>
      </c>
      <c r="W353" s="191"/>
      <c r="X353" s="192"/>
    </row>
    <row r="354" spans="2:24" ht="18" customHeight="1">
      <c r="B354" s="198" t="str">
        <f>IF(OR(ISBLANK(C354),C354="TOTAL")," ",SUM(A$8:A354))</f>
        <v xml:space="preserve"> </v>
      </c>
      <c r="C354" s="71"/>
      <c r="D354" s="89"/>
      <c r="E354" s="73"/>
      <c r="F354" s="100"/>
      <c r="G354" s="191"/>
      <c r="H354" s="74">
        <v>43114.588888888888</v>
      </c>
      <c r="I354" s="74">
        <v>43115.272222222222</v>
      </c>
      <c r="J354" s="75" t="s">
        <v>773</v>
      </c>
      <c r="K354" s="75" t="s">
        <v>773</v>
      </c>
      <c r="L354" s="75" t="s">
        <v>773</v>
      </c>
      <c r="M354" s="77">
        <v>0</v>
      </c>
      <c r="N354" s="77">
        <v>0</v>
      </c>
      <c r="O354" s="77">
        <v>0</v>
      </c>
      <c r="P354" s="77">
        <v>0.68333333333430346</v>
      </c>
      <c r="Q354" s="76" t="s">
        <v>772</v>
      </c>
      <c r="R354" s="76" t="s">
        <v>772</v>
      </c>
      <c r="S354" s="76" t="s">
        <v>772</v>
      </c>
      <c r="T354" s="78" t="s">
        <v>1761</v>
      </c>
      <c r="U354" s="81" t="s">
        <v>470</v>
      </c>
      <c r="V354" s="82" t="s">
        <v>1846</v>
      </c>
      <c r="W354" s="191"/>
      <c r="X354" s="192"/>
    </row>
    <row r="355" spans="2:24" ht="24">
      <c r="B355" s="198" t="str">
        <f>IF(OR(ISBLANK(C355),C355="TOTAL")," ",SUM(A$8:A355))</f>
        <v xml:space="preserve"> </v>
      </c>
      <c r="C355" s="71"/>
      <c r="D355" s="89"/>
      <c r="E355" s="73"/>
      <c r="F355" s="100"/>
      <c r="G355" s="191"/>
      <c r="H355" s="74">
        <v>43115.820833333331</v>
      </c>
      <c r="I355" s="74">
        <v>43116.261805555558</v>
      </c>
      <c r="J355" s="75" t="s">
        <v>773</v>
      </c>
      <c r="K355" s="75" t="s">
        <v>773</v>
      </c>
      <c r="L355" s="75" t="s">
        <v>773</v>
      </c>
      <c r="M355" s="77">
        <v>0</v>
      </c>
      <c r="N355" s="77">
        <v>0</v>
      </c>
      <c r="O355" s="77">
        <v>0</v>
      </c>
      <c r="P355" s="77">
        <v>0.44097222222626442</v>
      </c>
      <c r="Q355" s="76" t="s">
        <v>772</v>
      </c>
      <c r="R355" s="76" t="s">
        <v>772</v>
      </c>
      <c r="S355" s="76" t="s">
        <v>772</v>
      </c>
      <c r="T355" s="78" t="s">
        <v>1702</v>
      </c>
      <c r="U355" s="81" t="s">
        <v>470</v>
      </c>
      <c r="V355" s="82" t="s">
        <v>1844</v>
      </c>
      <c r="W355" s="191"/>
      <c r="X355" s="192"/>
    </row>
    <row r="356" spans="2:24" ht="18" customHeight="1">
      <c r="B356" s="198" t="str">
        <f>IF(OR(ISBLANK(C356),C356="TOTAL")," ",SUM(A$8:A356))</f>
        <v xml:space="preserve"> </v>
      </c>
      <c r="C356" s="71"/>
      <c r="D356" s="89"/>
      <c r="E356" s="73"/>
      <c r="F356" s="100"/>
      <c r="G356" s="191"/>
      <c r="H356" s="74">
        <v>43116.897916666669</v>
      </c>
      <c r="I356" s="74">
        <v>43117.255555555559</v>
      </c>
      <c r="J356" s="75" t="s">
        <v>773</v>
      </c>
      <c r="K356" s="75" t="s">
        <v>773</v>
      </c>
      <c r="L356" s="75" t="s">
        <v>773</v>
      </c>
      <c r="M356" s="77">
        <v>0</v>
      </c>
      <c r="N356" s="77">
        <v>0</v>
      </c>
      <c r="O356" s="77">
        <v>0</v>
      </c>
      <c r="P356" s="77">
        <v>0.35763888889050577</v>
      </c>
      <c r="Q356" s="76" t="s">
        <v>772</v>
      </c>
      <c r="R356" s="76" t="s">
        <v>772</v>
      </c>
      <c r="S356" s="76" t="s">
        <v>772</v>
      </c>
      <c r="T356" s="78" t="s">
        <v>1704</v>
      </c>
      <c r="U356" s="81" t="s">
        <v>470</v>
      </c>
      <c r="V356" s="82" t="s">
        <v>1847</v>
      </c>
      <c r="W356" s="191"/>
      <c r="X356" s="192"/>
    </row>
    <row r="357" spans="2:24" ht="24">
      <c r="B357" s="198" t="str">
        <f>IF(OR(ISBLANK(C357),C357="TOTAL")," ",SUM(A$8:A357))</f>
        <v xml:space="preserve"> </v>
      </c>
      <c r="C357" s="71"/>
      <c r="D357" s="89"/>
      <c r="E357" s="73"/>
      <c r="F357" s="100"/>
      <c r="G357" s="191"/>
      <c r="H357" s="74">
        <v>43117.90347222222</v>
      </c>
      <c r="I357" s="74">
        <v>43118.302777777775</v>
      </c>
      <c r="J357" s="75" t="s">
        <v>773</v>
      </c>
      <c r="K357" s="75" t="s">
        <v>773</v>
      </c>
      <c r="L357" s="75" t="s">
        <v>773</v>
      </c>
      <c r="M357" s="77">
        <v>0</v>
      </c>
      <c r="N357" s="77">
        <v>0</v>
      </c>
      <c r="O357" s="77">
        <v>0</v>
      </c>
      <c r="P357" s="77">
        <v>0.39930555555474712</v>
      </c>
      <c r="Q357" s="76" t="s">
        <v>772</v>
      </c>
      <c r="R357" s="76" t="s">
        <v>772</v>
      </c>
      <c r="S357" s="76" t="s">
        <v>772</v>
      </c>
      <c r="T357" s="78" t="s">
        <v>1705</v>
      </c>
      <c r="U357" s="81" t="s">
        <v>470</v>
      </c>
      <c r="V357" s="82" t="s">
        <v>1848</v>
      </c>
      <c r="W357" s="191"/>
      <c r="X357" s="192"/>
    </row>
    <row r="358" spans="2:24" ht="24">
      <c r="B358" s="198" t="str">
        <f>IF(OR(ISBLANK(C358),C358="TOTAL")," ",SUM(A$8:A358))</f>
        <v xml:space="preserve"> </v>
      </c>
      <c r="C358" s="71"/>
      <c r="D358" s="89"/>
      <c r="E358" s="73"/>
      <c r="F358" s="100"/>
      <c r="G358" s="191"/>
      <c r="H358" s="74">
        <v>43118.833333333336</v>
      </c>
      <c r="I358" s="74">
        <v>43119.272916666669</v>
      </c>
      <c r="J358" s="75" t="s">
        <v>773</v>
      </c>
      <c r="K358" s="75" t="s">
        <v>773</v>
      </c>
      <c r="L358" s="75" t="s">
        <v>773</v>
      </c>
      <c r="M358" s="77">
        <v>0</v>
      </c>
      <c r="N358" s="77">
        <v>0</v>
      </c>
      <c r="O358" s="77">
        <v>0</v>
      </c>
      <c r="P358" s="77">
        <v>0.43958333333284827</v>
      </c>
      <c r="Q358" s="76" t="s">
        <v>772</v>
      </c>
      <c r="R358" s="76" t="s">
        <v>772</v>
      </c>
      <c r="S358" s="76" t="s">
        <v>772</v>
      </c>
      <c r="T358" s="78" t="s">
        <v>1707</v>
      </c>
      <c r="U358" s="81" t="s">
        <v>470</v>
      </c>
      <c r="V358" s="82" t="s">
        <v>1849</v>
      </c>
      <c r="W358" s="191"/>
      <c r="X358" s="192"/>
    </row>
    <row r="359" spans="2:24" ht="24">
      <c r="B359" s="198" t="str">
        <f>IF(OR(ISBLANK(C359),C359="TOTAL")," ",SUM(A$8:A359))</f>
        <v xml:space="preserve"> </v>
      </c>
      <c r="C359" s="71"/>
      <c r="D359" s="89"/>
      <c r="E359" s="73"/>
      <c r="F359" s="100"/>
      <c r="G359" s="191"/>
      <c r="H359" s="74">
        <v>43119.836805555555</v>
      </c>
      <c r="I359" s="74">
        <v>43120.270833333336</v>
      </c>
      <c r="J359" s="75" t="s">
        <v>773</v>
      </c>
      <c r="K359" s="75" t="s">
        <v>773</v>
      </c>
      <c r="L359" s="75" t="s">
        <v>773</v>
      </c>
      <c r="M359" s="77">
        <v>0</v>
      </c>
      <c r="N359" s="77">
        <v>0</v>
      </c>
      <c r="O359" s="77">
        <v>0</v>
      </c>
      <c r="P359" s="77">
        <v>0.43402777778101154</v>
      </c>
      <c r="Q359" s="76" t="s">
        <v>772</v>
      </c>
      <c r="R359" s="76" t="s">
        <v>772</v>
      </c>
      <c r="S359" s="76" t="s">
        <v>772</v>
      </c>
      <c r="T359" s="78" t="s">
        <v>1708</v>
      </c>
      <c r="U359" s="81" t="s">
        <v>470</v>
      </c>
      <c r="V359" s="82" t="s">
        <v>1849</v>
      </c>
      <c r="W359" s="191"/>
      <c r="X359" s="192"/>
    </row>
    <row r="360" spans="2:24" ht="24">
      <c r="B360" s="198" t="str">
        <f>IF(OR(ISBLANK(C360),C360="TOTAL")," ",SUM(A$8:A360))</f>
        <v xml:space="preserve"> </v>
      </c>
      <c r="C360" s="71"/>
      <c r="D360" s="89"/>
      <c r="E360" s="73"/>
      <c r="F360" s="100"/>
      <c r="G360" s="191"/>
      <c r="H360" s="74">
        <v>43120.818749999999</v>
      </c>
      <c r="I360" s="74">
        <v>43121.261111111111</v>
      </c>
      <c r="J360" s="75" t="s">
        <v>773</v>
      </c>
      <c r="K360" s="75" t="s">
        <v>773</v>
      </c>
      <c r="L360" s="75" t="s">
        <v>773</v>
      </c>
      <c r="M360" s="77">
        <v>0</v>
      </c>
      <c r="N360" s="77">
        <v>0</v>
      </c>
      <c r="O360" s="77">
        <v>0</v>
      </c>
      <c r="P360" s="77">
        <v>0.44236111111240461</v>
      </c>
      <c r="Q360" s="76" t="s">
        <v>772</v>
      </c>
      <c r="R360" s="76" t="s">
        <v>772</v>
      </c>
      <c r="S360" s="76" t="s">
        <v>772</v>
      </c>
      <c r="T360" s="78" t="s">
        <v>1709</v>
      </c>
      <c r="U360" s="81" t="s">
        <v>470</v>
      </c>
      <c r="V360" s="82" t="s">
        <v>1849</v>
      </c>
      <c r="W360" s="191"/>
      <c r="X360" s="192"/>
    </row>
    <row r="361" spans="2:24" ht="24">
      <c r="B361" s="198" t="str">
        <f>IF(OR(ISBLANK(C361),C361="TOTAL")," ",SUM(A$8:A361))</f>
        <v xml:space="preserve"> </v>
      </c>
      <c r="C361" s="71"/>
      <c r="D361" s="89"/>
      <c r="E361" s="73"/>
      <c r="F361" s="100"/>
      <c r="G361" s="191"/>
      <c r="H361" s="74">
        <v>43121.436111111114</v>
      </c>
      <c r="I361" s="74">
        <v>43121.651388888888</v>
      </c>
      <c r="J361" s="75" t="s">
        <v>773</v>
      </c>
      <c r="K361" s="75" t="s">
        <v>773</v>
      </c>
      <c r="L361" s="75" t="s">
        <v>773</v>
      </c>
      <c r="M361" s="77">
        <v>0.21527777777373558</v>
      </c>
      <c r="N361" s="77">
        <v>0</v>
      </c>
      <c r="O361" s="77">
        <v>0</v>
      </c>
      <c r="P361" s="77">
        <v>0</v>
      </c>
      <c r="Q361" s="76" t="s">
        <v>772</v>
      </c>
      <c r="R361" s="76" t="s">
        <v>772</v>
      </c>
      <c r="S361" s="76" t="s">
        <v>772</v>
      </c>
      <c r="T361" s="78" t="s">
        <v>1850</v>
      </c>
      <c r="U361" s="81" t="s">
        <v>498</v>
      </c>
      <c r="V361" s="82" t="s">
        <v>1851</v>
      </c>
      <c r="W361" s="191"/>
      <c r="X361" s="192"/>
    </row>
    <row r="362" spans="2:24" ht="24">
      <c r="B362" s="198" t="str">
        <f>IF(OR(ISBLANK(C362),C362="TOTAL")," ",SUM(A$8:A362))</f>
        <v xml:space="preserve"> </v>
      </c>
      <c r="C362" s="71"/>
      <c r="D362" s="89"/>
      <c r="E362" s="73"/>
      <c r="F362" s="100"/>
      <c r="G362" s="191"/>
      <c r="H362" s="74">
        <v>43121.822916666664</v>
      </c>
      <c r="I362" s="74">
        <v>43122.247916666667</v>
      </c>
      <c r="J362" s="75" t="s">
        <v>773</v>
      </c>
      <c r="K362" s="75" t="s">
        <v>773</v>
      </c>
      <c r="L362" s="75" t="s">
        <v>773</v>
      </c>
      <c r="M362" s="77">
        <v>0</v>
      </c>
      <c r="N362" s="77">
        <v>0</v>
      </c>
      <c r="O362" s="77">
        <v>0</v>
      </c>
      <c r="P362" s="77">
        <v>0.42500000000291038</v>
      </c>
      <c r="Q362" s="76" t="s">
        <v>772</v>
      </c>
      <c r="R362" s="76" t="s">
        <v>772</v>
      </c>
      <c r="S362" s="76" t="s">
        <v>772</v>
      </c>
      <c r="T362" s="78" t="s">
        <v>1710</v>
      </c>
      <c r="U362" s="81" t="s">
        <v>470</v>
      </c>
      <c r="V362" s="82" t="s">
        <v>1849</v>
      </c>
      <c r="W362" s="191"/>
      <c r="X362" s="192"/>
    </row>
    <row r="363" spans="2:24" ht="24">
      <c r="B363" s="198" t="str">
        <f>IF(OR(ISBLANK(C363),C363="TOTAL")," ",SUM(A$8:A363))</f>
        <v xml:space="preserve"> </v>
      </c>
      <c r="C363" s="71"/>
      <c r="D363" s="89"/>
      <c r="E363" s="73"/>
      <c r="F363" s="100"/>
      <c r="G363" s="191"/>
      <c r="H363" s="74">
        <v>43122.844444444447</v>
      </c>
      <c r="I363" s="74">
        <v>43123.30972222222</v>
      </c>
      <c r="J363" s="75" t="s">
        <v>773</v>
      </c>
      <c r="K363" s="75" t="s">
        <v>773</v>
      </c>
      <c r="L363" s="75" t="s">
        <v>773</v>
      </c>
      <c r="M363" s="77">
        <v>0</v>
      </c>
      <c r="N363" s="77">
        <v>0</v>
      </c>
      <c r="O363" s="77">
        <v>0</v>
      </c>
      <c r="P363" s="77">
        <v>0.46527777777373558</v>
      </c>
      <c r="Q363" s="76" t="s">
        <v>772</v>
      </c>
      <c r="R363" s="76" t="s">
        <v>772</v>
      </c>
      <c r="S363" s="76" t="s">
        <v>772</v>
      </c>
      <c r="T363" s="78" t="s">
        <v>1711</v>
      </c>
      <c r="U363" s="81" t="s">
        <v>470</v>
      </c>
      <c r="V363" s="82" t="s">
        <v>1849</v>
      </c>
      <c r="W363" s="191"/>
      <c r="X363" s="192"/>
    </row>
    <row r="364" spans="2:24" ht="24">
      <c r="B364" s="198" t="str">
        <f>IF(OR(ISBLANK(C364),C364="TOTAL")," ",SUM(A$8:A364))</f>
        <v xml:space="preserve"> </v>
      </c>
      <c r="C364" s="71"/>
      <c r="D364" s="89"/>
      <c r="E364" s="73"/>
      <c r="F364" s="100"/>
      <c r="G364" s="191"/>
      <c r="H364" s="74">
        <v>43123.500694444447</v>
      </c>
      <c r="I364" s="74">
        <v>43124.302083333336</v>
      </c>
      <c r="J364" s="75" t="s">
        <v>773</v>
      </c>
      <c r="K364" s="75" t="s">
        <v>773</v>
      </c>
      <c r="L364" s="75" t="s">
        <v>773</v>
      </c>
      <c r="M364" s="77">
        <v>0</v>
      </c>
      <c r="N364" s="77">
        <v>0</v>
      </c>
      <c r="O364" s="77">
        <v>0</v>
      </c>
      <c r="P364" s="77">
        <v>0.80138888888905058</v>
      </c>
      <c r="Q364" s="76" t="s">
        <v>772</v>
      </c>
      <c r="R364" s="76" t="s">
        <v>772</v>
      </c>
      <c r="S364" s="76" t="s">
        <v>772</v>
      </c>
      <c r="T364" s="78" t="s">
        <v>1712</v>
      </c>
      <c r="U364" s="81" t="s">
        <v>470</v>
      </c>
      <c r="V364" s="82" t="s">
        <v>1852</v>
      </c>
      <c r="W364" s="191"/>
      <c r="X364" s="192"/>
    </row>
    <row r="365" spans="2:24" ht="24">
      <c r="B365" s="198" t="str">
        <f>IF(OR(ISBLANK(C365),C365="TOTAL")," ",SUM(A$8:A365))</f>
        <v xml:space="preserve"> </v>
      </c>
      <c r="C365" s="71"/>
      <c r="D365" s="89"/>
      <c r="E365" s="73"/>
      <c r="F365" s="100"/>
      <c r="G365" s="191"/>
      <c r="H365" s="74">
        <v>43124.548611111109</v>
      </c>
      <c r="I365" s="74">
        <v>43125.28402777778</v>
      </c>
      <c r="J365" s="75" t="s">
        <v>773</v>
      </c>
      <c r="K365" s="75" t="s">
        <v>773</v>
      </c>
      <c r="L365" s="75" t="s">
        <v>773</v>
      </c>
      <c r="M365" s="77">
        <v>0</v>
      </c>
      <c r="N365" s="77">
        <v>0</v>
      </c>
      <c r="O365" s="77">
        <v>0</v>
      </c>
      <c r="P365" s="77">
        <v>0.73541666667006211</v>
      </c>
      <c r="Q365" s="76" t="s">
        <v>772</v>
      </c>
      <c r="R365" s="76" t="s">
        <v>772</v>
      </c>
      <c r="S365" s="76" t="s">
        <v>772</v>
      </c>
      <c r="T365" s="78" t="s">
        <v>1762</v>
      </c>
      <c r="U365" s="81" t="s">
        <v>470</v>
      </c>
      <c r="V365" s="82" t="s">
        <v>1853</v>
      </c>
      <c r="W365" s="191"/>
      <c r="X365" s="192"/>
    </row>
    <row r="366" spans="2:24" ht="24">
      <c r="B366" s="198" t="str">
        <f>IF(OR(ISBLANK(C366),C366="TOTAL")," ",SUM(A$8:A366))</f>
        <v xml:space="preserve"> </v>
      </c>
      <c r="C366" s="71"/>
      <c r="D366" s="89"/>
      <c r="E366" s="73"/>
      <c r="F366" s="100"/>
      <c r="G366" s="191"/>
      <c r="H366" s="74">
        <v>43125.54583333333</v>
      </c>
      <c r="I366" s="74">
        <v>43126.75</v>
      </c>
      <c r="J366" s="75" t="s">
        <v>773</v>
      </c>
      <c r="K366" s="75" t="s">
        <v>773</v>
      </c>
      <c r="L366" s="75" t="s">
        <v>773</v>
      </c>
      <c r="M366" s="77">
        <v>0</v>
      </c>
      <c r="N366" s="77">
        <v>0</v>
      </c>
      <c r="O366" s="77">
        <v>0</v>
      </c>
      <c r="P366" s="77">
        <v>1.2041666666700621</v>
      </c>
      <c r="Q366" s="76" t="s">
        <v>772</v>
      </c>
      <c r="R366" s="76" t="s">
        <v>772</v>
      </c>
      <c r="S366" s="76" t="s">
        <v>772</v>
      </c>
      <c r="T366" s="78" t="s">
        <v>1854</v>
      </c>
      <c r="U366" s="81" t="s">
        <v>470</v>
      </c>
      <c r="V366" s="82" t="s">
        <v>1706</v>
      </c>
      <c r="W366" s="191"/>
      <c r="X366" s="192"/>
    </row>
    <row r="367" spans="2:24" ht="24">
      <c r="B367" s="198" t="str">
        <f>IF(OR(ISBLANK(C367),C367="TOTAL")," ",SUM(A$8:A367))</f>
        <v xml:space="preserve"> </v>
      </c>
      <c r="C367" s="71"/>
      <c r="D367" s="89"/>
      <c r="E367" s="73"/>
      <c r="F367" s="100"/>
      <c r="G367" s="191"/>
      <c r="H367" s="74">
        <v>43126.838194444441</v>
      </c>
      <c r="I367" s="74">
        <v>43127.277777777781</v>
      </c>
      <c r="J367" s="75" t="s">
        <v>773</v>
      </c>
      <c r="K367" s="75" t="s">
        <v>773</v>
      </c>
      <c r="L367" s="75" t="s">
        <v>773</v>
      </c>
      <c r="M367" s="77">
        <v>0</v>
      </c>
      <c r="N367" s="77">
        <v>0</v>
      </c>
      <c r="O367" s="77">
        <v>0</v>
      </c>
      <c r="P367" s="77">
        <v>0.43958333334012423</v>
      </c>
      <c r="Q367" s="76" t="s">
        <v>772</v>
      </c>
      <c r="R367" s="76" t="s">
        <v>772</v>
      </c>
      <c r="S367" s="76" t="s">
        <v>772</v>
      </c>
      <c r="T367" s="78" t="s">
        <v>1716</v>
      </c>
      <c r="U367" s="81" t="s">
        <v>470</v>
      </c>
      <c r="V367" s="82" t="s">
        <v>1844</v>
      </c>
      <c r="W367" s="191"/>
      <c r="X367" s="192"/>
    </row>
    <row r="368" spans="2:24" ht="18" customHeight="1">
      <c r="B368" s="198" t="str">
        <f>IF(OR(ISBLANK(C368),C368="TOTAL")," ",SUM(A$8:A368))</f>
        <v xml:space="preserve"> </v>
      </c>
      <c r="C368" s="71"/>
      <c r="D368" s="89"/>
      <c r="E368" s="73"/>
      <c r="F368" s="100"/>
      <c r="G368" s="191"/>
      <c r="H368" s="74">
        <v>43127.852777777778</v>
      </c>
      <c r="I368" s="74">
        <v>43128.284722222219</v>
      </c>
      <c r="J368" s="75" t="s">
        <v>773</v>
      </c>
      <c r="K368" s="75" t="s">
        <v>773</v>
      </c>
      <c r="L368" s="75" t="s">
        <v>773</v>
      </c>
      <c r="M368" s="77">
        <v>0</v>
      </c>
      <c r="N368" s="77">
        <v>0</v>
      </c>
      <c r="O368" s="77">
        <v>0</v>
      </c>
      <c r="P368" s="77">
        <v>0.43194444444088731</v>
      </c>
      <c r="Q368" s="76" t="s">
        <v>772</v>
      </c>
      <c r="R368" s="76" t="s">
        <v>772</v>
      </c>
      <c r="S368" s="76" t="s">
        <v>772</v>
      </c>
      <c r="T368" s="78" t="s">
        <v>1717</v>
      </c>
      <c r="U368" s="81" t="s">
        <v>470</v>
      </c>
      <c r="V368" s="82" t="s">
        <v>1844</v>
      </c>
      <c r="W368" s="191"/>
      <c r="X368" s="192"/>
    </row>
    <row r="369" spans="1:24" ht="18" customHeight="1">
      <c r="B369" s="198" t="str">
        <f>IF(OR(ISBLANK(C369),C369="TOTAL")," ",SUM(A$8:A369))</f>
        <v xml:space="preserve"> </v>
      </c>
      <c r="C369" s="71"/>
      <c r="D369" s="89"/>
      <c r="E369" s="73"/>
      <c r="F369" s="100"/>
      <c r="G369" s="191"/>
      <c r="H369" s="74">
        <v>43128.912499999999</v>
      </c>
      <c r="I369" s="74">
        <v>43129.304861111108</v>
      </c>
      <c r="J369" s="75" t="s">
        <v>773</v>
      </c>
      <c r="K369" s="75" t="s">
        <v>773</v>
      </c>
      <c r="L369" s="75" t="s">
        <v>773</v>
      </c>
      <c r="M369" s="77">
        <v>0</v>
      </c>
      <c r="N369" s="77">
        <v>0</v>
      </c>
      <c r="O369" s="77">
        <v>0</v>
      </c>
      <c r="P369" s="77">
        <v>0.39236111110949423</v>
      </c>
      <c r="Q369" s="76" t="s">
        <v>772</v>
      </c>
      <c r="R369" s="76" t="s">
        <v>772</v>
      </c>
      <c r="S369" s="76" t="s">
        <v>772</v>
      </c>
      <c r="T369" s="78" t="s">
        <v>1718</v>
      </c>
      <c r="U369" s="81" t="s">
        <v>470</v>
      </c>
      <c r="V369" s="82" t="s">
        <v>1845</v>
      </c>
      <c r="W369" s="191"/>
      <c r="X369" s="192"/>
    </row>
    <row r="370" spans="1:24" ht="18" customHeight="1">
      <c r="B370" s="198" t="str">
        <f>IF(OR(ISBLANK(C370),C370="TOTAL")," ",SUM(A$8:A370))</f>
        <v xml:space="preserve"> </v>
      </c>
      <c r="C370" s="71"/>
      <c r="D370" s="89"/>
      <c r="E370" s="73"/>
      <c r="F370" s="100"/>
      <c r="G370" s="191"/>
      <c r="H370" s="74">
        <v>43129.844444444447</v>
      </c>
      <c r="I370" s="74">
        <v>43130.324999999997</v>
      </c>
      <c r="J370" s="75" t="s">
        <v>773</v>
      </c>
      <c r="K370" s="75" t="s">
        <v>773</v>
      </c>
      <c r="L370" s="75" t="s">
        <v>773</v>
      </c>
      <c r="M370" s="77">
        <v>0</v>
      </c>
      <c r="N370" s="77">
        <v>0</v>
      </c>
      <c r="O370" s="77">
        <v>0</v>
      </c>
      <c r="P370" s="77">
        <v>0.48055555555038154</v>
      </c>
      <c r="Q370" s="76" t="s">
        <v>772</v>
      </c>
      <c r="R370" s="76" t="s">
        <v>772</v>
      </c>
      <c r="S370" s="76" t="s">
        <v>772</v>
      </c>
      <c r="T370" s="78" t="s">
        <v>1719</v>
      </c>
      <c r="U370" s="81" t="s">
        <v>470</v>
      </c>
      <c r="V370" s="82" t="s">
        <v>1844</v>
      </c>
      <c r="W370" s="191"/>
      <c r="X370" s="192"/>
    </row>
    <row r="371" spans="1:24" ht="18" customHeight="1">
      <c r="B371" s="198" t="str">
        <f>IF(OR(ISBLANK(C371),C371="TOTAL")," ",SUM(A$8:A371))</f>
        <v xml:space="preserve"> </v>
      </c>
      <c r="C371" s="71"/>
      <c r="D371" s="89"/>
      <c r="E371" s="73"/>
      <c r="F371" s="100"/>
      <c r="G371" s="191"/>
      <c r="H371" s="74">
        <v>43130.54791666667</v>
      </c>
      <c r="I371" s="74">
        <v>43131.263194444444</v>
      </c>
      <c r="J371" s="75" t="s">
        <v>773</v>
      </c>
      <c r="K371" s="75" t="s">
        <v>773</v>
      </c>
      <c r="L371" s="75" t="s">
        <v>773</v>
      </c>
      <c r="M371" s="77">
        <v>0</v>
      </c>
      <c r="N371" s="77">
        <v>0</v>
      </c>
      <c r="O371" s="77">
        <v>0</v>
      </c>
      <c r="P371" s="77">
        <v>0.71527777777373558</v>
      </c>
      <c r="Q371" s="76" t="s">
        <v>772</v>
      </c>
      <c r="R371" s="76" t="s">
        <v>772</v>
      </c>
      <c r="S371" s="76" t="s">
        <v>772</v>
      </c>
      <c r="T371" s="79" t="s">
        <v>1764</v>
      </c>
      <c r="U371" s="81" t="s">
        <v>470</v>
      </c>
      <c r="V371" s="82" t="s">
        <v>1855</v>
      </c>
      <c r="W371" s="191"/>
      <c r="X371" s="192"/>
    </row>
    <row r="372" spans="1:24" ht="18" customHeight="1">
      <c r="B372" s="198" t="str">
        <f>IF(OR(ISBLANK(C372),C372="TOTAL")," ",SUM(A$8:A372))</f>
        <v xml:space="preserve"> </v>
      </c>
      <c r="C372" s="71"/>
      <c r="D372" s="89"/>
      <c r="E372" s="73"/>
      <c r="F372" s="100"/>
      <c r="G372" s="191"/>
      <c r="H372" s="74">
        <v>43131.543055555558</v>
      </c>
      <c r="I372" s="74">
        <v>43132</v>
      </c>
      <c r="J372" s="75" t="s">
        <v>773</v>
      </c>
      <c r="K372" s="75" t="s">
        <v>773</v>
      </c>
      <c r="L372" s="75" t="s">
        <v>773</v>
      </c>
      <c r="M372" s="77">
        <v>0</v>
      </c>
      <c r="N372" s="77">
        <v>0</v>
      </c>
      <c r="O372" s="77">
        <v>0</v>
      </c>
      <c r="P372" s="77">
        <v>0.4569444444423425</v>
      </c>
      <c r="Q372" s="76" t="s">
        <v>772</v>
      </c>
      <c r="R372" s="76" t="s">
        <v>772</v>
      </c>
      <c r="S372" s="76" t="s">
        <v>772</v>
      </c>
      <c r="T372" s="79" t="s">
        <v>1856</v>
      </c>
      <c r="U372" s="81" t="s">
        <v>470</v>
      </c>
      <c r="V372" s="82" t="s">
        <v>1857</v>
      </c>
      <c r="W372" s="191"/>
      <c r="X372" s="192"/>
    </row>
    <row r="373" spans="1:24" ht="18" customHeight="1">
      <c r="B373" s="198" t="str">
        <f>IF(OR(ISBLANK(C373),C373="TOTAL")," ",SUM(A$8:A373))</f>
        <v xml:space="preserve"> </v>
      </c>
      <c r="C373" s="71"/>
      <c r="D373" s="89"/>
      <c r="E373" s="73"/>
      <c r="F373" s="100"/>
      <c r="G373" s="191"/>
      <c r="H373" s="74"/>
      <c r="I373" s="74"/>
      <c r="J373" s="74"/>
      <c r="K373" s="74"/>
      <c r="L373" s="74"/>
      <c r="M373" s="80">
        <v>0.21527777777373558</v>
      </c>
      <c r="N373" s="80">
        <v>0</v>
      </c>
      <c r="O373" s="80">
        <v>0</v>
      </c>
      <c r="P373" s="80">
        <v>16.552777777797019</v>
      </c>
      <c r="Q373" s="80"/>
      <c r="R373" s="80"/>
      <c r="S373" s="80"/>
      <c r="T373" s="78"/>
      <c r="U373" s="81"/>
      <c r="V373" s="82"/>
      <c r="W373" s="191"/>
      <c r="X373" s="192">
        <v>99.31</v>
      </c>
    </row>
    <row r="374" spans="1:24" ht="18.75">
      <c r="A374" s="70">
        <v>1</v>
      </c>
      <c r="B374" s="198">
        <f>IF(OR(ISBLANK(C374),C374="TOTAL")," ",SUM(A$8:A374))</f>
        <v>72</v>
      </c>
      <c r="C374" s="71" t="s">
        <v>259</v>
      </c>
      <c r="D374" s="89" t="s">
        <v>258</v>
      </c>
      <c r="E374" s="73">
        <v>3.1139999999999999</v>
      </c>
      <c r="F374" s="100" t="s">
        <v>0</v>
      </c>
      <c r="G374" s="191"/>
      <c r="H374" s="83"/>
      <c r="I374" s="83"/>
      <c r="J374" s="75" t="s">
        <v>773</v>
      </c>
      <c r="K374" s="75" t="s">
        <v>773</v>
      </c>
      <c r="L374" s="75" t="s">
        <v>773</v>
      </c>
      <c r="M374" s="77">
        <v>0</v>
      </c>
      <c r="N374" s="77">
        <v>0</v>
      </c>
      <c r="O374" s="77">
        <v>0</v>
      </c>
      <c r="P374" s="77">
        <v>0</v>
      </c>
      <c r="Q374" s="76" t="s">
        <v>772</v>
      </c>
      <c r="R374" s="76" t="s">
        <v>772</v>
      </c>
      <c r="S374" s="76" t="s">
        <v>772</v>
      </c>
      <c r="T374" s="78"/>
      <c r="U374" s="84"/>
      <c r="V374" s="102"/>
      <c r="W374" s="191"/>
      <c r="X374" s="192"/>
    </row>
    <row r="375" spans="1:24" ht="18.75">
      <c r="B375" s="198" t="str">
        <f>IF(OR(ISBLANK(C375),C375="TOTAL")," ",SUM(A$8:A375))</f>
        <v xml:space="preserve"> </v>
      </c>
      <c r="C375" s="71"/>
      <c r="D375" s="89"/>
      <c r="E375" s="73"/>
      <c r="F375" s="100"/>
      <c r="G375" s="191"/>
      <c r="H375" s="83"/>
      <c r="I375" s="83"/>
      <c r="J375" s="191"/>
      <c r="K375" s="191"/>
      <c r="L375" s="191"/>
      <c r="M375" s="80">
        <v>0</v>
      </c>
      <c r="N375" s="80">
        <v>0</v>
      </c>
      <c r="O375" s="80">
        <v>0</v>
      </c>
      <c r="P375" s="80">
        <v>0</v>
      </c>
      <c r="Q375" s="191"/>
      <c r="R375" s="191"/>
      <c r="S375" s="191"/>
      <c r="T375" s="78"/>
      <c r="U375" s="85"/>
      <c r="V375" s="102"/>
      <c r="W375" s="191"/>
      <c r="X375" s="192">
        <v>100</v>
      </c>
    </row>
    <row r="376" spans="1:24" ht="18.75">
      <c r="A376" s="70">
        <v>1</v>
      </c>
      <c r="B376" s="198">
        <f>IF(OR(ISBLANK(C376),C376="TOTAL")," ",SUM(A$8:A376))</f>
        <v>73</v>
      </c>
      <c r="C376" s="71" t="s">
        <v>257</v>
      </c>
      <c r="D376" s="89" t="s">
        <v>256</v>
      </c>
      <c r="E376" s="72">
        <v>57</v>
      </c>
      <c r="F376" s="100" t="s">
        <v>0</v>
      </c>
      <c r="G376" s="191"/>
      <c r="H376" s="83"/>
      <c r="I376" s="83"/>
      <c r="J376" s="75" t="s">
        <v>773</v>
      </c>
      <c r="K376" s="75" t="s">
        <v>773</v>
      </c>
      <c r="L376" s="75" t="s">
        <v>773</v>
      </c>
      <c r="M376" s="77">
        <v>0</v>
      </c>
      <c r="N376" s="77">
        <v>0</v>
      </c>
      <c r="O376" s="77">
        <v>0</v>
      </c>
      <c r="P376" s="77">
        <v>0</v>
      </c>
      <c r="Q376" s="76" t="s">
        <v>772</v>
      </c>
      <c r="R376" s="76" t="s">
        <v>772</v>
      </c>
      <c r="S376" s="76" t="s">
        <v>772</v>
      </c>
      <c r="T376" s="78"/>
      <c r="U376" s="84"/>
      <c r="V376" s="102"/>
      <c r="W376" s="191"/>
      <c r="X376" s="192"/>
    </row>
    <row r="377" spans="1:24" ht="18.75">
      <c r="B377" s="198" t="str">
        <f>IF(OR(ISBLANK(C377),C377="TOTAL")," ",SUM(A$8:A377))</f>
        <v xml:space="preserve"> </v>
      </c>
      <c r="C377" s="71"/>
      <c r="D377" s="89"/>
      <c r="E377" s="72"/>
      <c r="F377" s="100"/>
      <c r="G377" s="191"/>
      <c r="H377" s="83"/>
      <c r="I377" s="83"/>
      <c r="J377" s="191"/>
      <c r="K377" s="191"/>
      <c r="L377" s="191"/>
      <c r="M377" s="80">
        <v>0</v>
      </c>
      <c r="N377" s="80">
        <v>0</v>
      </c>
      <c r="O377" s="80">
        <v>0</v>
      </c>
      <c r="P377" s="80">
        <v>0</v>
      </c>
      <c r="Q377" s="191"/>
      <c r="R377" s="191"/>
      <c r="S377" s="191"/>
      <c r="T377" s="78"/>
      <c r="U377" s="85"/>
      <c r="V377" s="102"/>
      <c r="W377" s="191"/>
      <c r="X377" s="192">
        <v>100</v>
      </c>
    </row>
    <row r="378" spans="1:24" ht="24">
      <c r="A378" s="70">
        <v>1</v>
      </c>
      <c r="B378" s="198">
        <f>IF(OR(ISBLANK(C378),C378="TOTAL")," ",SUM(A$8:A378))</f>
        <v>74</v>
      </c>
      <c r="C378" s="71" t="s">
        <v>255</v>
      </c>
      <c r="D378" s="89" t="s">
        <v>254</v>
      </c>
      <c r="E378" s="72">
        <v>57</v>
      </c>
      <c r="F378" s="100" t="s">
        <v>0</v>
      </c>
      <c r="G378" s="191"/>
      <c r="H378" s="74">
        <v>43102.556250000001</v>
      </c>
      <c r="I378" s="74">
        <v>43102.599305555559</v>
      </c>
      <c r="J378" s="75" t="s">
        <v>773</v>
      </c>
      <c r="K378" s="75" t="s">
        <v>773</v>
      </c>
      <c r="L378" s="75" t="s">
        <v>773</v>
      </c>
      <c r="M378" s="77">
        <v>4.3055555557657499E-2</v>
      </c>
      <c r="N378" s="77">
        <v>0</v>
      </c>
      <c r="O378" s="77">
        <v>0</v>
      </c>
      <c r="P378" s="77">
        <v>0</v>
      </c>
      <c r="Q378" s="76" t="s">
        <v>772</v>
      </c>
      <c r="R378" s="76" t="s">
        <v>772</v>
      </c>
      <c r="S378" s="76" t="s">
        <v>772</v>
      </c>
      <c r="T378" s="78" t="s">
        <v>1858</v>
      </c>
      <c r="U378" s="81" t="s">
        <v>450</v>
      </c>
      <c r="V378" s="82" t="s">
        <v>1859</v>
      </c>
      <c r="W378" s="191"/>
      <c r="X378" s="192"/>
    </row>
    <row r="379" spans="1:24" ht="18.75">
      <c r="B379" s="198" t="str">
        <f>IF(OR(ISBLANK(C379),C379="TOTAL")," ",SUM(A$8:A379))</f>
        <v xml:space="preserve"> </v>
      </c>
      <c r="C379" s="71"/>
      <c r="D379" s="89"/>
      <c r="E379" s="72"/>
      <c r="F379" s="100"/>
      <c r="G379" s="191"/>
      <c r="H379" s="74">
        <v>43102.599305555559</v>
      </c>
      <c r="I379" s="74">
        <v>43102.605555555558</v>
      </c>
      <c r="J379" s="75" t="s">
        <v>773</v>
      </c>
      <c r="K379" s="75" t="s">
        <v>773</v>
      </c>
      <c r="L379" s="75" t="s">
        <v>773</v>
      </c>
      <c r="M379" s="77">
        <v>6.2499999985448085E-3</v>
      </c>
      <c r="N379" s="77">
        <v>0</v>
      </c>
      <c r="O379" s="77">
        <v>0</v>
      </c>
      <c r="P379" s="77">
        <v>0</v>
      </c>
      <c r="Q379" s="76" t="s">
        <v>772</v>
      </c>
      <c r="R379" s="76" t="s">
        <v>772</v>
      </c>
      <c r="S379" s="76" t="s">
        <v>772</v>
      </c>
      <c r="T379" s="78" t="s">
        <v>1860</v>
      </c>
      <c r="U379" s="81" t="s">
        <v>498</v>
      </c>
      <c r="V379" s="82" t="s">
        <v>1861</v>
      </c>
      <c r="W379" s="191"/>
      <c r="X379" s="192"/>
    </row>
    <row r="380" spans="1:24" ht="18.75">
      <c r="B380" s="198" t="str">
        <f>IF(OR(ISBLANK(C380),C380="TOTAL")," ",SUM(A$8:A380))</f>
        <v xml:space="preserve"> </v>
      </c>
      <c r="C380" s="71"/>
      <c r="D380" s="89"/>
      <c r="E380" s="72"/>
      <c r="F380" s="100"/>
      <c r="G380" s="191"/>
      <c r="H380" s="74"/>
      <c r="I380" s="74"/>
      <c r="J380" s="74"/>
      <c r="K380" s="74"/>
      <c r="L380" s="74"/>
      <c r="M380" s="80">
        <v>4.9305555556202307E-2</v>
      </c>
      <c r="N380" s="80">
        <v>0</v>
      </c>
      <c r="O380" s="80">
        <v>0</v>
      </c>
      <c r="P380" s="80">
        <v>0</v>
      </c>
      <c r="Q380" s="80"/>
      <c r="R380" s="80"/>
      <c r="S380" s="80"/>
      <c r="T380" s="78"/>
      <c r="U380" s="81"/>
      <c r="V380" s="82"/>
      <c r="W380" s="191"/>
      <c r="X380" s="192">
        <v>99.84</v>
      </c>
    </row>
    <row r="381" spans="1:24" ht="18.75">
      <c r="A381" s="70">
        <v>1</v>
      </c>
      <c r="B381" s="198">
        <f>IF(OR(ISBLANK(C381),C381="TOTAL")," ",SUM(A$8:A381))</f>
        <v>75</v>
      </c>
      <c r="C381" s="71" t="s">
        <v>253</v>
      </c>
      <c r="D381" s="89" t="s">
        <v>252</v>
      </c>
      <c r="E381" s="72">
        <v>129.76</v>
      </c>
      <c r="F381" s="100" t="s">
        <v>0</v>
      </c>
      <c r="G381" s="191"/>
      <c r="H381" s="83"/>
      <c r="I381" s="83"/>
      <c r="J381" s="75" t="s">
        <v>773</v>
      </c>
      <c r="K381" s="75" t="s">
        <v>773</v>
      </c>
      <c r="L381" s="75" t="s">
        <v>773</v>
      </c>
      <c r="M381" s="77">
        <v>0</v>
      </c>
      <c r="N381" s="77">
        <v>0</v>
      </c>
      <c r="O381" s="77">
        <v>0</v>
      </c>
      <c r="P381" s="77">
        <v>0</v>
      </c>
      <c r="Q381" s="76" t="s">
        <v>772</v>
      </c>
      <c r="R381" s="76" t="s">
        <v>772</v>
      </c>
      <c r="S381" s="76" t="s">
        <v>772</v>
      </c>
      <c r="T381" s="78"/>
      <c r="U381" s="84"/>
      <c r="V381" s="102"/>
      <c r="W381" s="191"/>
      <c r="X381" s="192"/>
    </row>
    <row r="382" spans="1:24" ht="18.75">
      <c r="B382" s="198" t="str">
        <f>IF(OR(ISBLANK(C382),C382="TOTAL")," ",SUM(A$8:A382))</f>
        <v xml:space="preserve"> </v>
      </c>
      <c r="C382" s="71"/>
      <c r="D382" s="89"/>
      <c r="E382" s="72"/>
      <c r="F382" s="100"/>
      <c r="G382" s="191"/>
      <c r="H382" s="83"/>
      <c r="I382" s="83"/>
      <c r="J382" s="191"/>
      <c r="K382" s="191"/>
      <c r="L382" s="191"/>
      <c r="M382" s="80">
        <v>0</v>
      </c>
      <c r="N382" s="80">
        <v>0</v>
      </c>
      <c r="O382" s="80">
        <v>0</v>
      </c>
      <c r="P382" s="80">
        <v>0</v>
      </c>
      <c r="Q382" s="191"/>
      <c r="R382" s="191"/>
      <c r="S382" s="191"/>
      <c r="T382" s="78"/>
      <c r="U382" s="85"/>
      <c r="V382" s="102"/>
      <c r="W382" s="191"/>
      <c r="X382" s="192">
        <v>100</v>
      </c>
    </row>
    <row r="383" spans="1:24" ht="18.75">
      <c r="A383" s="70">
        <v>1</v>
      </c>
      <c r="B383" s="198">
        <f>IF(OR(ISBLANK(C383),C383="TOTAL")," ",SUM(A$8:A383))</f>
        <v>76</v>
      </c>
      <c r="C383" s="71" t="s">
        <v>251</v>
      </c>
      <c r="D383" s="89" t="s">
        <v>250</v>
      </c>
      <c r="E383" s="72">
        <v>130.25</v>
      </c>
      <c r="F383" s="100" t="s">
        <v>0</v>
      </c>
      <c r="G383" s="191"/>
      <c r="H383" s="83"/>
      <c r="I383" s="83"/>
      <c r="J383" s="75" t="s">
        <v>773</v>
      </c>
      <c r="K383" s="75" t="s">
        <v>773</v>
      </c>
      <c r="L383" s="75" t="s">
        <v>773</v>
      </c>
      <c r="M383" s="77">
        <v>0</v>
      </c>
      <c r="N383" s="77">
        <v>0</v>
      </c>
      <c r="O383" s="77">
        <v>0</v>
      </c>
      <c r="P383" s="77">
        <v>0</v>
      </c>
      <c r="Q383" s="76" t="s">
        <v>772</v>
      </c>
      <c r="R383" s="76" t="s">
        <v>772</v>
      </c>
      <c r="S383" s="76" t="s">
        <v>772</v>
      </c>
      <c r="T383" s="78"/>
      <c r="U383" s="84"/>
      <c r="V383" s="102"/>
      <c r="W383" s="191"/>
      <c r="X383" s="192"/>
    </row>
    <row r="384" spans="1:24" ht="18.75">
      <c r="B384" s="198" t="str">
        <f>IF(OR(ISBLANK(C384),C384="TOTAL")," ",SUM(A$8:A384))</f>
        <v xml:space="preserve"> </v>
      </c>
      <c r="C384" s="71"/>
      <c r="D384" s="89"/>
      <c r="E384" s="72"/>
      <c r="F384" s="100"/>
      <c r="G384" s="191"/>
      <c r="H384" s="83"/>
      <c r="I384" s="83"/>
      <c r="J384" s="191"/>
      <c r="K384" s="191"/>
      <c r="L384" s="191"/>
      <c r="M384" s="80">
        <v>0</v>
      </c>
      <c r="N384" s="80">
        <v>0</v>
      </c>
      <c r="O384" s="80">
        <v>0</v>
      </c>
      <c r="P384" s="80">
        <v>0</v>
      </c>
      <c r="Q384" s="191"/>
      <c r="R384" s="191"/>
      <c r="S384" s="191"/>
      <c r="T384" s="78"/>
      <c r="U384" s="85"/>
      <c r="V384" s="102"/>
      <c r="W384" s="191"/>
      <c r="X384" s="192">
        <v>100</v>
      </c>
    </row>
    <row r="385" spans="1:24" ht="36">
      <c r="A385" s="70">
        <v>1</v>
      </c>
      <c r="B385" s="198">
        <f>IF(OR(ISBLANK(C385),C385="TOTAL")," ",SUM(A$8:A385))</f>
        <v>77</v>
      </c>
      <c r="C385" s="71" t="s">
        <v>249</v>
      </c>
      <c r="D385" s="89" t="s">
        <v>248</v>
      </c>
      <c r="E385" s="72">
        <v>77</v>
      </c>
      <c r="F385" s="100" t="s">
        <v>0</v>
      </c>
      <c r="G385" s="191"/>
      <c r="H385" s="74">
        <v>43110.638888888891</v>
      </c>
      <c r="I385" s="74">
        <v>43110.6875</v>
      </c>
      <c r="J385" s="75" t="s">
        <v>773</v>
      </c>
      <c r="K385" s="75" t="s">
        <v>773</v>
      </c>
      <c r="L385" s="75" t="s">
        <v>773</v>
      </c>
      <c r="M385" s="77">
        <v>0</v>
      </c>
      <c r="N385" s="77">
        <v>4.8611111109494232E-2</v>
      </c>
      <c r="O385" s="77">
        <v>0</v>
      </c>
      <c r="P385" s="77">
        <v>0</v>
      </c>
      <c r="Q385" s="76" t="s">
        <v>772</v>
      </c>
      <c r="R385" s="76" t="s">
        <v>772</v>
      </c>
      <c r="S385" s="76" t="s">
        <v>772</v>
      </c>
      <c r="T385" s="78" t="s">
        <v>1862</v>
      </c>
      <c r="U385" s="81" t="s">
        <v>444</v>
      </c>
      <c r="V385" s="82" t="s">
        <v>1863</v>
      </c>
      <c r="W385" s="191"/>
      <c r="X385" s="192"/>
    </row>
    <row r="386" spans="1:24" ht="36">
      <c r="B386" s="198" t="str">
        <f>IF(OR(ISBLANK(C386),C386="TOTAL")," ",SUM(A$8:A386))</f>
        <v xml:space="preserve"> </v>
      </c>
      <c r="C386" s="71"/>
      <c r="D386" s="89"/>
      <c r="E386" s="72"/>
      <c r="F386" s="100"/>
      <c r="G386" s="191"/>
      <c r="H386" s="74">
        <v>43117.799305555556</v>
      </c>
      <c r="I386" s="74">
        <v>43117.929861111108</v>
      </c>
      <c r="J386" s="75" t="s">
        <v>773</v>
      </c>
      <c r="K386" s="75" t="s">
        <v>773</v>
      </c>
      <c r="L386" s="75" t="s">
        <v>773</v>
      </c>
      <c r="M386" s="77">
        <v>0</v>
      </c>
      <c r="N386" s="77">
        <v>0.13055555555183673</v>
      </c>
      <c r="O386" s="77">
        <v>0</v>
      </c>
      <c r="P386" s="77">
        <v>0</v>
      </c>
      <c r="Q386" s="76" t="s">
        <v>772</v>
      </c>
      <c r="R386" s="76" t="s">
        <v>772</v>
      </c>
      <c r="S386" s="76" t="s">
        <v>772</v>
      </c>
      <c r="T386" s="78" t="s">
        <v>1864</v>
      </c>
      <c r="U386" s="81" t="s">
        <v>444</v>
      </c>
      <c r="V386" s="82" t="s">
        <v>1865</v>
      </c>
      <c r="W386" s="191"/>
      <c r="X386" s="192"/>
    </row>
    <row r="387" spans="1:24" ht="36">
      <c r="B387" s="198" t="str">
        <f>IF(OR(ISBLANK(C387),C387="TOTAL")," ",SUM(A$8:A387))</f>
        <v xml:space="preserve"> </v>
      </c>
      <c r="C387" s="71"/>
      <c r="D387" s="89"/>
      <c r="E387" s="72"/>
      <c r="F387" s="100"/>
      <c r="G387" s="191"/>
      <c r="H387" s="74">
        <v>43120.753472222219</v>
      </c>
      <c r="I387" s="74">
        <v>43120.777777777781</v>
      </c>
      <c r="J387" s="75" t="s">
        <v>773</v>
      </c>
      <c r="K387" s="75" t="s">
        <v>773</v>
      </c>
      <c r="L387" s="75" t="s">
        <v>773</v>
      </c>
      <c r="M387" s="77">
        <v>0</v>
      </c>
      <c r="N387" s="77">
        <v>2.4305555562023073E-2</v>
      </c>
      <c r="O387" s="77">
        <v>0</v>
      </c>
      <c r="P387" s="77">
        <v>0</v>
      </c>
      <c r="Q387" s="76" t="s">
        <v>772</v>
      </c>
      <c r="R387" s="76" t="s">
        <v>772</v>
      </c>
      <c r="S387" s="76" t="s">
        <v>772</v>
      </c>
      <c r="T387" s="78" t="s">
        <v>1866</v>
      </c>
      <c r="U387" s="81" t="s">
        <v>444</v>
      </c>
      <c r="V387" s="82" t="s">
        <v>1867</v>
      </c>
      <c r="W387" s="191"/>
      <c r="X387" s="192"/>
    </row>
    <row r="388" spans="1:24" ht="36">
      <c r="B388" s="198" t="str">
        <f>IF(OR(ISBLANK(C388),C388="TOTAL")," ",SUM(A$8:A388))</f>
        <v xml:space="preserve"> </v>
      </c>
      <c r="C388" s="71"/>
      <c r="D388" s="89"/>
      <c r="E388" s="72"/>
      <c r="F388" s="100"/>
      <c r="G388" s="191"/>
      <c r="H388" s="74">
        <v>43122.510416666664</v>
      </c>
      <c r="I388" s="74">
        <v>43122.572916666664</v>
      </c>
      <c r="J388" s="75" t="s">
        <v>773</v>
      </c>
      <c r="K388" s="75" t="s">
        <v>773</v>
      </c>
      <c r="L388" s="75" t="s">
        <v>773</v>
      </c>
      <c r="M388" s="77">
        <v>0</v>
      </c>
      <c r="N388" s="77">
        <v>6.25E-2</v>
      </c>
      <c r="O388" s="77">
        <v>0</v>
      </c>
      <c r="P388" s="77">
        <v>0</v>
      </c>
      <c r="Q388" s="76" t="s">
        <v>772</v>
      </c>
      <c r="R388" s="76" t="s">
        <v>772</v>
      </c>
      <c r="S388" s="76" t="s">
        <v>772</v>
      </c>
      <c r="T388" s="78" t="s">
        <v>1868</v>
      </c>
      <c r="U388" s="81" t="s">
        <v>444</v>
      </c>
      <c r="V388" s="82" t="s">
        <v>1869</v>
      </c>
      <c r="W388" s="191"/>
      <c r="X388" s="192"/>
    </row>
    <row r="389" spans="1:24" ht="18.75">
      <c r="B389" s="198" t="str">
        <f>IF(OR(ISBLANK(C389),C389="TOTAL")," ",SUM(A$8:A389))</f>
        <v xml:space="preserve"> </v>
      </c>
      <c r="C389" s="71"/>
      <c r="D389" s="89"/>
      <c r="E389" s="72"/>
      <c r="F389" s="100"/>
      <c r="G389" s="191"/>
      <c r="H389" s="74"/>
      <c r="I389" s="74"/>
      <c r="J389" s="74"/>
      <c r="K389" s="74"/>
      <c r="L389" s="74"/>
      <c r="M389" s="80">
        <v>0</v>
      </c>
      <c r="N389" s="80">
        <v>0.26597222222335404</v>
      </c>
      <c r="O389" s="80">
        <v>0</v>
      </c>
      <c r="P389" s="80">
        <v>0</v>
      </c>
      <c r="Q389" s="80"/>
      <c r="R389" s="80"/>
      <c r="S389" s="80"/>
      <c r="T389" s="78"/>
      <c r="U389" s="81"/>
      <c r="V389" s="82"/>
      <c r="W389" s="191"/>
      <c r="X389" s="192">
        <v>100</v>
      </c>
    </row>
    <row r="390" spans="1:24" ht="36">
      <c r="A390" s="70">
        <v>1</v>
      </c>
      <c r="B390" s="198">
        <f>IF(OR(ISBLANK(C390),C390="TOTAL")," ",SUM(A$8:A390))</f>
        <v>78</v>
      </c>
      <c r="C390" s="71" t="s">
        <v>247</v>
      </c>
      <c r="D390" s="89" t="s">
        <v>246</v>
      </c>
      <c r="E390" s="72">
        <v>20.518999999999998</v>
      </c>
      <c r="F390" s="100" t="s">
        <v>0</v>
      </c>
      <c r="G390" s="191"/>
      <c r="H390" s="74">
        <v>43122.866666666669</v>
      </c>
      <c r="I390" s="74">
        <v>43123.097916666666</v>
      </c>
      <c r="J390" s="75" t="s">
        <v>773</v>
      </c>
      <c r="K390" s="75" t="s">
        <v>773</v>
      </c>
      <c r="L390" s="75" t="s">
        <v>773</v>
      </c>
      <c r="M390" s="77">
        <v>0</v>
      </c>
      <c r="N390" s="77">
        <v>0</v>
      </c>
      <c r="O390" s="77">
        <v>0</v>
      </c>
      <c r="P390" s="77">
        <v>0.23124999999708962</v>
      </c>
      <c r="Q390" s="76" t="s">
        <v>772</v>
      </c>
      <c r="R390" s="76" t="s">
        <v>772</v>
      </c>
      <c r="S390" s="76" t="s">
        <v>772</v>
      </c>
      <c r="T390" s="78" t="s">
        <v>1782</v>
      </c>
      <c r="U390" s="81" t="s">
        <v>447</v>
      </c>
      <c r="V390" s="82" t="s">
        <v>1783</v>
      </c>
      <c r="W390" s="191"/>
      <c r="X390" s="192"/>
    </row>
    <row r="391" spans="1:24" ht="36">
      <c r="B391" s="198" t="str">
        <f>IF(OR(ISBLANK(C391),C391="TOTAL")," ",SUM(A$8:A391))</f>
        <v xml:space="preserve"> </v>
      </c>
      <c r="C391" s="71"/>
      <c r="D391" s="89"/>
      <c r="E391" s="72"/>
      <c r="F391" s="100"/>
      <c r="G391" s="191"/>
      <c r="H391" s="74">
        <v>43125.393055555556</v>
      </c>
      <c r="I391" s="74">
        <v>43125.72152777778</v>
      </c>
      <c r="J391" s="75" t="s">
        <v>773</v>
      </c>
      <c r="K391" s="75" t="s">
        <v>773</v>
      </c>
      <c r="L391" s="75" t="s">
        <v>773</v>
      </c>
      <c r="M391" s="77">
        <v>0</v>
      </c>
      <c r="N391" s="77">
        <v>0</v>
      </c>
      <c r="O391" s="77">
        <v>0</v>
      </c>
      <c r="P391" s="77">
        <v>0.32847222222335404</v>
      </c>
      <c r="Q391" s="76" t="s">
        <v>772</v>
      </c>
      <c r="R391" s="76" t="s">
        <v>772</v>
      </c>
      <c r="S391" s="76" t="s">
        <v>772</v>
      </c>
      <c r="T391" s="78" t="s">
        <v>1786</v>
      </c>
      <c r="U391" s="81" t="s">
        <v>447</v>
      </c>
      <c r="V391" s="82" t="s">
        <v>1783</v>
      </c>
      <c r="W391" s="191"/>
      <c r="X391" s="192"/>
    </row>
    <row r="392" spans="1:24" ht="24">
      <c r="B392" s="198" t="str">
        <f>IF(OR(ISBLANK(C392),C392="TOTAL")," ",SUM(A$8:A392))</f>
        <v xml:space="preserve"> </v>
      </c>
      <c r="C392" s="71"/>
      <c r="D392" s="89"/>
      <c r="E392" s="72"/>
      <c r="F392" s="100"/>
      <c r="G392" s="191"/>
      <c r="H392" s="74">
        <v>43127.376388888886</v>
      </c>
      <c r="I392" s="74">
        <v>43127.711805555555</v>
      </c>
      <c r="J392" s="75" t="s">
        <v>773</v>
      </c>
      <c r="K392" s="75" t="s">
        <v>773</v>
      </c>
      <c r="L392" s="75" t="s">
        <v>773</v>
      </c>
      <c r="M392" s="77">
        <v>0</v>
      </c>
      <c r="N392" s="77">
        <v>0</v>
      </c>
      <c r="O392" s="77">
        <v>0</v>
      </c>
      <c r="P392" s="77">
        <v>0.33541666666860692</v>
      </c>
      <c r="Q392" s="76" t="s">
        <v>772</v>
      </c>
      <c r="R392" s="76" t="s">
        <v>772</v>
      </c>
      <c r="S392" s="76" t="s">
        <v>772</v>
      </c>
      <c r="T392" s="78" t="s">
        <v>1789</v>
      </c>
      <c r="U392" s="81" t="s">
        <v>447</v>
      </c>
      <c r="V392" s="82" t="s">
        <v>1790</v>
      </c>
      <c r="W392" s="191"/>
      <c r="X392" s="192"/>
    </row>
    <row r="393" spans="1:24" ht="24">
      <c r="B393" s="198" t="str">
        <f>IF(OR(ISBLANK(C393),C393="TOTAL")," ",SUM(A$8:A393))</f>
        <v xml:space="preserve"> </v>
      </c>
      <c r="C393" s="71"/>
      <c r="D393" s="89"/>
      <c r="E393" s="72"/>
      <c r="F393" s="100"/>
      <c r="G393" s="191"/>
      <c r="H393" s="74">
        <v>43130.400694444441</v>
      </c>
      <c r="I393" s="74">
        <v>43130.75</v>
      </c>
      <c r="J393" s="75" t="s">
        <v>773</v>
      </c>
      <c r="K393" s="75" t="s">
        <v>773</v>
      </c>
      <c r="L393" s="75" t="s">
        <v>773</v>
      </c>
      <c r="M393" s="77">
        <v>0</v>
      </c>
      <c r="N393" s="77">
        <v>0</v>
      </c>
      <c r="O393" s="77">
        <v>0</v>
      </c>
      <c r="P393" s="77">
        <v>0.34930555555911269</v>
      </c>
      <c r="Q393" s="76" t="s">
        <v>772</v>
      </c>
      <c r="R393" s="76" t="s">
        <v>772</v>
      </c>
      <c r="S393" s="76" t="s">
        <v>772</v>
      </c>
      <c r="T393" s="79" t="s">
        <v>1791</v>
      </c>
      <c r="U393" s="81" t="s">
        <v>447</v>
      </c>
      <c r="V393" s="82" t="s">
        <v>1870</v>
      </c>
      <c r="W393" s="191"/>
      <c r="X393" s="192"/>
    </row>
    <row r="394" spans="1:24" ht="18.75">
      <c r="B394" s="198" t="str">
        <f>IF(OR(ISBLANK(C394),C394="TOTAL")," ",SUM(A$8:A394))</f>
        <v xml:space="preserve"> </v>
      </c>
      <c r="C394" s="71"/>
      <c r="D394" s="89"/>
      <c r="E394" s="72"/>
      <c r="F394" s="100"/>
      <c r="G394" s="191"/>
      <c r="H394" s="74"/>
      <c r="I394" s="74"/>
      <c r="J394" s="74"/>
      <c r="K394" s="74"/>
      <c r="L394" s="74"/>
      <c r="M394" s="80">
        <v>0</v>
      </c>
      <c r="N394" s="80">
        <v>0</v>
      </c>
      <c r="O394" s="80">
        <v>0</v>
      </c>
      <c r="P394" s="80">
        <v>1.2444444444481633</v>
      </c>
      <c r="Q394" s="80"/>
      <c r="R394" s="80"/>
      <c r="S394" s="80"/>
      <c r="T394" s="78"/>
      <c r="U394" s="81"/>
      <c r="V394" s="82"/>
      <c r="W394" s="191"/>
      <c r="X394" s="192">
        <v>100</v>
      </c>
    </row>
    <row r="395" spans="1:24" ht="24">
      <c r="A395" s="70">
        <v>1</v>
      </c>
      <c r="B395" s="198">
        <f>IF(OR(ISBLANK(C395),C395="TOTAL")," ",SUM(A$8:A395))</f>
        <v>79</v>
      </c>
      <c r="C395" s="71" t="s">
        <v>245</v>
      </c>
      <c r="D395" s="89" t="s">
        <v>244</v>
      </c>
      <c r="E395" s="72">
        <v>126.48099999999999</v>
      </c>
      <c r="F395" s="100" t="s">
        <v>0</v>
      </c>
      <c r="G395" s="191"/>
      <c r="H395" s="74">
        <v>43101</v>
      </c>
      <c r="I395" s="74">
        <v>43101.25</v>
      </c>
      <c r="J395" s="75" t="s">
        <v>773</v>
      </c>
      <c r="K395" s="75" t="s">
        <v>773</v>
      </c>
      <c r="L395" s="75" t="s">
        <v>773</v>
      </c>
      <c r="M395" s="77">
        <v>0</v>
      </c>
      <c r="N395" s="77">
        <v>0</v>
      </c>
      <c r="O395" s="77">
        <v>0</v>
      </c>
      <c r="P395" s="77">
        <v>0.25</v>
      </c>
      <c r="Q395" s="76" t="s">
        <v>772</v>
      </c>
      <c r="R395" s="76" t="s">
        <v>772</v>
      </c>
      <c r="S395" s="76" t="s">
        <v>772</v>
      </c>
      <c r="T395" s="78" t="s">
        <v>1323</v>
      </c>
      <c r="U395" s="81" t="s">
        <v>470</v>
      </c>
      <c r="V395" s="82" t="s">
        <v>1760</v>
      </c>
      <c r="W395" s="191"/>
      <c r="X395" s="192"/>
    </row>
    <row r="396" spans="1:24" ht="24">
      <c r="B396" s="198" t="str">
        <f>IF(OR(ISBLANK(C396),C396="TOTAL")," ",SUM(A$8:A396))</f>
        <v xml:space="preserve"> </v>
      </c>
      <c r="C396" s="71"/>
      <c r="D396" s="89"/>
      <c r="E396" s="72"/>
      <c r="F396" s="100"/>
      <c r="G396" s="191"/>
      <c r="H396" s="74">
        <v>43101.900694444441</v>
      </c>
      <c r="I396" s="74">
        <v>43102.261805555558</v>
      </c>
      <c r="J396" s="75" t="s">
        <v>773</v>
      </c>
      <c r="K396" s="75" t="s">
        <v>773</v>
      </c>
      <c r="L396" s="75" t="s">
        <v>773</v>
      </c>
      <c r="M396" s="77">
        <v>0</v>
      </c>
      <c r="N396" s="77">
        <v>0</v>
      </c>
      <c r="O396" s="77">
        <v>0</v>
      </c>
      <c r="P396" s="77">
        <v>0.36111111111677019</v>
      </c>
      <c r="Q396" s="76" t="s">
        <v>772</v>
      </c>
      <c r="R396" s="76" t="s">
        <v>772</v>
      </c>
      <c r="S396" s="76" t="s">
        <v>772</v>
      </c>
      <c r="T396" s="78" t="s">
        <v>1750</v>
      </c>
      <c r="U396" s="81" t="s">
        <v>470</v>
      </c>
      <c r="V396" s="82" t="s">
        <v>1871</v>
      </c>
      <c r="W396" s="191"/>
      <c r="X396" s="192"/>
    </row>
    <row r="397" spans="1:24" ht="24">
      <c r="B397" s="198" t="str">
        <f>IF(OR(ISBLANK(C397),C397="TOTAL")," ",SUM(A$8:A397))</f>
        <v xml:space="preserve"> </v>
      </c>
      <c r="C397" s="71"/>
      <c r="D397" s="89"/>
      <c r="E397" s="72"/>
      <c r="F397" s="100"/>
      <c r="G397" s="191"/>
      <c r="H397" s="74">
        <v>43102.884027777778</v>
      </c>
      <c r="I397" s="74">
        <v>43103.223611111112</v>
      </c>
      <c r="J397" s="75" t="s">
        <v>773</v>
      </c>
      <c r="K397" s="75" t="s">
        <v>773</v>
      </c>
      <c r="L397" s="75" t="s">
        <v>773</v>
      </c>
      <c r="M397" s="77">
        <v>0</v>
      </c>
      <c r="N397" s="77">
        <v>0</v>
      </c>
      <c r="O397" s="77">
        <v>0</v>
      </c>
      <c r="P397" s="77">
        <v>0.33958333333430346</v>
      </c>
      <c r="Q397" s="76" t="s">
        <v>772</v>
      </c>
      <c r="R397" s="76" t="s">
        <v>772</v>
      </c>
      <c r="S397" s="76" t="s">
        <v>772</v>
      </c>
      <c r="T397" s="78" t="s">
        <v>1872</v>
      </c>
      <c r="U397" s="81" t="s">
        <v>470</v>
      </c>
      <c r="V397" s="82" t="s">
        <v>1757</v>
      </c>
      <c r="W397" s="191"/>
      <c r="X397" s="192"/>
    </row>
    <row r="398" spans="1:24" ht="24">
      <c r="B398" s="198" t="str">
        <f>IF(OR(ISBLANK(C398),C398="TOTAL")," ",SUM(A$8:A398))</f>
        <v xml:space="preserve"> </v>
      </c>
      <c r="C398" s="71"/>
      <c r="D398" s="89"/>
      <c r="E398" s="72"/>
      <c r="F398" s="100"/>
      <c r="G398" s="191"/>
      <c r="H398" s="74">
        <v>43103.893055555556</v>
      </c>
      <c r="I398" s="74">
        <v>43104.23333333333</v>
      </c>
      <c r="J398" s="75" t="s">
        <v>773</v>
      </c>
      <c r="K398" s="75" t="s">
        <v>773</v>
      </c>
      <c r="L398" s="75" t="s">
        <v>773</v>
      </c>
      <c r="M398" s="77">
        <v>0</v>
      </c>
      <c r="N398" s="77">
        <v>0</v>
      </c>
      <c r="O398" s="77">
        <v>0</v>
      </c>
      <c r="P398" s="77">
        <v>0.34027777777373558</v>
      </c>
      <c r="Q398" s="76" t="s">
        <v>772</v>
      </c>
      <c r="R398" s="76" t="s">
        <v>772</v>
      </c>
      <c r="S398" s="76" t="s">
        <v>772</v>
      </c>
      <c r="T398" s="78" t="s">
        <v>1873</v>
      </c>
      <c r="U398" s="81" t="s">
        <v>470</v>
      </c>
      <c r="V398" s="82" t="s">
        <v>1874</v>
      </c>
      <c r="W398" s="191"/>
      <c r="X398" s="192"/>
    </row>
    <row r="399" spans="1:24" ht="24">
      <c r="B399" s="198" t="str">
        <f>IF(OR(ISBLANK(C399),C399="TOTAL")," ",SUM(A$8:A399))</f>
        <v xml:space="preserve"> </v>
      </c>
      <c r="C399" s="71"/>
      <c r="D399" s="89"/>
      <c r="E399" s="72"/>
      <c r="F399" s="100"/>
      <c r="G399" s="191"/>
      <c r="H399" s="74">
        <v>43110.890972222223</v>
      </c>
      <c r="I399" s="74">
        <v>43111.255555555559</v>
      </c>
      <c r="J399" s="75" t="s">
        <v>773</v>
      </c>
      <c r="K399" s="75" t="s">
        <v>773</v>
      </c>
      <c r="L399" s="75" t="s">
        <v>773</v>
      </c>
      <c r="M399" s="77">
        <v>0</v>
      </c>
      <c r="N399" s="77">
        <v>0</v>
      </c>
      <c r="O399" s="77">
        <v>0</v>
      </c>
      <c r="P399" s="77">
        <v>0.36458333333575865</v>
      </c>
      <c r="Q399" s="76" t="s">
        <v>772</v>
      </c>
      <c r="R399" s="76" t="s">
        <v>772</v>
      </c>
      <c r="S399" s="76" t="s">
        <v>772</v>
      </c>
      <c r="T399" s="78" t="s">
        <v>1875</v>
      </c>
      <c r="U399" s="81" t="s">
        <v>470</v>
      </c>
      <c r="V399" s="82" t="s">
        <v>1874</v>
      </c>
      <c r="W399" s="191"/>
      <c r="X399" s="192"/>
    </row>
    <row r="400" spans="1:24" ht="24">
      <c r="B400" s="198" t="str">
        <f>IF(OR(ISBLANK(C400),C400="TOTAL")," ",SUM(A$8:A400))</f>
        <v xml:space="preserve"> </v>
      </c>
      <c r="C400" s="71"/>
      <c r="D400" s="89"/>
      <c r="E400" s="72"/>
      <c r="F400" s="100"/>
      <c r="G400" s="191"/>
      <c r="H400" s="74">
        <v>43113.887499999997</v>
      </c>
      <c r="I400" s="74">
        <v>43114.234027777777</v>
      </c>
      <c r="J400" s="75" t="s">
        <v>773</v>
      </c>
      <c r="K400" s="75" t="s">
        <v>773</v>
      </c>
      <c r="L400" s="75" t="s">
        <v>773</v>
      </c>
      <c r="M400" s="77">
        <v>0</v>
      </c>
      <c r="N400" s="77">
        <v>0</v>
      </c>
      <c r="O400" s="77">
        <v>0</v>
      </c>
      <c r="P400" s="77">
        <v>0.34652777777955635</v>
      </c>
      <c r="Q400" s="76" t="s">
        <v>772</v>
      </c>
      <c r="R400" s="76" t="s">
        <v>772</v>
      </c>
      <c r="S400" s="76" t="s">
        <v>772</v>
      </c>
      <c r="T400" s="78" t="s">
        <v>1752</v>
      </c>
      <c r="U400" s="81" t="s">
        <v>470</v>
      </c>
      <c r="V400" s="82" t="s">
        <v>1740</v>
      </c>
      <c r="W400" s="191"/>
      <c r="X400" s="192"/>
    </row>
    <row r="401" spans="1:24" ht="24">
      <c r="B401" s="198" t="str">
        <f>IF(OR(ISBLANK(C401),C401="TOTAL")," ",SUM(A$8:A401))</f>
        <v xml:space="preserve"> </v>
      </c>
      <c r="C401" s="71"/>
      <c r="D401" s="89"/>
      <c r="E401" s="72"/>
      <c r="F401" s="100"/>
      <c r="G401" s="191"/>
      <c r="H401" s="74">
        <v>43116.899305555555</v>
      </c>
      <c r="I401" s="74">
        <v>43117.234722222223</v>
      </c>
      <c r="J401" s="75" t="s">
        <v>773</v>
      </c>
      <c r="K401" s="75" t="s">
        <v>773</v>
      </c>
      <c r="L401" s="75" t="s">
        <v>773</v>
      </c>
      <c r="M401" s="77">
        <v>0</v>
      </c>
      <c r="N401" s="77">
        <v>0</v>
      </c>
      <c r="O401" s="77">
        <v>0</v>
      </c>
      <c r="P401" s="77">
        <v>0.33541666666860692</v>
      </c>
      <c r="Q401" s="76" t="s">
        <v>772</v>
      </c>
      <c r="R401" s="76" t="s">
        <v>772</v>
      </c>
      <c r="S401" s="76" t="s">
        <v>772</v>
      </c>
      <c r="T401" s="78" t="s">
        <v>1704</v>
      </c>
      <c r="U401" s="81" t="s">
        <v>470</v>
      </c>
      <c r="V401" s="82" t="s">
        <v>1740</v>
      </c>
      <c r="W401" s="191"/>
      <c r="X401" s="192"/>
    </row>
    <row r="402" spans="1:24" ht="24">
      <c r="B402" s="198" t="str">
        <f>IF(OR(ISBLANK(C402),C402="TOTAL")," ",SUM(A$8:A402))</f>
        <v xml:space="preserve"> </v>
      </c>
      <c r="C402" s="71"/>
      <c r="D402" s="89"/>
      <c r="E402" s="72"/>
      <c r="F402" s="100"/>
      <c r="G402" s="191"/>
      <c r="H402" s="74">
        <v>43117.905555555553</v>
      </c>
      <c r="I402" s="74">
        <v>43118.245138888888</v>
      </c>
      <c r="J402" s="75" t="s">
        <v>773</v>
      </c>
      <c r="K402" s="75" t="s">
        <v>773</v>
      </c>
      <c r="L402" s="75" t="s">
        <v>773</v>
      </c>
      <c r="M402" s="77">
        <v>0</v>
      </c>
      <c r="N402" s="77">
        <v>0</v>
      </c>
      <c r="O402" s="77">
        <v>0</v>
      </c>
      <c r="P402" s="77">
        <v>0.33958333333430346</v>
      </c>
      <c r="Q402" s="76" t="s">
        <v>772</v>
      </c>
      <c r="R402" s="76" t="s">
        <v>772</v>
      </c>
      <c r="S402" s="76" t="s">
        <v>772</v>
      </c>
      <c r="T402" s="78" t="s">
        <v>1705</v>
      </c>
      <c r="U402" s="81" t="s">
        <v>470</v>
      </c>
      <c r="V402" s="82" t="s">
        <v>1755</v>
      </c>
      <c r="W402" s="191"/>
      <c r="X402" s="192"/>
    </row>
    <row r="403" spans="1:24" ht="24">
      <c r="B403" s="198" t="str">
        <f>IF(OR(ISBLANK(C403),C403="TOTAL")," ",SUM(A$8:A403))</f>
        <v xml:space="preserve"> </v>
      </c>
      <c r="C403" s="71"/>
      <c r="D403" s="89"/>
      <c r="E403" s="72"/>
      <c r="F403" s="100"/>
      <c r="G403" s="191"/>
      <c r="H403" s="74">
        <v>43118.884027777778</v>
      </c>
      <c r="I403" s="74">
        <v>43119.226388888892</v>
      </c>
      <c r="J403" s="75" t="s">
        <v>773</v>
      </c>
      <c r="K403" s="75" t="s">
        <v>773</v>
      </c>
      <c r="L403" s="75" t="s">
        <v>773</v>
      </c>
      <c r="M403" s="77">
        <v>0</v>
      </c>
      <c r="N403" s="77">
        <v>0</v>
      </c>
      <c r="O403" s="77">
        <v>0</v>
      </c>
      <c r="P403" s="77">
        <v>0.34236111111385981</v>
      </c>
      <c r="Q403" s="76" t="s">
        <v>772</v>
      </c>
      <c r="R403" s="76" t="s">
        <v>772</v>
      </c>
      <c r="S403" s="76" t="s">
        <v>772</v>
      </c>
      <c r="T403" s="78" t="s">
        <v>1876</v>
      </c>
      <c r="U403" s="81" t="s">
        <v>470</v>
      </c>
      <c r="V403" s="82" t="s">
        <v>1727</v>
      </c>
      <c r="W403" s="191"/>
      <c r="X403" s="192"/>
    </row>
    <row r="404" spans="1:24" ht="24">
      <c r="B404" s="198" t="str">
        <f>IF(OR(ISBLANK(C404),C404="TOTAL")," ",SUM(A$8:A404))</f>
        <v xml:space="preserve"> </v>
      </c>
      <c r="C404" s="71"/>
      <c r="D404" s="89"/>
      <c r="E404" s="72"/>
      <c r="F404" s="100"/>
      <c r="G404" s="191"/>
      <c r="H404" s="74">
        <v>43121.924305555556</v>
      </c>
      <c r="I404" s="74">
        <v>43122.224305555559</v>
      </c>
      <c r="J404" s="75" t="s">
        <v>773</v>
      </c>
      <c r="K404" s="75" t="s">
        <v>773</v>
      </c>
      <c r="L404" s="75" t="s">
        <v>773</v>
      </c>
      <c r="M404" s="77">
        <v>0</v>
      </c>
      <c r="N404" s="77">
        <v>0</v>
      </c>
      <c r="O404" s="77">
        <v>0</v>
      </c>
      <c r="P404" s="77">
        <v>0.30000000000291038</v>
      </c>
      <c r="Q404" s="76" t="s">
        <v>772</v>
      </c>
      <c r="R404" s="76" t="s">
        <v>772</v>
      </c>
      <c r="S404" s="76" t="s">
        <v>772</v>
      </c>
      <c r="T404" s="78" t="s">
        <v>1739</v>
      </c>
      <c r="U404" s="81" t="s">
        <v>470</v>
      </c>
      <c r="V404" s="82" t="s">
        <v>1729</v>
      </c>
      <c r="W404" s="191"/>
      <c r="X404" s="192"/>
    </row>
    <row r="405" spans="1:24" ht="24">
      <c r="B405" s="198" t="str">
        <f>IF(OR(ISBLANK(C405),C405="TOTAL")," ",SUM(A$8:A405))</f>
        <v xml:space="preserve"> </v>
      </c>
      <c r="C405" s="71"/>
      <c r="D405" s="89"/>
      <c r="E405" s="72"/>
      <c r="F405" s="100"/>
      <c r="G405" s="191"/>
      <c r="H405" s="74">
        <v>43123.887499999997</v>
      </c>
      <c r="I405" s="74">
        <v>43124.222222222219</v>
      </c>
      <c r="J405" s="75" t="s">
        <v>773</v>
      </c>
      <c r="K405" s="75" t="s">
        <v>773</v>
      </c>
      <c r="L405" s="75" t="s">
        <v>773</v>
      </c>
      <c r="M405" s="77">
        <v>0</v>
      </c>
      <c r="N405" s="77">
        <v>0</v>
      </c>
      <c r="O405" s="77">
        <v>0</v>
      </c>
      <c r="P405" s="77">
        <v>0.33472222222189885</v>
      </c>
      <c r="Q405" s="76" t="s">
        <v>772</v>
      </c>
      <c r="R405" s="76" t="s">
        <v>772</v>
      </c>
      <c r="S405" s="76" t="s">
        <v>772</v>
      </c>
      <c r="T405" s="78" t="s">
        <v>1756</v>
      </c>
      <c r="U405" s="81" t="s">
        <v>470</v>
      </c>
      <c r="V405" s="82" t="s">
        <v>1757</v>
      </c>
      <c r="W405" s="191"/>
      <c r="X405" s="192"/>
    </row>
    <row r="406" spans="1:24" ht="24">
      <c r="B406" s="198" t="str">
        <f>IF(OR(ISBLANK(C406),C406="TOTAL")," ",SUM(A$8:A406))</f>
        <v xml:space="preserve"> </v>
      </c>
      <c r="C406" s="71"/>
      <c r="D406" s="89"/>
      <c r="E406" s="72"/>
      <c r="F406" s="100"/>
      <c r="G406" s="191"/>
      <c r="H406" s="74">
        <v>43124.9</v>
      </c>
      <c r="I406" s="74">
        <v>43125.220833333333</v>
      </c>
      <c r="J406" s="75" t="s">
        <v>773</v>
      </c>
      <c r="K406" s="75" t="s">
        <v>773</v>
      </c>
      <c r="L406" s="75" t="s">
        <v>773</v>
      </c>
      <c r="M406" s="77">
        <v>0</v>
      </c>
      <c r="N406" s="77">
        <v>0</v>
      </c>
      <c r="O406" s="77">
        <v>0</v>
      </c>
      <c r="P406" s="77">
        <v>0.32083333333139308</v>
      </c>
      <c r="Q406" s="76" t="s">
        <v>772</v>
      </c>
      <c r="R406" s="76" t="s">
        <v>772</v>
      </c>
      <c r="S406" s="76" t="s">
        <v>772</v>
      </c>
      <c r="T406" s="78" t="s">
        <v>1714</v>
      </c>
      <c r="U406" s="81" t="s">
        <v>470</v>
      </c>
      <c r="V406" s="82" t="s">
        <v>1732</v>
      </c>
      <c r="W406" s="191"/>
      <c r="X406" s="192"/>
    </row>
    <row r="407" spans="1:24" ht="24">
      <c r="B407" s="198" t="str">
        <f>IF(OR(ISBLANK(C407),C407="TOTAL")," ",SUM(A$8:A407))</f>
        <v xml:space="preserve"> </v>
      </c>
      <c r="C407" s="71"/>
      <c r="D407" s="89"/>
      <c r="E407" s="72"/>
      <c r="F407" s="100"/>
      <c r="G407" s="191"/>
      <c r="H407" s="74">
        <v>43127.01666666667</v>
      </c>
      <c r="I407" s="74">
        <v>43127.254166666666</v>
      </c>
      <c r="J407" s="75" t="s">
        <v>773</v>
      </c>
      <c r="K407" s="75" t="s">
        <v>773</v>
      </c>
      <c r="L407" s="75" t="s">
        <v>773</v>
      </c>
      <c r="M407" s="77">
        <v>0</v>
      </c>
      <c r="N407" s="77">
        <v>0</v>
      </c>
      <c r="O407" s="77">
        <v>0</v>
      </c>
      <c r="P407" s="77">
        <v>0.23749999999563443</v>
      </c>
      <c r="Q407" s="76" t="s">
        <v>772</v>
      </c>
      <c r="R407" s="76" t="s">
        <v>772</v>
      </c>
      <c r="S407" s="76" t="s">
        <v>772</v>
      </c>
      <c r="T407" s="78" t="s">
        <v>1877</v>
      </c>
      <c r="U407" s="81" t="s">
        <v>470</v>
      </c>
      <c r="V407" s="82" t="s">
        <v>1740</v>
      </c>
      <c r="W407" s="191"/>
      <c r="X407" s="192"/>
    </row>
    <row r="408" spans="1:24" ht="24">
      <c r="B408" s="198" t="str">
        <f>IF(OR(ISBLANK(C408),C408="TOTAL")," ",SUM(A$8:A408))</f>
        <v xml:space="preserve"> </v>
      </c>
      <c r="C408" s="71"/>
      <c r="D408" s="89"/>
      <c r="E408" s="72"/>
      <c r="F408" s="100"/>
      <c r="G408" s="191"/>
      <c r="H408" s="74">
        <v>43127.981944444444</v>
      </c>
      <c r="I408" s="74">
        <v>43128.244444444441</v>
      </c>
      <c r="J408" s="75" t="s">
        <v>773</v>
      </c>
      <c r="K408" s="75" t="s">
        <v>773</v>
      </c>
      <c r="L408" s="75" t="s">
        <v>773</v>
      </c>
      <c r="M408" s="77">
        <v>0</v>
      </c>
      <c r="N408" s="77">
        <v>0</v>
      </c>
      <c r="O408" s="77">
        <v>0</v>
      </c>
      <c r="P408" s="77">
        <v>0.26249999999708962</v>
      </c>
      <c r="Q408" s="76" t="s">
        <v>772</v>
      </c>
      <c r="R408" s="76" t="s">
        <v>772</v>
      </c>
      <c r="S408" s="76" t="s">
        <v>772</v>
      </c>
      <c r="T408" s="78" t="s">
        <v>1878</v>
      </c>
      <c r="U408" s="81" t="s">
        <v>470</v>
      </c>
      <c r="V408" s="82" t="s">
        <v>1737</v>
      </c>
      <c r="W408" s="191"/>
      <c r="X408" s="192"/>
    </row>
    <row r="409" spans="1:24" ht="24">
      <c r="B409" s="198" t="str">
        <f>IF(OR(ISBLANK(C409),C409="TOTAL")," ",SUM(A$8:A409))</f>
        <v xml:space="preserve"> </v>
      </c>
      <c r="C409" s="71"/>
      <c r="D409" s="89"/>
      <c r="E409" s="72"/>
      <c r="F409" s="100"/>
      <c r="G409" s="191"/>
      <c r="H409" s="74">
        <v>43129.908333333333</v>
      </c>
      <c r="I409" s="74">
        <v>43130.245833333334</v>
      </c>
      <c r="J409" s="75" t="s">
        <v>773</v>
      </c>
      <c r="K409" s="75" t="s">
        <v>773</v>
      </c>
      <c r="L409" s="75" t="s">
        <v>773</v>
      </c>
      <c r="M409" s="77">
        <v>0</v>
      </c>
      <c r="N409" s="77">
        <v>0</v>
      </c>
      <c r="O409" s="77">
        <v>0</v>
      </c>
      <c r="P409" s="77">
        <v>0.33750000000145519</v>
      </c>
      <c r="Q409" s="76" t="s">
        <v>772</v>
      </c>
      <c r="R409" s="76" t="s">
        <v>772</v>
      </c>
      <c r="S409" s="76" t="s">
        <v>772</v>
      </c>
      <c r="T409" s="78" t="s">
        <v>1879</v>
      </c>
      <c r="U409" s="81" t="s">
        <v>470</v>
      </c>
      <c r="V409" s="82" t="s">
        <v>1727</v>
      </c>
      <c r="W409" s="191"/>
      <c r="X409" s="192"/>
    </row>
    <row r="410" spans="1:24" ht="18.75">
      <c r="B410" s="198" t="str">
        <f>IF(OR(ISBLANK(C410),C410="TOTAL")," ",SUM(A$8:A410))</f>
        <v xml:space="preserve"> </v>
      </c>
      <c r="C410" s="71"/>
      <c r="D410" s="89"/>
      <c r="E410" s="72"/>
      <c r="F410" s="100"/>
      <c r="G410" s="191"/>
      <c r="H410" s="74"/>
      <c r="I410" s="74"/>
      <c r="J410" s="74"/>
      <c r="K410" s="74"/>
      <c r="L410" s="74"/>
      <c r="M410" s="80">
        <v>0</v>
      </c>
      <c r="N410" s="80">
        <v>0</v>
      </c>
      <c r="O410" s="80">
        <v>0</v>
      </c>
      <c r="P410" s="80">
        <v>4.812500000007276</v>
      </c>
      <c r="Q410" s="80"/>
      <c r="R410" s="80"/>
      <c r="S410" s="80"/>
      <c r="T410" s="78"/>
      <c r="U410" s="81"/>
      <c r="V410" s="82"/>
      <c r="W410" s="191"/>
      <c r="X410" s="192">
        <v>100</v>
      </c>
    </row>
    <row r="411" spans="1:24" ht="18.75">
      <c r="A411" s="70">
        <v>1</v>
      </c>
      <c r="B411" s="198">
        <f>IF(OR(ISBLANK(C411),C411="TOTAL")," ",SUM(A$8:A411))</f>
        <v>80</v>
      </c>
      <c r="C411" s="71" t="s">
        <v>243</v>
      </c>
      <c r="D411" s="89" t="s">
        <v>242</v>
      </c>
      <c r="E411" s="72">
        <v>0.88400000000000001</v>
      </c>
      <c r="F411" s="100" t="s">
        <v>0</v>
      </c>
      <c r="G411" s="191"/>
      <c r="H411" s="83"/>
      <c r="I411" s="83"/>
      <c r="J411" s="75" t="s">
        <v>773</v>
      </c>
      <c r="K411" s="75" t="s">
        <v>773</v>
      </c>
      <c r="L411" s="75" t="s">
        <v>773</v>
      </c>
      <c r="M411" s="77">
        <v>0</v>
      </c>
      <c r="N411" s="77">
        <v>0</v>
      </c>
      <c r="O411" s="77">
        <v>0</v>
      </c>
      <c r="P411" s="77">
        <v>0</v>
      </c>
      <c r="Q411" s="76" t="s">
        <v>772</v>
      </c>
      <c r="R411" s="76" t="s">
        <v>772</v>
      </c>
      <c r="S411" s="76" t="s">
        <v>772</v>
      </c>
      <c r="T411" s="78"/>
      <c r="U411" s="84"/>
      <c r="V411" s="102"/>
      <c r="W411" s="191"/>
      <c r="X411" s="192"/>
    </row>
    <row r="412" spans="1:24" ht="18.75">
      <c r="B412" s="198" t="str">
        <f>IF(OR(ISBLANK(C412),C412="TOTAL")," ",SUM(A$8:A412))</f>
        <v xml:space="preserve"> </v>
      </c>
      <c r="C412" s="71"/>
      <c r="D412" s="89"/>
      <c r="E412" s="72"/>
      <c r="F412" s="100"/>
      <c r="G412" s="191"/>
      <c r="H412" s="83"/>
      <c r="I412" s="83"/>
      <c r="J412" s="191"/>
      <c r="K412" s="191"/>
      <c r="L412" s="191"/>
      <c r="M412" s="80">
        <v>0</v>
      </c>
      <c r="N412" s="80">
        <v>0</v>
      </c>
      <c r="O412" s="80">
        <v>0</v>
      </c>
      <c r="P412" s="80">
        <v>0</v>
      </c>
      <c r="Q412" s="191"/>
      <c r="R412" s="191"/>
      <c r="S412" s="191"/>
      <c r="T412" s="78"/>
      <c r="U412" s="85"/>
      <c r="V412" s="102"/>
      <c r="W412" s="191"/>
      <c r="X412" s="192">
        <v>100</v>
      </c>
    </row>
    <row r="413" spans="1:24" ht="36">
      <c r="A413" s="70">
        <v>1</v>
      </c>
      <c r="B413" s="198">
        <f>IF(OR(ISBLANK(C413),C413="TOTAL")," ",SUM(A$8:A413))</f>
        <v>81</v>
      </c>
      <c r="C413" s="71" t="s">
        <v>241</v>
      </c>
      <c r="D413" s="89" t="s">
        <v>240</v>
      </c>
      <c r="E413" s="72">
        <v>20.518999999999998</v>
      </c>
      <c r="F413" s="100" t="s">
        <v>0</v>
      </c>
      <c r="G413" s="191"/>
      <c r="H413" s="74">
        <v>43122.867361111108</v>
      </c>
      <c r="I413" s="74">
        <v>43123.22152777778</v>
      </c>
      <c r="J413" s="75" t="s">
        <v>773</v>
      </c>
      <c r="K413" s="75" t="s">
        <v>773</v>
      </c>
      <c r="L413" s="75" t="s">
        <v>773</v>
      </c>
      <c r="M413" s="77">
        <v>0</v>
      </c>
      <c r="N413" s="77">
        <v>0</v>
      </c>
      <c r="O413" s="77">
        <v>0</v>
      </c>
      <c r="P413" s="77">
        <v>0.35416666667151731</v>
      </c>
      <c r="Q413" s="76" t="s">
        <v>772</v>
      </c>
      <c r="R413" s="76" t="s">
        <v>772</v>
      </c>
      <c r="S413" s="76" t="s">
        <v>772</v>
      </c>
      <c r="T413" s="78" t="s">
        <v>1782</v>
      </c>
      <c r="U413" s="81" t="s">
        <v>447</v>
      </c>
      <c r="V413" s="82" t="s">
        <v>1783</v>
      </c>
      <c r="W413" s="191"/>
      <c r="X413" s="192"/>
    </row>
    <row r="414" spans="1:24" ht="36">
      <c r="B414" s="198" t="str">
        <f>IF(OR(ISBLANK(C414),C414="TOTAL")," ",SUM(A$8:A414))</f>
        <v xml:space="preserve"> </v>
      </c>
      <c r="C414" s="71"/>
      <c r="D414" s="89"/>
      <c r="E414" s="72"/>
      <c r="F414" s="100"/>
      <c r="G414" s="191"/>
      <c r="H414" s="74">
        <v>43125.393055555556</v>
      </c>
      <c r="I414" s="74">
        <v>43125.723611111112</v>
      </c>
      <c r="J414" s="75" t="s">
        <v>773</v>
      </c>
      <c r="K414" s="75" t="s">
        <v>773</v>
      </c>
      <c r="L414" s="75" t="s">
        <v>773</v>
      </c>
      <c r="M414" s="77">
        <v>0</v>
      </c>
      <c r="N414" s="77">
        <v>0</v>
      </c>
      <c r="O414" s="77">
        <v>0</v>
      </c>
      <c r="P414" s="77">
        <v>0.33055555555620231</v>
      </c>
      <c r="Q414" s="76" t="s">
        <v>772</v>
      </c>
      <c r="R414" s="76" t="s">
        <v>772</v>
      </c>
      <c r="S414" s="76" t="s">
        <v>772</v>
      </c>
      <c r="T414" s="78" t="s">
        <v>1786</v>
      </c>
      <c r="U414" s="81" t="s">
        <v>447</v>
      </c>
      <c r="V414" s="82" t="s">
        <v>1783</v>
      </c>
      <c r="W414" s="191"/>
      <c r="X414" s="192"/>
    </row>
    <row r="415" spans="1:24" ht="24">
      <c r="B415" s="198" t="str">
        <f>IF(OR(ISBLANK(C415),C415="TOTAL")," ",SUM(A$8:A415))</f>
        <v xml:space="preserve"> </v>
      </c>
      <c r="C415" s="71"/>
      <c r="D415" s="89"/>
      <c r="E415" s="72"/>
      <c r="F415" s="100"/>
      <c r="G415" s="191"/>
      <c r="H415" s="74">
        <v>43127.377083333333</v>
      </c>
      <c r="I415" s="74">
        <v>43127.7</v>
      </c>
      <c r="J415" s="75" t="s">
        <v>773</v>
      </c>
      <c r="K415" s="75" t="s">
        <v>773</v>
      </c>
      <c r="L415" s="75" t="s">
        <v>773</v>
      </c>
      <c r="M415" s="77">
        <v>0</v>
      </c>
      <c r="N415" s="77">
        <v>0</v>
      </c>
      <c r="O415" s="77">
        <v>0</v>
      </c>
      <c r="P415" s="77">
        <v>0.32291666666424135</v>
      </c>
      <c r="Q415" s="76" t="s">
        <v>772</v>
      </c>
      <c r="R415" s="76" t="s">
        <v>772</v>
      </c>
      <c r="S415" s="76" t="s">
        <v>772</v>
      </c>
      <c r="T415" s="78" t="s">
        <v>1789</v>
      </c>
      <c r="U415" s="81" t="s">
        <v>447</v>
      </c>
      <c r="V415" s="82" t="s">
        <v>1790</v>
      </c>
      <c r="W415" s="191"/>
      <c r="X415" s="192"/>
    </row>
    <row r="416" spans="1:24" ht="24">
      <c r="B416" s="198" t="str">
        <f>IF(OR(ISBLANK(C416),C416="TOTAL")," ",SUM(A$8:A416))</f>
        <v xml:space="preserve"> </v>
      </c>
      <c r="C416" s="71"/>
      <c r="D416" s="89"/>
      <c r="E416" s="72"/>
      <c r="F416" s="100"/>
      <c r="G416" s="191"/>
      <c r="H416" s="74">
        <v>43130.400694444441</v>
      </c>
      <c r="I416" s="74">
        <v>43130.746527777781</v>
      </c>
      <c r="J416" s="75" t="s">
        <v>773</v>
      </c>
      <c r="K416" s="75" t="s">
        <v>773</v>
      </c>
      <c r="L416" s="75" t="s">
        <v>773</v>
      </c>
      <c r="M416" s="77">
        <v>0</v>
      </c>
      <c r="N416" s="77">
        <v>0</v>
      </c>
      <c r="O416" s="77">
        <v>0</v>
      </c>
      <c r="P416" s="77">
        <v>0.34583333334012423</v>
      </c>
      <c r="Q416" s="76" t="s">
        <v>772</v>
      </c>
      <c r="R416" s="76" t="s">
        <v>772</v>
      </c>
      <c r="S416" s="76" t="s">
        <v>772</v>
      </c>
      <c r="T416" s="79" t="s">
        <v>1791</v>
      </c>
      <c r="U416" s="81" t="s">
        <v>447</v>
      </c>
      <c r="V416" s="82" t="s">
        <v>1870</v>
      </c>
      <c r="W416" s="191"/>
      <c r="X416" s="192"/>
    </row>
    <row r="417" spans="1:24" ht="18.75">
      <c r="B417" s="198" t="str">
        <f>IF(OR(ISBLANK(C417),C417="TOTAL")," ",SUM(A$8:A417))</f>
        <v xml:space="preserve"> </v>
      </c>
      <c r="C417" s="71"/>
      <c r="D417" s="89"/>
      <c r="E417" s="72"/>
      <c r="F417" s="100"/>
      <c r="G417" s="191"/>
      <c r="H417" s="74"/>
      <c r="I417" s="74"/>
      <c r="J417" s="74"/>
      <c r="K417" s="74"/>
      <c r="L417" s="74"/>
      <c r="M417" s="80">
        <v>0</v>
      </c>
      <c r="N417" s="80">
        <v>0</v>
      </c>
      <c r="O417" s="80">
        <v>0</v>
      </c>
      <c r="P417" s="80">
        <v>1.3534722222320852</v>
      </c>
      <c r="Q417" s="80"/>
      <c r="R417" s="80"/>
      <c r="S417" s="80"/>
      <c r="T417" s="78"/>
      <c r="U417" s="81"/>
      <c r="V417" s="82"/>
      <c r="W417" s="191"/>
      <c r="X417" s="192">
        <v>100</v>
      </c>
    </row>
    <row r="418" spans="1:24" ht="24">
      <c r="A418" s="70">
        <v>1</v>
      </c>
      <c r="B418" s="198">
        <f>IF(OR(ISBLANK(C418),C418="TOTAL")," ",SUM(A$8:A418))</f>
        <v>82</v>
      </c>
      <c r="C418" s="71" t="s">
        <v>239</v>
      </c>
      <c r="D418" s="89" t="s">
        <v>238</v>
      </c>
      <c r="E418" s="72">
        <v>126.48099999999999</v>
      </c>
      <c r="F418" s="100" t="s">
        <v>0</v>
      </c>
      <c r="G418" s="191"/>
      <c r="H418" s="74">
        <v>43104.898611111108</v>
      </c>
      <c r="I418" s="74">
        <v>43105.239583333336</v>
      </c>
      <c r="J418" s="75" t="s">
        <v>773</v>
      </c>
      <c r="K418" s="75" t="s">
        <v>773</v>
      </c>
      <c r="L418" s="75" t="s">
        <v>773</v>
      </c>
      <c r="M418" s="77">
        <v>0</v>
      </c>
      <c r="N418" s="77">
        <v>0</v>
      </c>
      <c r="O418" s="77">
        <v>0</v>
      </c>
      <c r="P418" s="77">
        <v>0.34097222222771961</v>
      </c>
      <c r="Q418" s="76" t="s">
        <v>772</v>
      </c>
      <c r="R418" s="76" t="s">
        <v>772</v>
      </c>
      <c r="S418" s="76" t="s">
        <v>772</v>
      </c>
      <c r="T418" s="78" t="s">
        <v>1728</v>
      </c>
      <c r="U418" s="81" t="s">
        <v>470</v>
      </c>
      <c r="V418" s="82" t="s">
        <v>1757</v>
      </c>
      <c r="W418" s="191"/>
      <c r="X418" s="192"/>
    </row>
    <row r="419" spans="1:24" ht="24">
      <c r="B419" s="198" t="str">
        <f>IF(OR(ISBLANK(C419),C419="TOTAL")," ",SUM(A$8:A419))</f>
        <v xml:space="preserve"> </v>
      </c>
      <c r="C419" s="71"/>
      <c r="D419" s="89"/>
      <c r="E419" s="72"/>
      <c r="F419" s="100"/>
      <c r="G419" s="191"/>
      <c r="H419" s="74">
        <v>43105.847916666666</v>
      </c>
      <c r="I419" s="74">
        <v>43106.234027777777</v>
      </c>
      <c r="J419" s="75" t="s">
        <v>773</v>
      </c>
      <c r="K419" s="75" t="s">
        <v>773</v>
      </c>
      <c r="L419" s="75" t="s">
        <v>773</v>
      </c>
      <c r="M419" s="77">
        <v>0</v>
      </c>
      <c r="N419" s="77">
        <v>0</v>
      </c>
      <c r="O419" s="77">
        <v>0</v>
      </c>
      <c r="P419" s="77">
        <v>0.38611111111094942</v>
      </c>
      <c r="Q419" s="76" t="s">
        <v>772</v>
      </c>
      <c r="R419" s="76" t="s">
        <v>772</v>
      </c>
      <c r="S419" s="76" t="s">
        <v>772</v>
      </c>
      <c r="T419" s="78" t="s">
        <v>1689</v>
      </c>
      <c r="U419" s="81" t="s">
        <v>470</v>
      </c>
      <c r="V419" s="82" t="s">
        <v>1880</v>
      </c>
      <c r="W419" s="191"/>
      <c r="X419" s="192"/>
    </row>
    <row r="420" spans="1:24" ht="24">
      <c r="B420" s="198" t="str">
        <f>IF(OR(ISBLANK(C420),C420="TOTAL")," ",SUM(A$8:A420))</f>
        <v xml:space="preserve"> </v>
      </c>
      <c r="C420" s="71"/>
      <c r="D420" s="89"/>
      <c r="E420" s="72"/>
      <c r="F420" s="100"/>
      <c r="G420" s="191"/>
      <c r="H420" s="74">
        <v>43106.918749999997</v>
      </c>
      <c r="I420" s="74">
        <v>43107.23541666667</v>
      </c>
      <c r="J420" s="75" t="s">
        <v>773</v>
      </c>
      <c r="K420" s="75" t="s">
        <v>773</v>
      </c>
      <c r="L420" s="75" t="s">
        <v>773</v>
      </c>
      <c r="M420" s="77">
        <v>0</v>
      </c>
      <c r="N420" s="77">
        <v>0</v>
      </c>
      <c r="O420" s="77">
        <v>0</v>
      </c>
      <c r="P420" s="77">
        <v>0.3166666666729725</v>
      </c>
      <c r="Q420" s="76" t="s">
        <v>772</v>
      </c>
      <c r="R420" s="76" t="s">
        <v>772</v>
      </c>
      <c r="S420" s="76" t="s">
        <v>772</v>
      </c>
      <c r="T420" s="78" t="s">
        <v>1881</v>
      </c>
      <c r="U420" s="81" t="s">
        <v>470</v>
      </c>
      <c r="V420" s="82" t="s">
        <v>1882</v>
      </c>
      <c r="W420" s="191"/>
      <c r="X420" s="192"/>
    </row>
    <row r="421" spans="1:24" ht="24">
      <c r="B421" s="198" t="str">
        <f>IF(OR(ISBLANK(C421),C421="TOTAL")," ",SUM(A$8:A421))</f>
        <v xml:space="preserve"> </v>
      </c>
      <c r="C421" s="71"/>
      <c r="D421" s="89"/>
      <c r="E421" s="72"/>
      <c r="F421" s="100"/>
      <c r="G421" s="191"/>
      <c r="H421" s="74">
        <v>43107.890277777777</v>
      </c>
      <c r="I421" s="74">
        <v>43108.240972222222</v>
      </c>
      <c r="J421" s="75" t="s">
        <v>773</v>
      </c>
      <c r="K421" s="75" t="s">
        <v>773</v>
      </c>
      <c r="L421" s="75" t="s">
        <v>773</v>
      </c>
      <c r="M421" s="77">
        <v>0</v>
      </c>
      <c r="N421" s="77">
        <v>0</v>
      </c>
      <c r="O421" s="77">
        <v>0</v>
      </c>
      <c r="P421" s="77">
        <v>0.35069444444525288</v>
      </c>
      <c r="Q421" s="76" t="s">
        <v>772</v>
      </c>
      <c r="R421" s="76" t="s">
        <v>772</v>
      </c>
      <c r="S421" s="76" t="s">
        <v>772</v>
      </c>
      <c r="T421" s="78" t="s">
        <v>1883</v>
      </c>
      <c r="U421" s="81" t="s">
        <v>470</v>
      </c>
      <c r="V421" s="82" t="s">
        <v>1882</v>
      </c>
      <c r="W421" s="191"/>
      <c r="X421" s="192"/>
    </row>
    <row r="422" spans="1:24" ht="24">
      <c r="B422" s="198" t="str">
        <f>IF(OR(ISBLANK(C422),C422="TOTAL")," ",SUM(A$8:A422))</f>
        <v xml:space="preserve"> </v>
      </c>
      <c r="C422" s="71"/>
      <c r="D422" s="89"/>
      <c r="E422" s="72"/>
      <c r="F422" s="100"/>
      <c r="G422" s="191"/>
      <c r="H422" s="74">
        <v>43108.838888888888</v>
      </c>
      <c r="I422" s="74">
        <v>43109.238194444442</v>
      </c>
      <c r="J422" s="75" t="s">
        <v>773</v>
      </c>
      <c r="K422" s="75" t="s">
        <v>773</v>
      </c>
      <c r="L422" s="75" t="s">
        <v>773</v>
      </c>
      <c r="M422" s="77">
        <v>0</v>
      </c>
      <c r="N422" s="77">
        <v>0</v>
      </c>
      <c r="O422" s="77">
        <v>0</v>
      </c>
      <c r="P422" s="77">
        <v>0.39930555555474712</v>
      </c>
      <c r="Q422" s="76" t="s">
        <v>772</v>
      </c>
      <c r="R422" s="76" t="s">
        <v>772</v>
      </c>
      <c r="S422" s="76" t="s">
        <v>772</v>
      </c>
      <c r="T422" s="78" t="s">
        <v>1694</v>
      </c>
      <c r="U422" s="81" t="s">
        <v>470</v>
      </c>
      <c r="V422" s="82" t="s">
        <v>1884</v>
      </c>
      <c r="W422" s="191"/>
      <c r="X422" s="192"/>
    </row>
    <row r="423" spans="1:24" ht="24">
      <c r="B423" s="198" t="str">
        <f>IF(OR(ISBLANK(C423),C423="TOTAL")," ",SUM(A$8:A423))</f>
        <v xml:space="preserve"> </v>
      </c>
      <c r="C423" s="71"/>
      <c r="D423" s="89"/>
      <c r="E423" s="72"/>
      <c r="F423" s="100"/>
      <c r="G423" s="191"/>
      <c r="H423" s="74">
        <v>43109.901388888888</v>
      </c>
      <c r="I423" s="74">
        <v>43110.25277777778</v>
      </c>
      <c r="J423" s="75" t="s">
        <v>773</v>
      </c>
      <c r="K423" s="75" t="s">
        <v>773</v>
      </c>
      <c r="L423" s="75" t="s">
        <v>773</v>
      </c>
      <c r="M423" s="77">
        <v>0</v>
      </c>
      <c r="N423" s="77">
        <v>0</v>
      </c>
      <c r="O423" s="77">
        <v>0</v>
      </c>
      <c r="P423" s="77">
        <v>0.35138888889196096</v>
      </c>
      <c r="Q423" s="76" t="s">
        <v>772</v>
      </c>
      <c r="R423" s="76" t="s">
        <v>772</v>
      </c>
      <c r="S423" s="76" t="s">
        <v>772</v>
      </c>
      <c r="T423" s="78" t="s">
        <v>1733</v>
      </c>
      <c r="U423" s="81" t="s">
        <v>470</v>
      </c>
      <c r="V423" s="82" t="s">
        <v>1885</v>
      </c>
      <c r="W423" s="191"/>
      <c r="X423" s="192"/>
    </row>
    <row r="424" spans="1:24" ht="24">
      <c r="B424" s="198" t="str">
        <f>IF(OR(ISBLANK(C424),C424="TOTAL")," ",SUM(A$8:A424))</f>
        <v xml:space="preserve"> </v>
      </c>
      <c r="C424" s="71"/>
      <c r="D424" s="89"/>
      <c r="E424" s="72"/>
      <c r="F424" s="100"/>
      <c r="G424" s="191"/>
      <c r="H424" s="74">
        <v>43111.886805555558</v>
      </c>
      <c r="I424" s="74">
        <v>43112.245138888888</v>
      </c>
      <c r="J424" s="75" t="s">
        <v>773</v>
      </c>
      <c r="K424" s="75" t="s">
        <v>773</v>
      </c>
      <c r="L424" s="75" t="s">
        <v>773</v>
      </c>
      <c r="M424" s="77">
        <v>0</v>
      </c>
      <c r="N424" s="77">
        <v>0</v>
      </c>
      <c r="O424" s="77">
        <v>0</v>
      </c>
      <c r="P424" s="77">
        <v>0.35833333332993789</v>
      </c>
      <c r="Q424" s="76" t="s">
        <v>772</v>
      </c>
      <c r="R424" s="76" t="s">
        <v>772</v>
      </c>
      <c r="S424" s="76" t="s">
        <v>772</v>
      </c>
      <c r="T424" s="78" t="s">
        <v>1886</v>
      </c>
      <c r="U424" s="81" t="s">
        <v>470</v>
      </c>
      <c r="V424" s="82" t="s">
        <v>1726</v>
      </c>
      <c r="W424" s="191"/>
      <c r="X424" s="192"/>
    </row>
    <row r="425" spans="1:24" ht="24">
      <c r="B425" s="198" t="str">
        <f>IF(OR(ISBLANK(C425),C425="TOTAL")," ",SUM(A$8:A425))</f>
        <v xml:space="preserve"> </v>
      </c>
      <c r="C425" s="71"/>
      <c r="D425" s="89"/>
      <c r="E425" s="72"/>
      <c r="F425" s="100"/>
      <c r="G425" s="191"/>
      <c r="H425" s="74">
        <v>43112.904861111114</v>
      </c>
      <c r="I425" s="74">
        <v>43113.243750000001</v>
      </c>
      <c r="J425" s="75" t="s">
        <v>773</v>
      </c>
      <c r="K425" s="75" t="s">
        <v>773</v>
      </c>
      <c r="L425" s="75" t="s">
        <v>773</v>
      </c>
      <c r="M425" s="77">
        <v>0</v>
      </c>
      <c r="N425" s="77">
        <v>0</v>
      </c>
      <c r="O425" s="77">
        <v>0</v>
      </c>
      <c r="P425" s="77">
        <v>0.33888888888759539</v>
      </c>
      <c r="Q425" s="76" t="s">
        <v>772</v>
      </c>
      <c r="R425" s="76" t="s">
        <v>772</v>
      </c>
      <c r="S425" s="76" t="s">
        <v>772</v>
      </c>
      <c r="T425" s="78" t="s">
        <v>1735</v>
      </c>
      <c r="U425" s="81" t="s">
        <v>470</v>
      </c>
      <c r="V425" s="82" t="s">
        <v>1734</v>
      </c>
      <c r="W425" s="191"/>
      <c r="X425" s="192"/>
    </row>
    <row r="426" spans="1:24" ht="24">
      <c r="B426" s="198" t="str">
        <f>IF(OR(ISBLANK(C426),C426="TOTAL")," ",SUM(A$8:A426))</f>
        <v xml:space="preserve"> </v>
      </c>
      <c r="C426" s="71"/>
      <c r="D426" s="89"/>
      <c r="E426" s="72"/>
      <c r="F426" s="100"/>
      <c r="G426" s="191"/>
      <c r="H426" s="74">
        <v>43114.888888888891</v>
      </c>
      <c r="I426" s="74">
        <v>43115.227083333331</v>
      </c>
      <c r="J426" s="75" t="s">
        <v>773</v>
      </c>
      <c r="K426" s="75" t="s">
        <v>773</v>
      </c>
      <c r="L426" s="75" t="s">
        <v>773</v>
      </c>
      <c r="M426" s="77">
        <v>0</v>
      </c>
      <c r="N426" s="77">
        <v>0</v>
      </c>
      <c r="O426" s="77">
        <v>0</v>
      </c>
      <c r="P426" s="77">
        <v>0.33819444444088731</v>
      </c>
      <c r="Q426" s="76" t="s">
        <v>772</v>
      </c>
      <c r="R426" s="76" t="s">
        <v>772</v>
      </c>
      <c r="S426" s="76" t="s">
        <v>772</v>
      </c>
      <c r="T426" s="78" t="s">
        <v>1701</v>
      </c>
      <c r="U426" s="81" t="s">
        <v>470</v>
      </c>
      <c r="V426" s="82" t="s">
        <v>1729</v>
      </c>
      <c r="W426" s="191"/>
      <c r="X426" s="192"/>
    </row>
    <row r="427" spans="1:24" ht="24">
      <c r="B427" s="198" t="str">
        <f>IF(OR(ISBLANK(C427),C427="TOTAL")," ",SUM(A$8:A427))</f>
        <v xml:space="preserve"> </v>
      </c>
      <c r="C427" s="71"/>
      <c r="D427" s="89"/>
      <c r="E427" s="72"/>
      <c r="F427" s="100"/>
      <c r="G427" s="191"/>
      <c r="H427" s="74">
        <v>43115.90902777778</v>
      </c>
      <c r="I427" s="74">
        <v>43116.223611111112</v>
      </c>
      <c r="J427" s="75" t="s">
        <v>773</v>
      </c>
      <c r="K427" s="75" t="s">
        <v>773</v>
      </c>
      <c r="L427" s="75" t="s">
        <v>773</v>
      </c>
      <c r="M427" s="77">
        <v>0</v>
      </c>
      <c r="N427" s="77">
        <v>0</v>
      </c>
      <c r="O427" s="77">
        <v>0</v>
      </c>
      <c r="P427" s="77">
        <v>0.31458333333284827</v>
      </c>
      <c r="Q427" s="76" t="s">
        <v>772</v>
      </c>
      <c r="R427" s="76" t="s">
        <v>772</v>
      </c>
      <c r="S427" s="76" t="s">
        <v>772</v>
      </c>
      <c r="T427" s="78" t="s">
        <v>1887</v>
      </c>
      <c r="U427" s="81" t="s">
        <v>470</v>
      </c>
      <c r="V427" s="82" t="s">
        <v>1755</v>
      </c>
      <c r="W427" s="191"/>
      <c r="X427" s="192"/>
    </row>
    <row r="428" spans="1:24" ht="24">
      <c r="B428" s="198" t="str">
        <f>IF(OR(ISBLANK(C428),C428="TOTAL")," ",SUM(A$8:A428))</f>
        <v xml:space="preserve"> </v>
      </c>
      <c r="C428" s="71"/>
      <c r="D428" s="89"/>
      <c r="E428" s="72"/>
      <c r="F428" s="100"/>
      <c r="G428" s="191"/>
      <c r="H428" s="74">
        <v>43119.879861111112</v>
      </c>
      <c r="I428" s="74">
        <v>43120.222222222219</v>
      </c>
      <c r="J428" s="75" t="s">
        <v>773</v>
      </c>
      <c r="K428" s="75" t="s">
        <v>773</v>
      </c>
      <c r="L428" s="75" t="s">
        <v>773</v>
      </c>
      <c r="M428" s="77">
        <v>0</v>
      </c>
      <c r="N428" s="77">
        <v>0</v>
      </c>
      <c r="O428" s="77">
        <v>0</v>
      </c>
      <c r="P428" s="77">
        <v>0.34236111110658385</v>
      </c>
      <c r="Q428" s="76" t="s">
        <v>772</v>
      </c>
      <c r="R428" s="76" t="s">
        <v>772</v>
      </c>
      <c r="S428" s="76" t="s">
        <v>772</v>
      </c>
      <c r="T428" s="78" t="s">
        <v>1888</v>
      </c>
      <c r="U428" s="81" t="s">
        <v>470</v>
      </c>
      <c r="V428" s="82" t="s">
        <v>1737</v>
      </c>
      <c r="W428" s="191"/>
      <c r="X428" s="192"/>
    </row>
    <row r="429" spans="1:24" ht="24">
      <c r="B429" s="198" t="str">
        <f>IF(OR(ISBLANK(C429),C429="TOTAL")," ",SUM(A$8:A429))</f>
        <v xml:space="preserve"> </v>
      </c>
      <c r="C429" s="71"/>
      <c r="D429" s="89"/>
      <c r="E429" s="72"/>
      <c r="F429" s="100"/>
      <c r="G429" s="191"/>
      <c r="H429" s="74">
        <v>43120.96875</v>
      </c>
      <c r="I429" s="74">
        <v>43121.228472222225</v>
      </c>
      <c r="J429" s="75" t="s">
        <v>773</v>
      </c>
      <c r="K429" s="75" t="s">
        <v>773</v>
      </c>
      <c r="L429" s="75" t="s">
        <v>773</v>
      </c>
      <c r="M429" s="77">
        <v>0</v>
      </c>
      <c r="N429" s="77">
        <v>0</v>
      </c>
      <c r="O429" s="77">
        <v>0</v>
      </c>
      <c r="P429" s="77">
        <v>0.25972222222480923</v>
      </c>
      <c r="Q429" s="76" t="s">
        <v>772</v>
      </c>
      <c r="R429" s="76" t="s">
        <v>772</v>
      </c>
      <c r="S429" s="76" t="s">
        <v>772</v>
      </c>
      <c r="T429" s="78" t="s">
        <v>1738</v>
      </c>
      <c r="U429" s="81" t="s">
        <v>470</v>
      </c>
      <c r="V429" s="82" t="s">
        <v>1729</v>
      </c>
      <c r="W429" s="191"/>
      <c r="X429" s="192"/>
    </row>
    <row r="430" spans="1:24" ht="24">
      <c r="B430" s="198" t="str">
        <f>IF(OR(ISBLANK(C430),C430="TOTAL")," ",SUM(A$8:A430))</f>
        <v xml:space="preserve"> </v>
      </c>
      <c r="C430" s="71"/>
      <c r="D430" s="89"/>
      <c r="E430" s="72"/>
      <c r="F430" s="100"/>
      <c r="G430" s="191"/>
      <c r="H430" s="74">
        <v>43125.90625</v>
      </c>
      <c r="I430" s="74">
        <v>43126.240277777775</v>
      </c>
      <c r="J430" s="75" t="s">
        <v>773</v>
      </c>
      <c r="K430" s="75" t="s">
        <v>773</v>
      </c>
      <c r="L430" s="75" t="s">
        <v>773</v>
      </c>
      <c r="M430" s="77">
        <v>0</v>
      </c>
      <c r="N430" s="77">
        <v>0</v>
      </c>
      <c r="O430" s="77">
        <v>0</v>
      </c>
      <c r="P430" s="77">
        <v>0.33402777777519077</v>
      </c>
      <c r="Q430" s="76" t="s">
        <v>772</v>
      </c>
      <c r="R430" s="76" t="s">
        <v>772</v>
      </c>
      <c r="S430" s="76" t="s">
        <v>772</v>
      </c>
      <c r="T430" s="78" t="s">
        <v>1889</v>
      </c>
      <c r="U430" s="81" t="s">
        <v>470</v>
      </c>
      <c r="V430" s="82" t="s">
        <v>1727</v>
      </c>
      <c r="W430" s="191"/>
      <c r="X430" s="192"/>
    </row>
    <row r="431" spans="1:24" ht="24">
      <c r="B431" s="198" t="str">
        <f>IF(OR(ISBLANK(C431),C431="TOTAL")," ",SUM(A$8:A431))</f>
        <v xml:space="preserve"> </v>
      </c>
      <c r="C431" s="71"/>
      <c r="D431" s="89"/>
      <c r="E431" s="72"/>
      <c r="F431" s="100"/>
      <c r="G431" s="191"/>
      <c r="H431" s="74">
        <v>43128.914583333331</v>
      </c>
      <c r="I431" s="74">
        <v>43129.238888888889</v>
      </c>
      <c r="J431" s="75" t="s">
        <v>773</v>
      </c>
      <c r="K431" s="75" t="s">
        <v>773</v>
      </c>
      <c r="L431" s="75" t="s">
        <v>773</v>
      </c>
      <c r="M431" s="77">
        <v>0</v>
      </c>
      <c r="N431" s="77">
        <v>0</v>
      </c>
      <c r="O431" s="77">
        <v>0</v>
      </c>
      <c r="P431" s="77">
        <v>0.3243055555576575</v>
      </c>
      <c r="Q431" s="76" t="s">
        <v>772</v>
      </c>
      <c r="R431" s="76" t="s">
        <v>772</v>
      </c>
      <c r="S431" s="76" t="s">
        <v>772</v>
      </c>
      <c r="T431" s="78" t="s">
        <v>1718</v>
      </c>
      <c r="U431" s="81" t="s">
        <v>470</v>
      </c>
      <c r="V431" s="82" t="s">
        <v>1729</v>
      </c>
      <c r="W431" s="191"/>
      <c r="X431" s="192"/>
    </row>
    <row r="432" spans="1:24" ht="24">
      <c r="B432" s="198" t="str">
        <f>IF(OR(ISBLANK(C432),C432="TOTAL")," ",SUM(A$8:A432))</f>
        <v xml:space="preserve"> </v>
      </c>
      <c r="C432" s="71"/>
      <c r="D432" s="89"/>
      <c r="E432" s="72"/>
      <c r="F432" s="100"/>
      <c r="G432" s="191"/>
      <c r="H432" s="74">
        <v>43130.921527777777</v>
      </c>
      <c r="I432" s="74">
        <v>43131.236111111109</v>
      </c>
      <c r="J432" s="75" t="s">
        <v>773</v>
      </c>
      <c r="K432" s="75" t="s">
        <v>773</v>
      </c>
      <c r="L432" s="75" t="s">
        <v>773</v>
      </c>
      <c r="M432" s="77">
        <v>0</v>
      </c>
      <c r="N432" s="77">
        <v>0</v>
      </c>
      <c r="O432" s="77">
        <v>0</v>
      </c>
      <c r="P432" s="77">
        <v>0.31458333333284827</v>
      </c>
      <c r="Q432" s="76" t="s">
        <v>772</v>
      </c>
      <c r="R432" s="76" t="s">
        <v>772</v>
      </c>
      <c r="S432" s="76" t="s">
        <v>772</v>
      </c>
      <c r="T432" s="79" t="s">
        <v>1720</v>
      </c>
      <c r="U432" s="81" t="s">
        <v>470</v>
      </c>
      <c r="V432" s="82" t="s">
        <v>1727</v>
      </c>
      <c r="W432" s="191"/>
      <c r="X432" s="192"/>
    </row>
    <row r="433" spans="1:24" ht="24">
      <c r="B433" s="198" t="str">
        <f>IF(OR(ISBLANK(C433),C433="TOTAL")," ",SUM(A$8:A433))</f>
        <v xml:space="preserve"> </v>
      </c>
      <c r="C433" s="71"/>
      <c r="D433" s="89"/>
      <c r="E433" s="72"/>
      <c r="F433" s="100"/>
      <c r="G433" s="191"/>
      <c r="H433" s="74">
        <v>43131.894444444442</v>
      </c>
      <c r="I433" s="74">
        <v>43132</v>
      </c>
      <c r="J433" s="75" t="s">
        <v>773</v>
      </c>
      <c r="K433" s="75" t="s">
        <v>773</v>
      </c>
      <c r="L433" s="75" t="s">
        <v>773</v>
      </c>
      <c r="M433" s="77">
        <v>0</v>
      </c>
      <c r="N433" s="77">
        <v>0</v>
      </c>
      <c r="O433" s="77">
        <v>0</v>
      </c>
      <c r="P433" s="77">
        <v>0.1055555555576575</v>
      </c>
      <c r="Q433" s="76" t="s">
        <v>772</v>
      </c>
      <c r="R433" s="76" t="s">
        <v>772</v>
      </c>
      <c r="S433" s="76" t="s">
        <v>772</v>
      </c>
      <c r="T433" s="79" t="s">
        <v>1721</v>
      </c>
      <c r="U433" s="81" t="s">
        <v>470</v>
      </c>
      <c r="V433" s="82" t="s">
        <v>1732</v>
      </c>
      <c r="W433" s="191"/>
      <c r="X433" s="192"/>
    </row>
    <row r="434" spans="1:24" ht="18.75">
      <c r="B434" s="198" t="str">
        <f>IF(OR(ISBLANK(C434),C434="TOTAL")," ",SUM(A$8:A434))</f>
        <v xml:space="preserve"> </v>
      </c>
      <c r="C434" s="71"/>
      <c r="D434" s="89"/>
      <c r="E434" s="72"/>
      <c r="F434" s="100"/>
      <c r="G434" s="191"/>
      <c r="H434" s="74"/>
      <c r="I434" s="74"/>
      <c r="J434" s="74"/>
      <c r="K434" s="74"/>
      <c r="L434" s="74"/>
      <c r="M434" s="80">
        <v>0</v>
      </c>
      <c r="N434" s="80">
        <v>0</v>
      </c>
      <c r="O434" s="80">
        <v>0</v>
      </c>
      <c r="P434" s="80">
        <v>5.1756944444496185</v>
      </c>
      <c r="Q434" s="80"/>
      <c r="R434" s="80"/>
      <c r="S434" s="80"/>
      <c r="T434" s="78"/>
      <c r="U434" s="81"/>
      <c r="V434" s="82"/>
      <c r="W434" s="191"/>
      <c r="X434" s="192">
        <v>100</v>
      </c>
    </row>
    <row r="435" spans="1:24" ht="48">
      <c r="A435" s="70">
        <v>1</v>
      </c>
      <c r="B435" s="198">
        <f>IF(OR(ISBLANK(C435),C435="TOTAL")," ",SUM(A$8:A435))</f>
        <v>83</v>
      </c>
      <c r="C435" s="71" t="s">
        <v>237</v>
      </c>
      <c r="D435" s="89" t="s">
        <v>236</v>
      </c>
      <c r="E435" s="72">
        <v>155</v>
      </c>
      <c r="F435" s="100" t="s">
        <v>0</v>
      </c>
      <c r="G435" s="191"/>
      <c r="H435" s="74">
        <v>43101.074305555558</v>
      </c>
      <c r="I435" s="74">
        <v>43101.815972222219</v>
      </c>
      <c r="J435" s="75" t="s">
        <v>773</v>
      </c>
      <c r="K435" s="75" t="s">
        <v>773</v>
      </c>
      <c r="L435" s="75" t="s">
        <v>773</v>
      </c>
      <c r="M435" s="77">
        <v>0</v>
      </c>
      <c r="N435" s="77">
        <v>0.74166666666133096</v>
      </c>
      <c r="O435" s="77">
        <v>0</v>
      </c>
      <c r="P435" s="77">
        <v>0</v>
      </c>
      <c r="Q435" s="76" t="s">
        <v>772</v>
      </c>
      <c r="R435" s="76" t="s">
        <v>772</v>
      </c>
      <c r="S435" s="76" t="s">
        <v>772</v>
      </c>
      <c r="T435" s="78" t="s">
        <v>1664</v>
      </c>
      <c r="U435" s="81" t="s">
        <v>444</v>
      </c>
      <c r="V435" s="82" t="s">
        <v>1890</v>
      </c>
      <c r="W435" s="191"/>
      <c r="X435" s="192"/>
    </row>
    <row r="436" spans="1:24" ht="48">
      <c r="B436" s="198" t="str">
        <f>IF(OR(ISBLANK(C436),C436="TOTAL")," ",SUM(A$8:A436))</f>
        <v xml:space="preserve"> </v>
      </c>
      <c r="C436" s="71"/>
      <c r="D436" s="89"/>
      <c r="E436" s="72"/>
      <c r="F436" s="100"/>
      <c r="G436" s="191"/>
      <c r="H436" s="74">
        <v>43104.038888888892</v>
      </c>
      <c r="I436" s="74">
        <v>43104.336805555555</v>
      </c>
      <c r="J436" s="75" t="s">
        <v>773</v>
      </c>
      <c r="K436" s="75" t="s">
        <v>773</v>
      </c>
      <c r="L436" s="75" t="s">
        <v>773</v>
      </c>
      <c r="M436" s="77">
        <v>0</v>
      </c>
      <c r="N436" s="77">
        <v>0.29791666666278616</v>
      </c>
      <c r="O436" s="77">
        <v>0</v>
      </c>
      <c r="P436" s="77">
        <v>0</v>
      </c>
      <c r="Q436" s="76" t="s">
        <v>772</v>
      </c>
      <c r="R436" s="76" t="s">
        <v>772</v>
      </c>
      <c r="S436" s="76" t="s">
        <v>772</v>
      </c>
      <c r="T436" s="78" t="s">
        <v>1664</v>
      </c>
      <c r="U436" s="81" t="s">
        <v>444</v>
      </c>
      <c r="V436" s="82" t="s">
        <v>1891</v>
      </c>
      <c r="W436" s="191"/>
      <c r="X436" s="192"/>
    </row>
    <row r="437" spans="1:24" ht="24">
      <c r="B437" s="198" t="str">
        <f>IF(OR(ISBLANK(C437),C437="TOTAL")," ",SUM(A$8:A437))</f>
        <v xml:space="preserve"> </v>
      </c>
      <c r="C437" s="71"/>
      <c r="D437" s="89"/>
      <c r="E437" s="72"/>
      <c r="F437" s="100"/>
      <c r="G437" s="191"/>
      <c r="H437" s="74">
        <v>43104.336805555555</v>
      </c>
      <c r="I437" s="74">
        <v>43104.743750000001</v>
      </c>
      <c r="J437" s="75" t="s">
        <v>773</v>
      </c>
      <c r="K437" s="75" t="s">
        <v>773</v>
      </c>
      <c r="L437" s="75" t="s">
        <v>773</v>
      </c>
      <c r="M437" s="77">
        <v>0</v>
      </c>
      <c r="N437" s="77">
        <v>0</v>
      </c>
      <c r="O437" s="77">
        <v>0</v>
      </c>
      <c r="P437" s="77">
        <v>0.40694444444670808</v>
      </c>
      <c r="Q437" s="76" t="s">
        <v>772</v>
      </c>
      <c r="R437" s="76" t="s">
        <v>772</v>
      </c>
      <c r="S437" s="76" t="s">
        <v>772</v>
      </c>
      <c r="T437" s="78" t="s">
        <v>1892</v>
      </c>
      <c r="U437" s="81" t="s">
        <v>447</v>
      </c>
      <c r="V437" s="82" t="s">
        <v>1893</v>
      </c>
      <c r="W437" s="191"/>
      <c r="X437" s="192"/>
    </row>
    <row r="438" spans="1:24" ht="48">
      <c r="B438" s="198" t="str">
        <f>IF(OR(ISBLANK(C438),C438="TOTAL")," ",SUM(A$8:A438))</f>
        <v xml:space="preserve"> </v>
      </c>
      <c r="C438" s="71"/>
      <c r="D438" s="89"/>
      <c r="E438" s="72"/>
      <c r="F438" s="100"/>
      <c r="G438" s="191"/>
      <c r="H438" s="74">
        <v>43105.133333333331</v>
      </c>
      <c r="I438" s="74">
        <v>43105.164583333331</v>
      </c>
      <c r="J438" s="75" t="s">
        <v>773</v>
      </c>
      <c r="K438" s="75" t="s">
        <v>773</v>
      </c>
      <c r="L438" s="75" t="s">
        <v>773</v>
      </c>
      <c r="M438" s="77">
        <v>0</v>
      </c>
      <c r="N438" s="77">
        <v>3.125E-2</v>
      </c>
      <c r="O438" s="77">
        <v>0</v>
      </c>
      <c r="P438" s="77">
        <v>0</v>
      </c>
      <c r="Q438" s="76" t="s">
        <v>772</v>
      </c>
      <c r="R438" s="76" t="s">
        <v>772</v>
      </c>
      <c r="S438" s="76" t="s">
        <v>772</v>
      </c>
      <c r="T438" s="78" t="s">
        <v>1894</v>
      </c>
      <c r="U438" s="81" t="s">
        <v>444</v>
      </c>
      <c r="V438" s="82" t="s">
        <v>1895</v>
      </c>
      <c r="W438" s="191"/>
      <c r="X438" s="192"/>
    </row>
    <row r="439" spans="1:24" ht="48">
      <c r="B439" s="198" t="str">
        <f>IF(OR(ISBLANK(C439),C439="TOTAL")," ",SUM(A$8:A439))</f>
        <v xml:space="preserve"> </v>
      </c>
      <c r="C439" s="71"/>
      <c r="D439" s="89"/>
      <c r="E439" s="72"/>
      <c r="F439" s="100"/>
      <c r="G439" s="191"/>
      <c r="H439" s="74">
        <v>43105.177777777775</v>
      </c>
      <c r="I439" s="74">
        <v>43105.261805555558</v>
      </c>
      <c r="J439" s="75" t="s">
        <v>773</v>
      </c>
      <c r="K439" s="75" t="s">
        <v>773</v>
      </c>
      <c r="L439" s="75" t="s">
        <v>773</v>
      </c>
      <c r="M439" s="77">
        <v>0</v>
      </c>
      <c r="N439" s="77">
        <v>8.4027777782466728E-2</v>
      </c>
      <c r="O439" s="77">
        <v>0</v>
      </c>
      <c r="P439" s="77">
        <v>0</v>
      </c>
      <c r="Q439" s="76" t="s">
        <v>772</v>
      </c>
      <c r="R439" s="76" t="s">
        <v>772</v>
      </c>
      <c r="S439" s="76" t="s">
        <v>772</v>
      </c>
      <c r="T439" s="78" t="s">
        <v>1664</v>
      </c>
      <c r="U439" s="81" t="s">
        <v>444</v>
      </c>
      <c r="V439" s="82" t="s">
        <v>1896</v>
      </c>
      <c r="W439" s="191"/>
      <c r="X439" s="192"/>
    </row>
    <row r="440" spans="1:24" ht="24">
      <c r="B440" s="198" t="str">
        <f>IF(OR(ISBLANK(C440),C440="TOTAL")," ",SUM(A$8:A440))</f>
        <v xml:space="preserve"> </v>
      </c>
      <c r="C440" s="71"/>
      <c r="D440" s="89"/>
      <c r="E440" s="72"/>
      <c r="F440" s="100"/>
      <c r="G440" s="191"/>
      <c r="H440" s="74">
        <v>43105.261805555558</v>
      </c>
      <c r="I440" s="74">
        <v>43105.712500000001</v>
      </c>
      <c r="J440" s="75" t="s">
        <v>773</v>
      </c>
      <c r="K440" s="75" t="s">
        <v>773</v>
      </c>
      <c r="L440" s="75" t="s">
        <v>773</v>
      </c>
      <c r="M440" s="77">
        <v>0</v>
      </c>
      <c r="N440" s="77">
        <v>0</v>
      </c>
      <c r="O440" s="77">
        <v>0</v>
      </c>
      <c r="P440" s="77">
        <v>0.45069444444379769</v>
      </c>
      <c r="Q440" s="76" t="s">
        <v>772</v>
      </c>
      <c r="R440" s="76" t="s">
        <v>772</v>
      </c>
      <c r="S440" s="76" t="s">
        <v>772</v>
      </c>
      <c r="T440" s="78" t="s">
        <v>1897</v>
      </c>
      <c r="U440" s="81" t="s">
        <v>447</v>
      </c>
      <c r="V440" s="82" t="s">
        <v>1898</v>
      </c>
      <c r="W440" s="191"/>
      <c r="X440" s="192"/>
    </row>
    <row r="441" spans="1:24" ht="18.75">
      <c r="B441" s="198" t="str">
        <f>IF(OR(ISBLANK(C441),C441="TOTAL")," ",SUM(A$8:A441))</f>
        <v xml:space="preserve"> </v>
      </c>
      <c r="C441" s="71"/>
      <c r="D441" s="89"/>
      <c r="E441" s="72"/>
      <c r="F441" s="100"/>
      <c r="G441" s="191"/>
      <c r="H441" s="74">
        <v>43107.384027777778</v>
      </c>
      <c r="I441" s="74">
        <v>43107.756944444445</v>
      </c>
      <c r="J441" s="75" t="s">
        <v>773</v>
      </c>
      <c r="K441" s="75" t="s">
        <v>773</v>
      </c>
      <c r="L441" s="75" t="s">
        <v>773</v>
      </c>
      <c r="M441" s="77">
        <v>0</v>
      </c>
      <c r="N441" s="77">
        <v>0</v>
      </c>
      <c r="O441" s="77">
        <v>0</v>
      </c>
      <c r="P441" s="77">
        <v>0.37291666666715173</v>
      </c>
      <c r="Q441" s="76" t="s">
        <v>772</v>
      </c>
      <c r="R441" s="76" t="s">
        <v>772</v>
      </c>
      <c r="S441" s="76" t="s">
        <v>772</v>
      </c>
      <c r="T441" s="78" t="s">
        <v>1899</v>
      </c>
      <c r="U441" s="81" t="s">
        <v>447</v>
      </c>
      <c r="V441" s="82" t="s">
        <v>1900</v>
      </c>
      <c r="W441" s="191"/>
      <c r="X441" s="192"/>
    </row>
    <row r="442" spans="1:24" ht="18.75">
      <c r="B442" s="198" t="str">
        <f>IF(OR(ISBLANK(C442),C442="TOTAL")," ",SUM(A$8:A442))</f>
        <v xml:space="preserve"> </v>
      </c>
      <c r="C442" s="71"/>
      <c r="D442" s="89"/>
      <c r="E442" s="72"/>
      <c r="F442" s="100"/>
      <c r="G442" s="191"/>
      <c r="H442" s="74">
        <v>43108.32916666667</v>
      </c>
      <c r="I442" s="74">
        <v>43108.779166666667</v>
      </c>
      <c r="J442" s="75" t="s">
        <v>773</v>
      </c>
      <c r="K442" s="75" t="s">
        <v>773</v>
      </c>
      <c r="L442" s="75" t="s">
        <v>773</v>
      </c>
      <c r="M442" s="77">
        <v>0</v>
      </c>
      <c r="N442" s="77">
        <v>0</v>
      </c>
      <c r="O442" s="77">
        <v>0</v>
      </c>
      <c r="P442" s="77">
        <v>0.44999999999708962</v>
      </c>
      <c r="Q442" s="76" t="s">
        <v>772</v>
      </c>
      <c r="R442" s="76" t="s">
        <v>772</v>
      </c>
      <c r="S442" s="76" t="s">
        <v>772</v>
      </c>
      <c r="T442" s="78" t="s">
        <v>1901</v>
      </c>
      <c r="U442" s="81" t="s">
        <v>447</v>
      </c>
      <c r="V442" s="82" t="s">
        <v>1900</v>
      </c>
      <c r="W442" s="191"/>
      <c r="X442" s="192"/>
    </row>
    <row r="443" spans="1:24" ht="24">
      <c r="B443" s="198" t="str">
        <f>IF(OR(ISBLANK(C443),C443="TOTAL")," ",SUM(A$8:A443))</f>
        <v xml:space="preserve"> </v>
      </c>
      <c r="C443" s="71"/>
      <c r="D443" s="89"/>
      <c r="E443" s="72"/>
      <c r="F443" s="100"/>
      <c r="G443" s="191"/>
      <c r="H443" s="74">
        <v>43109.738888888889</v>
      </c>
      <c r="I443" s="74">
        <v>43109.840277777781</v>
      </c>
      <c r="J443" s="75" t="s">
        <v>773</v>
      </c>
      <c r="K443" s="75" t="s">
        <v>773</v>
      </c>
      <c r="L443" s="75" t="s">
        <v>773</v>
      </c>
      <c r="M443" s="77">
        <v>0</v>
      </c>
      <c r="N443" s="77">
        <v>0</v>
      </c>
      <c r="O443" s="77">
        <v>0</v>
      </c>
      <c r="P443" s="77">
        <v>0.10138888889196096</v>
      </c>
      <c r="Q443" s="76" t="s">
        <v>772</v>
      </c>
      <c r="R443" s="76" t="s">
        <v>772</v>
      </c>
      <c r="S443" s="76" t="s">
        <v>772</v>
      </c>
      <c r="T443" s="78" t="s">
        <v>1902</v>
      </c>
      <c r="U443" s="81" t="s">
        <v>447</v>
      </c>
      <c r="V443" s="82" t="s">
        <v>1903</v>
      </c>
      <c r="W443" s="191"/>
      <c r="X443" s="192"/>
    </row>
    <row r="444" spans="1:24" ht="18.75">
      <c r="B444" s="198" t="str">
        <f>IF(OR(ISBLANK(C444),C444="TOTAL")," ",SUM(A$8:A444))</f>
        <v xml:space="preserve"> </v>
      </c>
      <c r="C444" s="71"/>
      <c r="D444" s="89"/>
      <c r="E444" s="72"/>
      <c r="F444" s="100"/>
      <c r="G444" s="191"/>
      <c r="H444" s="74">
        <v>43121.338194444441</v>
      </c>
      <c r="I444" s="74">
        <v>43132</v>
      </c>
      <c r="J444" s="75" t="s">
        <v>773</v>
      </c>
      <c r="K444" s="75" t="s">
        <v>773</v>
      </c>
      <c r="L444" s="75" t="s">
        <v>773</v>
      </c>
      <c r="M444" s="77">
        <v>0</v>
      </c>
      <c r="N444" s="77">
        <v>0</v>
      </c>
      <c r="O444" s="77">
        <v>0</v>
      </c>
      <c r="P444" s="77">
        <v>10.661805555559113</v>
      </c>
      <c r="Q444" s="76" t="s">
        <v>772</v>
      </c>
      <c r="R444" s="76" t="s">
        <v>772</v>
      </c>
      <c r="S444" s="76" t="s">
        <v>772</v>
      </c>
      <c r="T444" s="78" t="s">
        <v>1904</v>
      </c>
      <c r="U444" s="81" t="s">
        <v>447</v>
      </c>
      <c r="V444" s="82" t="s">
        <v>1905</v>
      </c>
      <c r="W444" s="191"/>
      <c r="X444" s="192"/>
    </row>
    <row r="445" spans="1:24" ht="18.75">
      <c r="B445" s="198" t="str">
        <f>IF(OR(ISBLANK(C445),C445="TOTAL")," ",SUM(A$8:A445))</f>
        <v xml:space="preserve"> </v>
      </c>
      <c r="C445" s="71"/>
      <c r="D445" s="89"/>
      <c r="E445" s="72"/>
      <c r="F445" s="100"/>
      <c r="G445" s="191"/>
      <c r="H445" s="74"/>
      <c r="I445" s="74"/>
      <c r="J445" s="74"/>
      <c r="K445" s="74"/>
      <c r="L445" s="74"/>
      <c r="M445" s="80">
        <v>0</v>
      </c>
      <c r="N445" s="80">
        <v>1.1548611111065838</v>
      </c>
      <c r="O445" s="80">
        <v>0</v>
      </c>
      <c r="P445" s="80">
        <v>12.443750000005821</v>
      </c>
      <c r="Q445" s="80"/>
      <c r="R445" s="80"/>
      <c r="S445" s="80"/>
      <c r="T445" s="78"/>
      <c r="U445" s="81"/>
      <c r="V445" s="82"/>
      <c r="W445" s="191"/>
      <c r="X445" s="192">
        <v>100</v>
      </c>
    </row>
    <row r="446" spans="1:24" ht="24">
      <c r="A446" s="70">
        <v>1</v>
      </c>
      <c r="B446" s="198">
        <f>IF(OR(ISBLANK(C446),C446="TOTAL")," ",SUM(A$8:A446))</f>
        <v>84</v>
      </c>
      <c r="C446" s="71" t="s">
        <v>235</v>
      </c>
      <c r="D446" s="89" t="s">
        <v>234</v>
      </c>
      <c r="E446" s="72">
        <v>125</v>
      </c>
      <c r="F446" s="100" t="s">
        <v>0</v>
      </c>
      <c r="G446" s="191"/>
      <c r="H446" s="74">
        <v>43102.134722222225</v>
      </c>
      <c r="I446" s="74">
        <v>43102.236805555556</v>
      </c>
      <c r="J446" s="75" t="s">
        <v>773</v>
      </c>
      <c r="K446" s="75" t="s">
        <v>773</v>
      </c>
      <c r="L446" s="75" t="s">
        <v>773</v>
      </c>
      <c r="M446" s="77">
        <v>0</v>
      </c>
      <c r="N446" s="77">
        <v>0</v>
      </c>
      <c r="O446" s="77">
        <v>0</v>
      </c>
      <c r="P446" s="77">
        <v>0.10208333333139308</v>
      </c>
      <c r="Q446" s="76" t="s">
        <v>772</v>
      </c>
      <c r="R446" s="76" t="s">
        <v>772</v>
      </c>
      <c r="S446" s="76" t="s">
        <v>772</v>
      </c>
      <c r="T446" s="78" t="s">
        <v>1906</v>
      </c>
      <c r="U446" s="81" t="s">
        <v>470</v>
      </c>
      <c r="V446" s="82" t="s">
        <v>1907</v>
      </c>
      <c r="W446" s="191"/>
      <c r="X446" s="192"/>
    </row>
    <row r="447" spans="1:24" ht="24">
      <c r="B447" s="198" t="str">
        <f>IF(OR(ISBLANK(C447),C447="TOTAL")," ",SUM(A$8:A447))</f>
        <v xml:space="preserve"> </v>
      </c>
      <c r="C447" s="71"/>
      <c r="D447" s="89"/>
      <c r="E447" s="72"/>
      <c r="F447" s="100"/>
      <c r="G447" s="191"/>
      <c r="H447" s="74">
        <v>43110.052083333336</v>
      </c>
      <c r="I447" s="74">
        <v>43110.294444444444</v>
      </c>
      <c r="J447" s="75" t="s">
        <v>773</v>
      </c>
      <c r="K447" s="75" t="s">
        <v>773</v>
      </c>
      <c r="L447" s="75" t="s">
        <v>773</v>
      </c>
      <c r="M447" s="77">
        <v>0</v>
      </c>
      <c r="N447" s="77">
        <v>0</v>
      </c>
      <c r="O447" s="77">
        <v>0</v>
      </c>
      <c r="P447" s="77">
        <v>0.24236111110803904</v>
      </c>
      <c r="Q447" s="76" t="s">
        <v>772</v>
      </c>
      <c r="R447" s="76" t="s">
        <v>772</v>
      </c>
      <c r="S447" s="76" t="s">
        <v>772</v>
      </c>
      <c r="T447" s="78" t="s">
        <v>1908</v>
      </c>
      <c r="U447" s="81" t="s">
        <v>470</v>
      </c>
      <c r="V447" s="82" t="s">
        <v>1773</v>
      </c>
      <c r="W447" s="191"/>
      <c r="X447" s="192"/>
    </row>
    <row r="448" spans="1:24" ht="24">
      <c r="B448" s="198" t="str">
        <f>IF(OR(ISBLANK(C448),C448="TOTAL")," ",SUM(A$8:A448))</f>
        <v xml:space="preserve"> </v>
      </c>
      <c r="C448" s="71"/>
      <c r="D448" s="89"/>
      <c r="E448" s="72"/>
      <c r="F448" s="100"/>
      <c r="G448" s="191"/>
      <c r="H448" s="74">
        <v>43115.246527777781</v>
      </c>
      <c r="I448" s="74">
        <v>43115.316666666666</v>
      </c>
      <c r="J448" s="75" t="s">
        <v>773</v>
      </c>
      <c r="K448" s="75" t="s">
        <v>773</v>
      </c>
      <c r="L448" s="75" t="s">
        <v>773</v>
      </c>
      <c r="M448" s="77">
        <v>0</v>
      </c>
      <c r="N448" s="77">
        <v>7.0138888884685002E-2</v>
      </c>
      <c r="O448" s="77">
        <v>0</v>
      </c>
      <c r="P448" s="77">
        <v>0</v>
      </c>
      <c r="Q448" s="76" t="s">
        <v>772</v>
      </c>
      <c r="R448" s="76" t="s">
        <v>772</v>
      </c>
      <c r="S448" s="76" t="s">
        <v>772</v>
      </c>
      <c r="T448" s="78" t="s">
        <v>1664</v>
      </c>
      <c r="U448" s="81" t="s">
        <v>444</v>
      </c>
      <c r="V448" s="82" t="s">
        <v>1909</v>
      </c>
      <c r="W448" s="191"/>
      <c r="X448" s="192"/>
    </row>
    <row r="449" spans="1:24" ht="24">
      <c r="B449" s="198" t="str">
        <f>IF(OR(ISBLANK(C449),C449="TOTAL")," ",SUM(A$8:A449))</f>
        <v xml:space="preserve"> </v>
      </c>
      <c r="C449" s="71"/>
      <c r="D449" s="89"/>
      <c r="E449" s="72"/>
      <c r="F449" s="100"/>
      <c r="G449" s="191"/>
      <c r="H449" s="74">
        <v>43117.136111111111</v>
      </c>
      <c r="I449" s="74">
        <v>43117.253472222219</v>
      </c>
      <c r="J449" s="75" t="s">
        <v>773</v>
      </c>
      <c r="K449" s="75" t="s">
        <v>773</v>
      </c>
      <c r="L449" s="75" t="s">
        <v>773</v>
      </c>
      <c r="M449" s="77">
        <v>0</v>
      </c>
      <c r="N449" s="77">
        <v>0</v>
      </c>
      <c r="O449" s="77">
        <v>0</v>
      </c>
      <c r="P449" s="77">
        <v>0.11736111110803904</v>
      </c>
      <c r="Q449" s="76" t="s">
        <v>772</v>
      </c>
      <c r="R449" s="76" t="s">
        <v>772</v>
      </c>
      <c r="S449" s="76" t="s">
        <v>772</v>
      </c>
      <c r="T449" s="78" t="s">
        <v>1910</v>
      </c>
      <c r="U449" s="81" t="s">
        <v>470</v>
      </c>
      <c r="V449" s="82" t="s">
        <v>1911</v>
      </c>
      <c r="W449" s="191"/>
      <c r="X449" s="192"/>
    </row>
    <row r="450" spans="1:24" ht="18.75">
      <c r="B450" s="198" t="str">
        <f>IF(OR(ISBLANK(C450),C450="TOTAL")," ",SUM(A$8:A450))</f>
        <v xml:space="preserve"> </v>
      </c>
      <c r="C450" s="71"/>
      <c r="D450" s="89"/>
      <c r="E450" s="72"/>
      <c r="F450" s="100"/>
      <c r="G450" s="191"/>
      <c r="H450" s="74">
        <v>43120.338888888888</v>
      </c>
      <c r="I450" s="74">
        <v>43120.75277777778</v>
      </c>
      <c r="J450" s="75" t="s">
        <v>773</v>
      </c>
      <c r="K450" s="75" t="s">
        <v>773</v>
      </c>
      <c r="L450" s="75" t="s">
        <v>773</v>
      </c>
      <c r="M450" s="77">
        <v>0</v>
      </c>
      <c r="N450" s="77">
        <v>0</v>
      </c>
      <c r="O450" s="77">
        <v>0</v>
      </c>
      <c r="P450" s="77">
        <v>0.41388888889196096</v>
      </c>
      <c r="Q450" s="76" t="s">
        <v>772</v>
      </c>
      <c r="R450" s="76" t="s">
        <v>772</v>
      </c>
      <c r="S450" s="76" t="s">
        <v>772</v>
      </c>
      <c r="T450" s="78" t="s">
        <v>1912</v>
      </c>
      <c r="U450" s="81" t="s">
        <v>447</v>
      </c>
      <c r="V450" s="82" t="s">
        <v>1905</v>
      </c>
      <c r="W450" s="191"/>
      <c r="X450" s="192"/>
    </row>
    <row r="451" spans="1:24" ht="24">
      <c r="B451" s="198" t="str">
        <f>IF(OR(ISBLANK(C451),C451="TOTAL")," ",SUM(A$8:A451))</f>
        <v xml:space="preserve"> </v>
      </c>
      <c r="C451" s="71"/>
      <c r="D451" s="89"/>
      <c r="E451" s="72"/>
      <c r="F451" s="100"/>
      <c r="G451" s="191"/>
      <c r="H451" s="74">
        <v>43122.245138888888</v>
      </c>
      <c r="I451" s="74">
        <v>43122.280555555553</v>
      </c>
      <c r="J451" s="75" t="s">
        <v>773</v>
      </c>
      <c r="K451" s="75" t="s">
        <v>773</v>
      </c>
      <c r="L451" s="75" t="s">
        <v>773</v>
      </c>
      <c r="M451" s="77">
        <v>0</v>
      </c>
      <c r="N451" s="77">
        <v>3.5416666665696539E-2</v>
      </c>
      <c r="O451" s="77">
        <v>0</v>
      </c>
      <c r="P451" s="77">
        <v>0</v>
      </c>
      <c r="Q451" s="76" t="s">
        <v>772</v>
      </c>
      <c r="R451" s="76" t="s">
        <v>772</v>
      </c>
      <c r="S451" s="76" t="s">
        <v>772</v>
      </c>
      <c r="T451" s="78" t="s">
        <v>1913</v>
      </c>
      <c r="U451" s="81" t="s">
        <v>444</v>
      </c>
      <c r="V451" s="82" t="s">
        <v>1909</v>
      </c>
      <c r="W451" s="191"/>
      <c r="X451" s="192"/>
    </row>
    <row r="452" spans="1:24" ht="18.75">
      <c r="B452" s="198" t="str">
        <f>IF(OR(ISBLANK(C452),C452="TOTAL")," ",SUM(A$8:A452))</f>
        <v xml:space="preserve"> </v>
      </c>
      <c r="C452" s="71"/>
      <c r="D452" s="89"/>
      <c r="E452" s="72"/>
      <c r="F452" s="100"/>
      <c r="G452" s="191"/>
      <c r="H452" s="74">
        <v>43123.470138888886</v>
      </c>
      <c r="I452" s="74">
        <v>43124.621527777781</v>
      </c>
      <c r="J452" s="75" t="s">
        <v>773</v>
      </c>
      <c r="K452" s="75" t="s">
        <v>773</v>
      </c>
      <c r="L452" s="75" t="s">
        <v>773</v>
      </c>
      <c r="M452" s="77">
        <v>0</v>
      </c>
      <c r="N452" s="77">
        <v>0</v>
      </c>
      <c r="O452" s="77">
        <v>0</v>
      </c>
      <c r="P452" s="77">
        <v>1.1513888888948713</v>
      </c>
      <c r="Q452" s="76" t="s">
        <v>772</v>
      </c>
      <c r="R452" s="76" t="s">
        <v>772</v>
      </c>
      <c r="S452" s="76" t="s">
        <v>772</v>
      </c>
      <c r="T452" s="78" t="s">
        <v>1914</v>
      </c>
      <c r="U452" s="81" t="s">
        <v>447</v>
      </c>
      <c r="V452" s="82" t="s">
        <v>1915</v>
      </c>
      <c r="W452" s="191"/>
      <c r="X452" s="192"/>
    </row>
    <row r="453" spans="1:24" ht="24">
      <c r="B453" s="198" t="str">
        <f>IF(OR(ISBLANK(C453),C453="TOTAL")," ",SUM(A$8:A453))</f>
        <v xml:space="preserve"> </v>
      </c>
      <c r="C453" s="71"/>
      <c r="D453" s="89"/>
      <c r="E453" s="72"/>
      <c r="F453" s="100"/>
      <c r="G453" s="191"/>
      <c r="H453" s="74">
        <v>43131.254166666666</v>
      </c>
      <c r="I453" s="74">
        <v>43131.355555555558</v>
      </c>
      <c r="J453" s="75" t="s">
        <v>773</v>
      </c>
      <c r="K453" s="75" t="s">
        <v>773</v>
      </c>
      <c r="L453" s="75" t="s">
        <v>773</v>
      </c>
      <c r="M453" s="77">
        <v>0</v>
      </c>
      <c r="N453" s="77">
        <v>0.10138888889196096</v>
      </c>
      <c r="O453" s="77">
        <v>0</v>
      </c>
      <c r="P453" s="77">
        <v>0</v>
      </c>
      <c r="Q453" s="76" t="s">
        <v>772</v>
      </c>
      <c r="R453" s="76" t="s">
        <v>772</v>
      </c>
      <c r="S453" s="76" t="s">
        <v>772</v>
      </c>
      <c r="T453" s="79" t="s">
        <v>1916</v>
      </c>
      <c r="U453" s="81" t="s">
        <v>444</v>
      </c>
      <c r="V453" s="82" t="s">
        <v>1909</v>
      </c>
      <c r="W453" s="191"/>
      <c r="X453" s="192"/>
    </row>
    <row r="454" spans="1:24" ht="18.75">
      <c r="B454" s="198" t="str">
        <f>IF(OR(ISBLANK(C454),C454="TOTAL")," ",SUM(A$8:A454))</f>
        <v xml:space="preserve"> </v>
      </c>
      <c r="C454" s="71"/>
      <c r="D454" s="89"/>
      <c r="E454" s="72"/>
      <c r="F454" s="100"/>
      <c r="G454" s="191"/>
      <c r="H454" s="74"/>
      <c r="I454" s="74"/>
      <c r="J454" s="74"/>
      <c r="K454" s="74"/>
      <c r="L454" s="74"/>
      <c r="M454" s="80">
        <v>0</v>
      </c>
      <c r="N454" s="80">
        <v>0.2069444444423425</v>
      </c>
      <c r="O454" s="80">
        <v>0</v>
      </c>
      <c r="P454" s="80">
        <v>2.0270833333343035</v>
      </c>
      <c r="Q454" s="80"/>
      <c r="R454" s="80"/>
      <c r="S454" s="80"/>
      <c r="T454" s="78"/>
      <c r="U454" s="81"/>
      <c r="V454" s="82"/>
      <c r="W454" s="191"/>
      <c r="X454" s="192">
        <v>100</v>
      </c>
    </row>
    <row r="455" spans="1:24" ht="18.75">
      <c r="A455" s="70">
        <v>1</v>
      </c>
      <c r="B455" s="198">
        <f>IF(OR(ISBLANK(C455),C455="TOTAL")," ",SUM(A$8:A455))</f>
        <v>85</v>
      </c>
      <c r="C455" s="71" t="s">
        <v>233</v>
      </c>
      <c r="D455" s="89" t="s">
        <v>232</v>
      </c>
      <c r="E455" s="72">
        <v>206</v>
      </c>
      <c r="F455" s="100" t="s">
        <v>0</v>
      </c>
      <c r="G455" s="191"/>
      <c r="H455" s="83"/>
      <c r="I455" s="83"/>
      <c r="J455" s="75" t="s">
        <v>773</v>
      </c>
      <c r="K455" s="75" t="s">
        <v>773</v>
      </c>
      <c r="L455" s="75" t="s">
        <v>773</v>
      </c>
      <c r="M455" s="77">
        <v>0</v>
      </c>
      <c r="N455" s="77">
        <v>0</v>
      </c>
      <c r="O455" s="77">
        <v>0</v>
      </c>
      <c r="P455" s="77">
        <v>0</v>
      </c>
      <c r="Q455" s="76" t="s">
        <v>772</v>
      </c>
      <c r="R455" s="76" t="s">
        <v>772</v>
      </c>
      <c r="S455" s="76" t="s">
        <v>772</v>
      </c>
      <c r="T455" s="78"/>
      <c r="U455" s="84"/>
      <c r="V455" s="102"/>
      <c r="W455" s="191"/>
      <c r="X455" s="192"/>
    </row>
    <row r="456" spans="1:24" ht="18.75">
      <c r="B456" s="198" t="str">
        <f>IF(OR(ISBLANK(C456),C456="TOTAL")," ",SUM(A$8:A456))</f>
        <v xml:space="preserve"> </v>
      </c>
      <c r="C456" s="71"/>
      <c r="D456" s="89"/>
      <c r="E456" s="72"/>
      <c r="F456" s="100"/>
      <c r="G456" s="191"/>
      <c r="H456" s="83"/>
      <c r="I456" s="83"/>
      <c r="J456" s="191"/>
      <c r="K456" s="191"/>
      <c r="L456" s="191"/>
      <c r="M456" s="80">
        <v>0</v>
      </c>
      <c r="N456" s="80">
        <v>0</v>
      </c>
      <c r="O456" s="80">
        <v>0</v>
      </c>
      <c r="P456" s="80">
        <v>0</v>
      </c>
      <c r="Q456" s="191"/>
      <c r="R456" s="191"/>
      <c r="S456" s="191"/>
      <c r="T456" s="78"/>
      <c r="U456" s="85"/>
      <c r="V456" s="102"/>
      <c r="W456" s="191"/>
      <c r="X456" s="192">
        <v>100</v>
      </c>
    </row>
    <row r="457" spans="1:24" ht="18.75">
      <c r="A457" s="70">
        <v>1</v>
      </c>
      <c r="B457" s="198">
        <f>IF(OR(ISBLANK(C457),C457="TOTAL")," ",SUM(A$8:A457))</f>
        <v>86</v>
      </c>
      <c r="C457" s="71" t="s">
        <v>231</v>
      </c>
      <c r="D457" s="89" t="s">
        <v>230</v>
      </c>
      <c r="E457" s="72">
        <v>206</v>
      </c>
      <c r="F457" s="100" t="s">
        <v>0</v>
      </c>
      <c r="G457" s="191"/>
      <c r="H457" s="83"/>
      <c r="I457" s="83"/>
      <c r="J457" s="75" t="s">
        <v>773</v>
      </c>
      <c r="K457" s="75" t="s">
        <v>773</v>
      </c>
      <c r="L457" s="75" t="s">
        <v>773</v>
      </c>
      <c r="M457" s="77">
        <v>0</v>
      </c>
      <c r="N457" s="77">
        <v>0</v>
      </c>
      <c r="O457" s="77">
        <v>0</v>
      </c>
      <c r="P457" s="77">
        <v>0</v>
      </c>
      <c r="Q457" s="76" t="s">
        <v>772</v>
      </c>
      <c r="R457" s="76" t="s">
        <v>772</v>
      </c>
      <c r="S457" s="76" t="s">
        <v>772</v>
      </c>
      <c r="T457" s="78"/>
      <c r="U457" s="84"/>
      <c r="V457" s="102"/>
      <c r="W457" s="191"/>
      <c r="X457" s="192"/>
    </row>
    <row r="458" spans="1:24" ht="18.75">
      <c r="B458" s="198" t="str">
        <f>IF(OR(ISBLANK(C458),C458="TOTAL")," ",SUM(A$8:A458))</f>
        <v xml:space="preserve"> </v>
      </c>
      <c r="C458" s="71"/>
      <c r="D458" s="89"/>
      <c r="E458" s="72"/>
      <c r="F458" s="100"/>
      <c r="G458" s="191"/>
      <c r="H458" s="83"/>
      <c r="I458" s="83"/>
      <c r="J458" s="191"/>
      <c r="K458" s="191"/>
      <c r="L458" s="191"/>
      <c r="M458" s="80">
        <v>0</v>
      </c>
      <c r="N458" s="80">
        <v>0</v>
      </c>
      <c r="O458" s="80">
        <v>0</v>
      </c>
      <c r="P458" s="80">
        <v>0</v>
      </c>
      <c r="Q458" s="191"/>
      <c r="R458" s="191"/>
      <c r="S458" s="191"/>
      <c r="T458" s="78"/>
      <c r="U458" s="85"/>
      <c r="V458" s="102"/>
      <c r="W458" s="191"/>
      <c r="X458" s="192">
        <v>100</v>
      </c>
    </row>
    <row r="459" spans="1:24" ht="18.75">
      <c r="A459" s="70">
        <v>1</v>
      </c>
      <c r="B459" s="198">
        <f>IF(OR(ISBLANK(C459),C459="TOTAL")," ",SUM(A$8:A459))</f>
        <v>87</v>
      </c>
      <c r="C459" s="71" t="s">
        <v>229</v>
      </c>
      <c r="D459" s="89" t="s">
        <v>228</v>
      </c>
      <c r="E459" s="94">
        <v>51.65</v>
      </c>
      <c r="F459" s="100" t="s">
        <v>0</v>
      </c>
      <c r="G459" s="191"/>
      <c r="H459" s="83"/>
      <c r="I459" s="83"/>
      <c r="J459" s="75" t="s">
        <v>773</v>
      </c>
      <c r="K459" s="75" t="s">
        <v>773</v>
      </c>
      <c r="L459" s="75" t="s">
        <v>773</v>
      </c>
      <c r="M459" s="77">
        <v>0</v>
      </c>
      <c r="N459" s="77">
        <v>0</v>
      </c>
      <c r="O459" s="77">
        <v>0</v>
      </c>
      <c r="P459" s="77">
        <v>0</v>
      </c>
      <c r="Q459" s="76" t="s">
        <v>772</v>
      </c>
      <c r="R459" s="76" t="s">
        <v>772</v>
      </c>
      <c r="S459" s="76" t="s">
        <v>772</v>
      </c>
      <c r="T459" s="78"/>
      <c r="U459" s="84"/>
      <c r="V459" s="102"/>
      <c r="W459" s="191"/>
      <c r="X459" s="192"/>
    </row>
    <row r="460" spans="1:24" ht="18.75">
      <c r="B460" s="198" t="str">
        <f>IF(OR(ISBLANK(C460),C460="TOTAL")," ",SUM(A$8:A460))</f>
        <v xml:space="preserve"> </v>
      </c>
      <c r="C460" s="71"/>
      <c r="D460" s="89"/>
      <c r="E460" s="94"/>
      <c r="F460" s="100"/>
      <c r="G460" s="191"/>
      <c r="H460" s="83"/>
      <c r="I460" s="83"/>
      <c r="J460" s="191"/>
      <c r="K460" s="191"/>
      <c r="L460" s="191"/>
      <c r="M460" s="80">
        <v>0</v>
      </c>
      <c r="N460" s="80">
        <v>0</v>
      </c>
      <c r="O460" s="80">
        <v>0</v>
      </c>
      <c r="P460" s="80">
        <v>0</v>
      </c>
      <c r="Q460" s="191"/>
      <c r="R460" s="191"/>
      <c r="S460" s="191"/>
      <c r="T460" s="78"/>
      <c r="U460" s="85"/>
      <c r="V460" s="102"/>
      <c r="W460" s="191"/>
      <c r="X460" s="192">
        <v>100</v>
      </c>
    </row>
    <row r="461" spans="1:24" ht="18.75">
      <c r="A461" s="70">
        <v>1</v>
      </c>
      <c r="B461" s="198">
        <f>IF(OR(ISBLANK(C461),C461="TOTAL")," ",SUM(A$8:A461))</f>
        <v>88</v>
      </c>
      <c r="C461" s="71" t="s">
        <v>227</v>
      </c>
      <c r="D461" s="89" t="s">
        <v>226</v>
      </c>
      <c r="E461" s="94">
        <v>51.65</v>
      </c>
      <c r="F461" s="100" t="s">
        <v>0</v>
      </c>
      <c r="G461" s="191"/>
      <c r="H461" s="74">
        <v>43104.457638888889</v>
      </c>
      <c r="I461" s="74">
        <v>43104.61041666667</v>
      </c>
      <c r="J461" s="75" t="s">
        <v>773</v>
      </c>
      <c r="K461" s="75" t="s">
        <v>773</v>
      </c>
      <c r="L461" s="75" t="s">
        <v>773</v>
      </c>
      <c r="M461" s="77">
        <v>0.15277777778101154</v>
      </c>
      <c r="N461" s="77">
        <v>0</v>
      </c>
      <c r="O461" s="77">
        <v>0</v>
      </c>
      <c r="P461" s="77">
        <v>0</v>
      </c>
      <c r="Q461" s="76" t="s">
        <v>772</v>
      </c>
      <c r="R461" s="76" t="s">
        <v>772</v>
      </c>
      <c r="S461" s="76" t="s">
        <v>772</v>
      </c>
      <c r="T461" s="78" t="s">
        <v>1917</v>
      </c>
      <c r="U461" s="81" t="s">
        <v>498</v>
      </c>
      <c r="V461" s="82" t="s">
        <v>1918</v>
      </c>
      <c r="W461" s="191"/>
      <c r="X461" s="192"/>
    </row>
    <row r="462" spans="1:24" ht="24">
      <c r="B462" s="198" t="str">
        <f>IF(OR(ISBLANK(C462),C462="TOTAL")," ",SUM(A$8:A462))</f>
        <v xml:space="preserve"> </v>
      </c>
      <c r="C462" s="71"/>
      <c r="D462" s="89"/>
      <c r="E462" s="94"/>
      <c r="F462" s="100"/>
      <c r="G462" s="191"/>
      <c r="H462" s="74">
        <v>43123.900694444441</v>
      </c>
      <c r="I462" s="74">
        <v>43123.900694444441</v>
      </c>
      <c r="J462" s="75" t="s">
        <v>773</v>
      </c>
      <c r="K462" s="75" t="s">
        <v>773</v>
      </c>
      <c r="L462" s="75" t="s">
        <v>773</v>
      </c>
      <c r="M462" s="77">
        <v>0</v>
      </c>
      <c r="N462" s="77">
        <v>0</v>
      </c>
      <c r="O462" s="77">
        <v>0</v>
      </c>
      <c r="P462" s="77">
        <v>0</v>
      </c>
      <c r="Q462" s="76" t="s">
        <v>772</v>
      </c>
      <c r="R462" s="76" t="s">
        <v>772</v>
      </c>
      <c r="S462" s="76" t="s">
        <v>772</v>
      </c>
      <c r="T462" s="78" t="s">
        <v>472</v>
      </c>
      <c r="U462" s="81" t="s">
        <v>473</v>
      </c>
      <c r="V462" s="82" t="s">
        <v>1919</v>
      </c>
      <c r="W462" s="191"/>
      <c r="X462" s="192"/>
    </row>
    <row r="463" spans="1:24" ht="24">
      <c r="B463" s="198" t="str">
        <f>IF(OR(ISBLANK(C463),C463="TOTAL")," ",SUM(A$8:A463))</f>
        <v xml:space="preserve"> </v>
      </c>
      <c r="C463" s="71"/>
      <c r="D463" s="89"/>
      <c r="E463" s="94"/>
      <c r="F463" s="100"/>
      <c r="G463" s="191"/>
      <c r="H463" s="74">
        <v>43124.552083333336</v>
      </c>
      <c r="I463" s="74">
        <v>43124.623611111114</v>
      </c>
      <c r="J463" s="75" t="s">
        <v>773</v>
      </c>
      <c r="K463" s="75" t="s">
        <v>773</v>
      </c>
      <c r="L463" s="75" t="s">
        <v>773</v>
      </c>
      <c r="M463" s="77">
        <v>0</v>
      </c>
      <c r="N463" s="77">
        <v>0</v>
      </c>
      <c r="O463" s="77">
        <v>0</v>
      </c>
      <c r="P463" s="77">
        <v>7.1527777778101154E-2</v>
      </c>
      <c r="Q463" s="76" t="s">
        <v>772</v>
      </c>
      <c r="R463" s="76" t="s">
        <v>772</v>
      </c>
      <c r="S463" s="76" t="s">
        <v>772</v>
      </c>
      <c r="T463" s="78" t="s">
        <v>1762</v>
      </c>
      <c r="U463" s="81" t="s">
        <v>470</v>
      </c>
      <c r="V463" s="82" t="s">
        <v>1920</v>
      </c>
      <c r="W463" s="191"/>
      <c r="X463" s="192"/>
    </row>
    <row r="464" spans="1:24" ht="18.75">
      <c r="B464" s="198" t="str">
        <f>IF(OR(ISBLANK(C464),C464="TOTAL")," ",SUM(A$8:A464))</f>
        <v xml:space="preserve"> </v>
      </c>
      <c r="C464" s="71"/>
      <c r="D464" s="89"/>
      <c r="E464" s="94"/>
      <c r="F464" s="100"/>
      <c r="G464" s="191"/>
      <c r="H464" s="74"/>
      <c r="I464" s="74"/>
      <c r="J464" s="74"/>
      <c r="K464" s="74"/>
      <c r="L464" s="74"/>
      <c r="M464" s="80">
        <v>0.15277777778101154</v>
      </c>
      <c r="N464" s="80">
        <v>0</v>
      </c>
      <c r="O464" s="80">
        <v>0</v>
      </c>
      <c r="P464" s="80">
        <v>7.1527777778101154E-2</v>
      </c>
      <c r="Q464" s="80"/>
      <c r="R464" s="80"/>
      <c r="S464" s="80"/>
      <c r="T464" s="78"/>
      <c r="U464" s="81"/>
      <c r="V464" s="82"/>
      <c r="W464" s="191"/>
      <c r="X464" s="192">
        <v>99.51</v>
      </c>
    </row>
    <row r="465" spans="1:24" ht="24">
      <c r="A465" s="70">
        <v>1</v>
      </c>
      <c r="B465" s="198">
        <f>IF(OR(ISBLANK(C465),C465="TOTAL")," ",SUM(A$8:A465))</f>
        <v>89</v>
      </c>
      <c r="C465" s="71" t="s">
        <v>225</v>
      </c>
      <c r="D465" s="89" t="s">
        <v>224</v>
      </c>
      <c r="E465" s="94">
        <v>124.66</v>
      </c>
      <c r="F465" s="100" t="s">
        <v>0</v>
      </c>
      <c r="G465" s="191"/>
      <c r="H465" s="74">
        <v>43101</v>
      </c>
      <c r="I465" s="74">
        <v>43101.270833333336</v>
      </c>
      <c r="J465" s="75" t="s">
        <v>773</v>
      </c>
      <c r="K465" s="75" t="s">
        <v>773</v>
      </c>
      <c r="L465" s="75" t="s">
        <v>773</v>
      </c>
      <c r="M465" s="77">
        <v>0</v>
      </c>
      <c r="N465" s="77">
        <v>0</v>
      </c>
      <c r="O465" s="77">
        <v>0</v>
      </c>
      <c r="P465" s="77">
        <v>0.27083333333575865</v>
      </c>
      <c r="Q465" s="76" t="s">
        <v>772</v>
      </c>
      <c r="R465" s="76" t="s">
        <v>772</v>
      </c>
      <c r="S465" s="76" t="s">
        <v>772</v>
      </c>
      <c r="T465" s="78" t="s">
        <v>1468</v>
      </c>
      <c r="U465" s="81" t="s">
        <v>470</v>
      </c>
      <c r="V465" s="82" t="s">
        <v>1921</v>
      </c>
      <c r="W465" s="191"/>
      <c r="X465" s="192"/>
    </row>
    <row r="466" spans="1:24" ht="24">
      <c r="B466" s="198" t="str">
        <f>IF(OR(ISBLANK(C466),C466="TOTAL")," ",SUM(A$8:A466))</f>
        <v xml:space="preserve"> </v>
      </c>
      <c r="C466" s="71"/>
      <c r="D466" s="89"/>
      <c r="E466" s="94"/>
      <c r="F466" s="100"/>
      <c r="G466" s="191"/>
      <c r="H466" s="74">
        <v>43101.818749999999</v>
      </c>
      <c r="I466" s="74">
        <v>43102.333333333336</v>
      </c>
      <c r="J466" s="75" t="s">
        <v>773</v>
      </c>
      <c r="K466" s="75" t="s">
        <v>773</v>
      </c>
      <c r="L466" s="75" t="s">
        <v>773</v>
      </c>
      <c r="M466" s="77">
        <v>0</v>
      </c>
      <c r="N466" s="77">
        <v>0</v>
      </c>
      <c r="O466" s="77">
        <v>0</v>
      </c>
      <c r="P466" s="77">
        <v>0.51458333333721384</v>
      </c>
      <c r="Q466" s="76" t="s">
        <v>772</v>
      </c>
      <c r="R466" s="76" t="s">
        <v>772</v>
      </c>
      <c r="S466" s="76" t="s">
        <v>772</v>
      </c>
      <c r="T466" s="78" t="s">
        <v>1683</v>
      </c>
      <c r="U466" s="81" t="s">
        <v>470</v>
      </c>
      <c r="V466" s="82" t="s">
        <v>1922</v>
      </c>
      <c r="W466" s="191"/>
      <c r="X466" s="192"/>
    </row>
    <row r="467" spans="1:24" ht="24">
      <c r="B467" s="198" t="str">
        <f>IF(OR(ISBLANK(C467),C467="TOTAL")," ",SUM(A$8:A467))</f>
        <v xml:space="preserve"> </v>
      </c>
      <c r="C467" s="71"/>
      <c r="D467" s="89"/>
      <c r="E467" s="94"/>
      <c r="F467" s="100"/>
      <c r="G467" s="191"/>
      <c r="H467" s="74">
        <v>43102.890972222223</v>
      </c>
      <c r="I467" s="74">
        <v>43103.189583333333</v>
      </c>
      <c r="J467" s="75" t="s">
        <v>773</v>
      </c>
      <c r="K467" s="75" t="s">
        <v>773</v>
      </c>
      <c r="L467" s="75" t="s">
        <v>773</v>
      </c>
      <c r="M467" s="77">
        <v>0</v>
      </c>
      <c r="N467" s="77">
        <v>0</v>
      </c>
      <c r="O467" s="77">
        <v>0</v>
      </c>
      <c r="P467" s="77">
        <v>0.29861111110949423</v>
      </c>
      <c r="Q467" s="76" t="s">
        <v>772</v>
      </c>
      <c r="R467" s="76" t="s">
        <v>772</v>
      </c>
      <c r="S467" s="76" t="s">
        <v>772</v>
      </c>
      <c r="T467" s="78" t="s">
        <v>1872</v>
      </c>
      <c r="U467" s="81" t="s">
        <v>470</v>
      </c>
      <c r="V467" s="82" t="s">
        <v>1923</v>
      </c>
      <c r="W467" s="191"/>
      <c r="X467" s="192"/>
    </row>
    <row r="468" spans="1:24" ht="24">
      <c r="B468" s="198" t="str">
        <f>IF(OR(ISBLANK(C468),C468="TOTAL")," ",SUM(A$8:A468))</f>
        <v xml:space="preserve"> </v>
      </c>
      <c r="C468" s="71"/>
      <c r="D468" s="89"/>
      <c r="E468" s="94"/>
      <c r="F468" s="100"/>
      <c r="G468" s="191"/>
      <c r="H468" s="74">
        <v>43103.9</v>
      </c>
      <c r="I468" s="74">
        <v>43104.241666666669</v>
      </c>
      <c r="J468" s="75" t="s">
        <v>773</v>
      </c>
      <c r="K468" s="75" t="s">
        <v>773</v>
      </c>
      <c r="L468" s="75" t="s">
        <v>773</v>
      </c>
      <c r="M468" s="77">
        <v>0</v>
      </c>
      <c r="N468" s="77">
        <v>0</v>
      </c>
      <c r="O468" s="77">
        <v>0</v>
      </c>
      <c r="P468" s="77">
        <v>0.34166666666715173</v>
      </c>
      <c r="Q468" s="76" t="s">
        <v>772</v>
      </c>
      <c r="R468" s="76" t="s">
        <v>772</v>
      </c>
      <c r="S468" s="76" t="s">
        <v>772</v>
      </c>
      <c r="T468" s="78" t="s">
        <v>1873</v>
      </c>
      <c r="U468" s="81" t="s">
        <v>470</v>
      </c>
      <c r="V468" s="82" t="s">
        <v>1924</v>
      </c>
      <c r="W468" s="191"/>
      <c r="X468" s="192"/>
    </row>
    <row r="469" spans="1:24" ht="24">
      <c r="B469" s="198" t="str">
        <f>IF(OR(ISBLANK(C469),C469="TOTAL")," ",SUM(A$8:A469))</f>
        <v xml:space="preserve"> </v>
      </c>
      <c r="C469" s="71"/>
      <c r="D469" s="89"/>
      <c r="E469" s="94"/>
      <c r="F469" s="100"/>
      <c r="G469" s="191"/>
      <c r="H469" s="74">
        <v>43106.111111111109</v>
      </c>
      <c r="I469" s="74">
        <v>43106.277083333334</v>
      </c>
      <c r="J469" s="75" t="s">
        <v>773</v>
      </c>
      <c r="K469" s="75" t="s">
        <v>773</v>
      </c>
      <c r="L469" s="75" t="s">
        <v>773</v>
      </c>
      <c r="M469" s="77">
        <v>0</v>
      </c>
      <c r="N469" s="77">
        <v>0</v>
      </c>
      <c r="O469" s="77">
        <v>0</v>
      </c>
      <c r="P469" s="77">
        <v>0.16597222222480923</v>
      </c>
      <c r="Q469" s="76" t="s">
        <v>772</v>
      </c>
      <c r="R469" s="76" t="s">
        <v>772</v>
      </c>
      <c r="S469" s="76" t="s">
        <v>772</v>
      </c>
      <c r="T469" s="78" t="s">
        <v>1925</v>
      </c>
      <c r="U469" s="81" t="s">
        <v>470</v>
      </c>
      <c r="V469" s="82" t="s">
        <v>1926</v>
      </c>
      <c r="W469" s="191"/>
      <c r="X469" s="192"/>
    </row>
    <row r="470" spans="1:24" ht="24">
      <c r="B470" s="198" t="str">
        <f>IF(OR(ISBLANK(C470),C470="TOTAL")," ",SUM(A$8:A470))</f>
        <v xml:space="preserve"> </v>
      </c>
      <c r="C470" s="71"/>
      <c r="D470" s="89"/>
      <c r="E470" s="94"/>
      <c r="F470" s="100"/>
      <c r="G470" s="191"/>
      <c r="H470" s="74">
        <v>43108.03125</v>
      </c>
      <c r="I470" s="74">
        <v>43108.276388888888</v>
      </c>
      <c r="J470" s="75" t="s">
        <v>773</v>
      </c>
      <c r="K470" s="75" t="s">
        <v>773</v>
      </c>
      <c r="L470" s="75" t="s">
        <v>773</v>
      </c>
      <c r="M470" s="77">
        <v>0</v>
      </c>
      <c r="N470" s="77">
        <v>0</v>
      </c>
      <c r="O470" s="77">
        <v>0</v>
      </c>
      <c r="P470" s="77">
        <v>0.24513888888759539</v>
      </c>
      <c r="Q470" s="76" t="s">
        <v>772</v>
      </c>
      <c r="R470" s="76" t="s">
        <v>772</v>
      </c>
      <c r="S470" s="76" t="s">
        <v>772</v>
      </c>
      <c r="T470" s="78" t="s">
        <v>1927</v>
      </c>
      <c r="U470" s="81" t="s">
        <v>470</v>
      </c>
      <c r="V470" s="82" t="s">
        <v>1928</v>
      </c>
      <c r="W470" s="191"/>
      <c r="X470" s="192"/>
    </row>
    <row r="471" spans="1:24" ht="24">
      <c r="B471" s="198" t="str">
        <f>IF(OR(ISBLANK(C471),C471="TOTAL")," ",SUM(A$8:A471))</f>
        <v xml:space="preserve"> </v>
      </c>
      <c r="C471" s="71"/>
      <c r="D471" s="89"/>
      <c r="E471" s="94"/>
      <c r="F471" s="100"/>
      <c r="G471" s="191"/>
      <c r="H471" s="74">
        <v>43110.88958333333</v>
      </c>
      <c r="I471" s="74">
        <v>43111.25277777778</v>
      </c>
      <c r="J471" s="75" t="s">
        <v>773</v>
      </c>
      <c r="K471" s="75" t="s">
        <v>773</v>
      </c>
      <c r="L471" s="75" t="s">
        <v>773</v>
      </c>
      <c r="M471" s="77">
        <v>0</v>
      </c>
      <c r="N471" s="77">
        <v>0</v>
      </c>
      <c r="O471" s="77">
        <v>0</v>
      </c>
      <c r="P471" s="77">
        <v>0.36319444444961846</v>
      </c>
      <c r="Q471" s="76" t="s">
        <v>772</v>
      </c>
      <c r="R471" s="76" t="s">
        <v>772</v>
      </c>
      <c r="S471" s="76" t="s">
        <v>772</v>
      </c>
      <c r="T471" s="78" t="s">
        <v>1875</v>
      </c>
      <c r="U471" s="81" t="s">
        <v>470</v>
      </c>
      <c r="V471" s="82" t="s">
        <v>1923</v>
      </c>
      <c r="W471" s="191"/>
      <c r="X471" s="192"/>
    </row>
    <row r="472" spans="1:24" ht="24">
      <c r="B472" s="198" t="str">
        <f>IF(OR(ISBLANK(C472),C472="TOTAL")," ",SUM(A$8:A472))</f>
        <v xml:space="preserve"> </v>
      </c>
      <c r="C472" s="71"/>
      <c r="D472" s="89"/>
      <c r="E472" s="94"/>
      <c r="F472" s="100"/>
      <c r="G472" s="191"/>
      <c r="H472" s="74">
        <v>43111.893750000003</v>
      </c>
      <c r="I472" s="74">
        <v>43112.263194444444</v>
      </c>
      <c r="J472" s="75" t="s">
        <v>773</v>
      </c>
      <c r="K472" s="75" t="s">
        <v>773</v>
      </c>
      <c r="L472" s="75" t="s">
        <v>773</v>
      </c>
      <c r="M472" s="77">
        <v>0</v>
      </c>
      <c r="N472" s="77">
        <v>0</v>
      </c>
      <c r="O472" s="77">
        <v>0</v>
      </c>
      <c r="P472" s="77">
        <v>0.36944444444088731</v>
      </c>
      <c r="Q472" s="76" t="s">
        <v>772</v>
      </c>
      <c r="R472" s="76" t="s">
        <v>772</v>
      </c>
      <c r="S472" s="76" t="s">
        <v>772</v>
      </c>
      <c r="T472" s="78" t="s">
        <v>1886</v>
      </c>
      <c r="U472" s="81" t="s">
        <v>470</v>
      </c>
      <c r="V472" s="82" t="s">
        <v>1929</v>
      </c>
      <c r="W472" s="191"/>
      <c r="X472" s="192"/>
    </row>
    <row r="473" spans="1:24" ht="24">
      <c r="B473" s="198" t="str">
        <f>IF(OR(ISBLANK(C473),C473="TOTAL")," ",SUM(A$8:A473))</f>
        <v xml:space="preserve"> </v>
      </c>
      <c r="C473" s="71"/>
      <c r="D473" s="89"/>
      <c r="E473" s="94"/>
      <c r="F473" s="100"/>
      <c r="G473" s="191"/>
      <c r="H473" s="74">
        <v>43123.620833333334</v>
      </c>
      <c r="I473" s="74">
        <v>43124.304861111108</v>
      </c>
      <c r="J473" s="75" t="s">
        <v>773</v>
      </c>
      <c r="K473" s="75" t="s">
        <v>773</v>
      </c>
      <c r="L473" s="75" t="s">
        <v>773</v>
      </c>
      <c r="M473" s="77">
        <v>0</v>
      </c>
      <c r="N473" s="77">
        <v>0</v>
      </c>
      <c r="O473" s="77">
        <v>0</v>
      </c>
      <c r="P473" s="77">
        <v>0.68402777777373558</v>
      </c>
      <c r="Q473" s="76" t="s">
        <v>772</v>
      </c>
      <c r="R473" s="76" t="s">
        <v>772</v>
      </c>
      <c r="S473" s="76" t="s">
        <v>772</v>
      </c>
      <c r="T473" s="78" t="s">
        <v>1930</v>
      </c>
      <c r="U473" s="81" t="s">
        <v>470</v>
      </c>
      <c r="V473" s="82" t="s">
        <v>1931</v>
      </c>
      <c r="W473" s="191"/>
      <c r="X473" s="192"/>
    </row>
    <row r="474" spans="1:24" ht="24">
      <c r="B474" s="198" t="str">
        <f>IF(OR(ISBLANK(C474),C474="TOTAL")," ",SUM(A$8:A474))</f>
        <v xml:space="preserve"> </v>
      </c>
      <c r="C474" s="71"/>
      <c r="D474" s="89"/>
      <c r="E474" s="94"/>
      <c r="F474" s="100"/>
      <c r="G474" s="191"/>
      <c r="H474" s="74">
        <v>43126.918749999997</v>
      </c>
      <c r="I474" s="74">
        <v>43127.258333333331</v>
      </c>
      <c r="J474" s="75" t="s">
        <v>773</v>
      </c>
      <c r="K474" s="75" t="s">
        <v>773</v>
      </c>
      <c r="L474" s="75" t="s">
        <v>773</v>
      </c>
      <c r="M474" s="77">
        <v>0</v>
      </c>
      <c r="N474" s="77">
        <v>0</v>
      </c>
      <c r="O474" s="77">
        <v>0</v>
      </c>
      <c r="P474" s="77">
        <v>0.33958333333430346</v>
      </c>
      <c r="Q474" s="76" t="s">
        <v>772</v>
      </c>
      <c r="R474" s="76" t="s">
        <v>772</v>
      </c>
      <c r="S474" s="76" t="s">
        <v>772</v>
      </c>
      <c r="T474" s="78" t="s">
        <v>1932</v>
      </c>
      <c r="U474" s="81" t="s">
        <v>470</v>
      </c>
      <c r="V474" s="82" t="s">
        <v>1933</v>
      </c>
      <c r="W474" s="191"/>
      <c r="X474" s="192"/>
    </row>
    <row r="475" spans="1:24" ht="24">
      <c r="B475" s="198" t="str">
        <f>IF(OR(ISBLANK(C475),C475="TOTAL")," ",SUM(A$8:A475))</f>
        <v xml:space="preserve"> </v>
      </c>
      <c r="C475" s="71"/>
      <c r="D475" s="89"/>
      <c r="E475" s="94"/>
      <c r="F475" s="100"/>
      <c r="G475" s="191"/>
      <c r="H475" s="74">
        <v>43128.071527777778</v>
      </c>
      <c r="I475" s="74">
        <v>43128.271527777775</v>
      </c>
      <c r="J475" s="75" t="s">
        <v>773</v>
      </c>
      <c r="K475" s="75" t="s">
        <v>773</v>
      </c>
      <c r="L475" s="75" t="s">
        <v>773</v>
      </c>
      <c r="M475" s="77">
        <v>0</v>
      </c>
      <c r="N475" s="77">
        <v>0</v>
      </c>
      <c r="O475" s="77">
        <v>0</v>
      </c>
      <c r="P475" s="77">
        <v>0.19999999999708962</v>
      </c>
      <c r="Q475" s="76" t="s">
        <v>772</v>
      </c>
      <c r="R475" s="76" t="s">
        <v>772</v>
      </c>
      <c r="S475" s="76" t="s">
        <v>772</v>
      </c>
      <c r="T475" s="78" t="s">
        <v>1934</v>
      </c>
      <c r="U475" s="81" t="s">
        <v>470</v>
      </c>
      <c r="V475" s="82" t="s">
        <v>1935</v>
      </c>
      <c r="W475" s="191"/>
      <c r="X475" s="192"/>
    </row>
    <row r="476" spans="1:24" ht="24">
      <c r="B476" s="198" t="str">
        <f>IF(OR(ISBLANK(C476),C476="TOTAL")," ",SUM(A$8:A476))</f>
        <v xml:space="preserve"> </v>
      </c>
      <c r="C476" s="71"/>
      <c r="D476" s="89"/>
      <c r="E476" s="94"/>
      <c r="F476" s="100"/>
      <c r="G476" s="191"/>
      <c r="H476" s="74">
        <v>43131.535416666666</v>
      </c>
      <c r="I476" s="74">
        <v>43131.78125</v>
      </c>
      <c r="J476" s="75" t="s">
        <v>773</v>
      </c>
      <c r="K476" s="75" t="s">
        <v>773</v>
      </c>
      <c r="L476" s="75" t="s">
        <v>773</v>
      </c>
      <c r="M476" s="77">
        <v>0</v>
      </c>
      <c r="N476" s="77">
        <v>0</v>
      </c>
      <c r="O476" s="77">
        <v>0</v>
      </c>
      <c r="P476" s="77">
        <v>0.24583333333430346</v>
      </c>
      <c r="Q476" s="76" t="s">
        <v>772</v>
      </c>
      <c r="R476" s="76" t="s">
        <v>772</v>
      </c>
      <c r="S476" s="76" t="s">
        <v>772</v>
      </c>
      <c r="T476" s="79" t="s">
        <v>1856</v>
      </c>
      <c r="U476" s="81" t="s">
        <v>470</v>
      </c>
      <c r="V476" s="82" t="s">
        <v>1936</v>
      </c>
      <c r="W476" s="191"/>
      <c r="X476" s="192"/>
    </row>
    <row r="477" spans="1:24" ht="18.75">
      <c r="B477" s="198" t="str">
        <f>IF(OR(ISBLANK(C477),C477="TOTAL")," ",SUM(A$8:A477))</f>
        <v xml:space="preserve"> </v>
      </c>
      <c r="C477" s="71"/>
      <c r="D477" s="89"/>
      <c r="E477" s="94"/>
      <c r="F477" s="100"/>
      <c r="G477" s="191"/>
      <c r="H477" s="74"/>
      <c r="I477" s="74"/>
      <c r="J477" s="74"/>
      <c r="K477" s="74"/>
      <c r="L477" s="74"/>
      <c r="M477" s="80">
        <v>0</v>
      </c>
      <c r="N477" s="80">
        <v>0</v>
      </c>
      <c r="O477" s="80">
        <v>0</v>
      </c>
      <c r="P477" s="80">
        <v>4.038888888891961</v>
      </c>
      <c r="Q477" s="80"/>
      <c r="R477" s="80"/>
      <c r="S477" s="80"/>
      <c r="T477" s="78"/>
      <c r="U477" s="81"/>
      <c r="V477" s="82"/>
      <c r="W477" s="191"/>
      <c r="X477" s="192">
        <v>100</v>
      </c>
    </row>
    <row r="478" spans="1:24" ht="24">
      <c r="A478" s="70">
        <v>1</v>
      </c>
      <c r="B478" s="198">
        <f>IF(OR(ISBLANK(C478),C478="TOTAL")," ",SUM(A$8:A478))</f>
        <v>90</v>
      </c>
      <c r="C478" s="71" t="s">
        <v>223</v>
      </c>
      <c r="D478" s="89" t="s">
        <v>222</v>
      </c>
      <c r="E478" s="94">
        <v>124.66</v>
      </c>
      <c r="F478" s="100" t="s">
        <v>0</v>
      </c>
      <c r="G478" s="191"/>
      <c r="H478" s="74">
        <v>43112.90625</v>
      </c>
      <c r="I478" s="74">
        <v>43113.277777777781</v>
      </c>
      <c r="J478" s="75" t="s">
        <v>773</v>
      </c>
      <c r="K478" s="75" t="s">
        <v>773</v>
      </c>
      <c r="L478" s="75" t="s">
        <v>773</v>
      </c>
      <c r="M478" s="77">
        <v>0</v>
      </c>
      <c r="N478" s="77">
        <v>0</v>
      </c>
      <c r="O478" s="77">
        <v>0</v>
      </c>
      <c r="P478" s="77">
        <v>0.37152777778101154</v>
      </c>
      <c r="Q478" s="76" t="s">
        <v>772</v>
      </c>
      <c r="R478" s="76" t="s">
        <v>772</v>
      </c>
      <c r="S478" s="76" t="s">
        <v>772</v>
      </c>
      <c r="T478" s="78" t="s">
        <v>1735</v>
      </c>
      <c r="U478" s="81" t="s">
        <v>470</v>
      </c>
      <c r="V478" s="82" t="s">
        <v>1937</v>
      </c>
      <c r="W478" s="191"/>
      <c r="X478" s="192"/>
    </row>
    <row r="479" spans="1:24" ht="18.75">
      <c r="B479" s="198" t="str">
        <f>IF(OR(ISBLANK(C479),C479="TOTAL")," ",SUM(A$8:A479))</f>
        <v xml:space="preserve"> </v>
      </c>
      <c r="C479" s="71"/>
      <c r="D479" s="89"/>
      <c r="E479" s="94"/>
      <c r="F479" s="100"/>
      <c r="G479" s="191"/>
      <c r="H479" s="74"/>
      <c r="I479" s="74"/>
      <c r="J479" s="74"/>
      <c r="K479" s="74"/>
      <c r="L479" s="74"/>
      <c r="M479" s="80">
        <v>0</v>
      </c>
      <c r="N479" s="80">
        <v>0</v>
      </c>
      <c r="O479" s="80">
        <v>0</v>
      </c>
      <c r="P479" s="80">
        <v>0.37152777778101154</v>
      </c>
      <c r="Q479" s="80"/>
      <c r="R479" s="80"/>
      <c r="S479" s="80"/>
      <c r="T479" s="78"/>
      <c r="U479" s="81"/>
      <c r="V479" s="82"/>
      <c r="W479" s="191"/>
      <c r="X479" s="192">
        <v>100</v>
      </c>
    </row>
    <row r="480" spans="1:24" ht="24">
      <c r="A480" s="70">
        <v>1</v>
      </c>
      <c r="B480" s="198">
        <f>IF(OR(ISBLANK(C480),C480="TOTAL")," ",SUM(A$8:A480))</f>
        <v>91</v>
      </c>
      <c r="C480" s="71" t="s">
        <v>221</v>
      </c>
      <c r="D480" s="89" t="s">
        <v>220</v>
      </c>
      <c r="E480" s="94">
        <v>267</v>
      </c>
      <c r="F480" s="100" t="s">
        <v>0</v>
      </c>
      <c r="G480" s="191"/>
      <c r="H480" s="74">
        <v>43101</v>
      </c>
      <c r="I480" s="74">
        <v>43101.31527777778</v>
      </c>
      <c r="J480" s="75" t="s">
        <v>773</v>
      </c>
      <c r="K480" s="75" t="s">
        <v>773</v>
      </c>
      <c r="L480" s="75" t="s">
        <v>773</v>
      </c>
      <c r="M480" s="77">
        <v>0</v>
      </c>
      <c r="N480" s="77">
        <v>0</v>
      </c>
      <c r="O480" s="77">
        <v>0</v>
      </c>
      <c r="P480" s="77">
        <v>0.31527777777955635</v>
      </c>
      <c r="Q480" s="76" t="s">
        <v>772</v>
      </c>
      <c r="R480" s="76" t="s">
        <v>772</v>
      </c>
      <c r="S480" s="76" t="s">
        <v>772</v>
      </c>
      <c r="T480" s="78" t="s">
        <v>1322</v>
      </c>
      <c r="U480" s="81" t="s">
        <v>470</v>
      </c>
      <c r="V480" s="82" t="s">
        <v>1922</v>
      </c>
      <c r="W480" s="191"/>
      <c r="X480" s="192"/>
    </row>
    <row r="481" spans="2:24" ht="24">
      <c r="B481" s="198" t="str">
        <f>IF(OR(ISBLANK(C481),C481="TOTAL")," ",SUM(A$8:A481))</f>
        <v xml:space="preserve"> </v>
      </c>
      <c r="C481" s="71"/>
      <c r="D481" s="89"/>
      <c r="E481" s="94"/>
      <c r="F481" s="100"/>
      <c r="G481" s="191"/>
      <c r="H481" s="74">
        <v>43101.817361111112</v>
      </c>
      <c r="I481" s="74">
        <v>43104.254861111112</v>
      </c>
      <c r="J481" s="75" t="s">
        <v>773</v>
      </c>
      <c r="K481" s="75" t="s">
        <v>773</v>
      </c>
      <c r="L481" s="75" t="s">
        <v>773</v>
      </c>
      <c r="M481" s="77">
        <v>0</v>
      </c>
      <c r="N481" s="77">
        <v>0</v>
      </c>
      <c r="O481" s="77">
        <v>0</v>
      </c>
      <c r="P481" s="77">
        <v>2.4375</v>
      </c>
      <c r="Q481" s="76" t="s">
        <v>772</v>
      </c>
      <c r="R481" s="76" t="s">
        <v>772</v>
      </c>
      <c r="S481" s="76" t="s">
        <v>772</v>
      </c>
      <c r="T481" s="78" t="s">
        <v>1683</v>
      </c>
      <c r="U481" s="81" t="s">
        <v>470</v>
      </c>
      <c r="V481" s="82" t="s">
        <v>1922</v>
      </c>
      <c r="W481" s="191"/>
      <c r="X481" s="192"/>
    </row>
    <row r="482" spans="2:24" ht="24">
      <c r="B482" s="198" t="str">
        <f>IF(OR(ISBLANK(C482),C482="TOTAL")," ",SUM(A$8:A482))</f>
        <v xml:space="preserve"> </v>
      </c>
      <c r="C482" s="71"/>
      <c r="D482" s="89"/>
      <c r="E482" s="94"/>
      <c r="F482" s="100"/>
      <c r="G482" s="191"/>
      <c r="H482" s="74">
        <v>43104.82916666667</v>
      </c>
      <c r="I482" s="74">
        <v>43105.496527777781</v>
      </c>
      <c r="J482" s="75" t="s">
        <v>773</v>
      </c>
      <c r="K482" s="75" t="s">
        <v>773</v>
      </c>
      <c r="L482" s="75" t="s">
        <v>773</v>
      </c>
      <c r="M482" s="77">
        <v>0</v>
      </c>
      <c r="N482" s="77">
        <v>0</v>
      </c>
      <c r="O482" s="77">
        <v>0</v>
      </c>
      <c r="P482" s="77">
        <v>0.66736111111094942</v>
      </c>
      <c r="Q482" s="76" t="s">
        <v>772</v>
      </c>
      <c r="R482" s="76" t="s">
        <v>772</v>
      </c>
      <c r="S482" s="76" t="s">
        <v>772</v>
      </c>
      <c r="T482" s="78" t="s">
        <v>1688</v>
      </c>
      <c r="U482" s="81" t="s">
        <v>470</v>
      </c>
      <c r="V482" s="82" t="s">
        <v>1938</v>
      </c>
      <c r="W482" s="191"/>
      <c r="X482" s="192"/>
    </row>
    <row r="483" spans="2:24" ht="24">
      <c r="B483" s="198" t="str">
        <f>IF(OR(ISBLANK(C483),C483="TOTAL")," ",SUM(A$8:A483))</f>
        <v xml:space="preserve"> </v>
      </c>
      <c r="C483" s="71"/>
      <c r="D483" s="89"/>
      <c r="E483" s="94"/>
      <c r="F483" s="100"/>
      <c r="G483" s="191"/>
      <c r="H483" s="74">
        <v>43105.888194444444</v>
      </c>
      <c r="I483" s="74">
        <v>43106.475694444445</v>
      </c>
      <c r="J483" s="75" t="s">
        <v>773</v>
      </c>
      <c r="K483" s="75" t="s">
        <v>773</v>
      </c>
      <c r="L483" s="75" t="s">
        <v>773</v>
      </c>
      <c r="M483" s="77">
        <v>0</v>
      </c>
      <c r="N483" s="77">
        <v>0</v>
      </c>
      <c r="O483" s="77">
        <v>0</v>
      </c>
      <c r="P483" s="77">
        <v>0.58750000000145519</v>
      </c>
      <c r="Q483" s="76" t="s">
        <v>772</v>
      </c>
      <c r="R483" s="76" t="s">
        <v>772</v>
      </c>
      <c r="S483" s="76" t="s">
        <v>772</v>
      </c>
      <c r="T483" s="78" t="s">
        <v>1939</v>
      </c>
      <c r="U483" s="81" t="s">
        <v>470</v>
      </c>
      <c r="V483" s="82" t="s">
        <v>1940</v>
      </c>
      <c r="W483" s="191"/>
      <c r="X483" s="192"/>
    </row>
    <row r="484" spans="2:24" ht="24">
      <c r="B484" s="198" t="str">
        <f>IF(OR(ISBLANK(C484),C484="TOTAL")," ",SUM(A$8:A484))</f>
        <v xml:space="preserve"> </v>
      </c>
      <c r="C484" s="71"/>
      <c r="D484" s="89"/>
      <c r="E484" s="94"/>
      <c r="F484" s="100"/>
      <c r="G484" s="191"/>
      <c r="H484" s="74">
        <v>43106.830555555556</v>
      </c>
      <c r="I484" s="74">
        <v>43108.290972222225</v>
      </c>
      <c r="J484" s="75" t="s">
        <v>773</v>
      </c>
      <c r="K484" s="75" t="s">
        <v>773</v>
      </c>
      <c r="L484" s="75" t="s">
        <v>773</v>
      </c>
      <c r="M484" s="77">
        <v>0</v>
      </c>
      <c r="N484" s="77">
        <v>0</v>
      </c>
      <c r="O484" s="77">
        <v>0</v>
      </c>
      <c r="P484" s="77">
        <v>1.4604166666686069</v>
      </c>
      <c r="Q484" s="76" t="s">
        <v>772</v>
      </c>
      <c r="R484" s="76" t="s">
        <v>772</v>
      </c>
      <c r="S484" s="76" t="s">
        <v>772</v>
      </c>
      <c r="T484" s="78" t="s">
        <v>1691</v>
      </c>
      <c r="U484" s="81" t="s">
        <v>470</v>
      </c>
      <c r="V484" s="82" t="s">
        <v>1828</v>
      </c>
      <c r="W484" s="191"/>
      <c r="X484" s="192"/>
    </row>
    <row r="485" spans="2:24" ht="24">
      <c r="B485" s="198" t="str">
        <f>IF(OR(ISBLANK(C485),C485="TOTAL")," ",SUM(A$8:A485))</f>
        <v xml:space="preserve"> </v>
      </c>
      <c r="C485" s="71"/>
      <c r="D485" s="89"/>
      <c r="E485" s="94"/>
      <c r="F485" s="100"/>
      <c r="G485" s="191"/>
      <c r="H485" s="74">
        <v>43108.843055555553</v>
      </c>
      <c r="I485" s="74">
        <v>43109.268750000003</v>
      </c>
      <c r="J485" s="75" t="s">
        <v>773</v>
      </c>
      <c r="K485" s="75" t="s">
        <v>773</v>
      </c>
      <c r="L485" s="75" t="s">
        <v>773</v>
      </c>
      <c r="M485" s="77">
        <v>0</v>
      </c>
      <c r="N485" s="77">
        <v>0</v>
      </c>
      <c r="O485" s="77">
        <v>0</v>
      </c>
      <c r="P485" s="77">
        <v>0.42569444444961846</v>
      </c>
      <c r="Q485" s="76" t="s">
        <v>772</v>
      </c>
      <c r="R485" s="76" t="s">
        <v>772</v>
      </c>
      <c r="S485" s="76" t="s">
        <v>772</v>
      </c>
      <c r="T485" s="78" t="s">
        <v>1694</v>
      </c>
      <c r="U485" s="81" t="s">
        <v>470</v>
      </c>
      <c r="V485" s="82" t="s">
        <v>1827</v>
      </c>
      <c r="W485" s="191"/>
      <c r="X485" s="192"/>
    </row>
    <row r="486" spans="2:24" ht="24">
      <c r="B486" s="198" t="str">
        <f>IF(OR(ISBLANK(C486),C486="TOTAL")," ",SUM(A$8:A486))</f>
        <v xml:space="preserve"> </v>
      </c>
      <c r="C486" s="71"/>
      <c r="D486" s="89"/>
      <c r="E486" s="94"/>
      <c r="F486" s="100"/>
      <c r="G486" s="191"/>
      <c r="H486" s="74">
        <v>43109.854861111111</v>
      </c>
      <c r="I486" s="74">
        <v>43110.271527777775</v>
      </c>
      <c r="J486" s="75" t="s">
        <v>773</v>
      </c>
      <c r="K486" s="75" t="s">
        <v>773</v>
      </c>
      <c r="L486" s="75" t="s">
        <v>773</v>
      </c>
      <c r="M486" s="77">
        <v>0</v>
      </c>
      <c r="N486" s="77">
        <v>0</v>
      </c>
      <c r="O486" s="77">
        <v>0</v>
      </c>
      <c r="P486" s="77">
        <v>0.41666666666424135</v>
      </c>
      <c r="Q486" s="76" t="s">
        <v>772</v>
      </c>
      <c r="R486" s="76" t="s">
        <v>772</v>
      </c>
      <c r="S486" s="76" t="s">
        <v>772</v>
      </c>
      <c r="T486" s="78" t="s">
        <v>1696</v>
      </c>
      <c r="U486" s="81" t="s">
        <v>470</v>
      </c>
      <c r="V486" s="82" t="s">
        <v>1827</v>
      </c>
      <c r="W486" s="191"/>
      <c r="X486" s="192"/>
    </row>
    <row r="487" spans="2:24" ht="24">
      <c r="B487" s="198" t="str">
        <f>IF(OR(ISBLANK(C487),C487="TOTAL")," ",SUM(A$8:A487))</f>
        <v xml:space="preserve"> </v>
      </c>
      <c r="C487" s="71"/>
      <c r="D487" s="89"/>
      <c r="E487" s="94"/>
      <c r="F487" s="100"/>
      <c r="G487" s="191"/>
      <c r="H487" s="74">
        <v>43110.890277777777</v>
      </c>
      <c r="I487" s="74">
        <v>43111.237500000003</v>
      </c>
      <c r="J487" s="75" t="s">
        <v>773</v>
      </c>
      <c r="K487" s="75" t="s">
        <v>773</v>
      </c>
      <c r="L487" s="75" t="s">
        <v>773</v>
      </c>
      <c r="M487" s="77">
        <v>0</v>
      </c>
      <c r="N487" s="77">
        <v>0</v>
      </c>
      <c r="O487" s="77">
        <v>0</v>
      </c>
      <c r="P487" s="77">
        <v>0.34722222222626442</v>
      </c>
      <c r="Q487" s="76" t="s">
        <v>772</v>
      </c>
      <c r="R487" s="76" t="s">
        <v>772</v>
      </c>
      <c r="S487" s="76" t="s">
        <v>772</v>
      </c>
      <c r="T487" s="78" t="s">
        <v>1875</v>
      </c>
      <c r="U487" s="81" t="s">
        <v>470</v>
      </c>
      <c r="V487" s="82" t="s">
        <v>1827</v>
      </c>
      <c r="W487" s="191"/>
      <c r="X487" s="192"/>
    </row>
    <row r="488" spans="2:24" ht="24">
      <c r="B488" s="198" t="str">
        <f>IF(OR(ISBLANK(C488),C488="TOTAL")," ",SUM(A$8:A488))</f>
        <v xml:space="preserve"> </v>
      </c>
      <c r="C488" s="71"/>
      <c r="D488" s="89"/>
      <c r="E488" s="94"/>
      <c r="F488" s="100"/>
      <c r="G488" s="191"/>
      <c r="H488" s="74">
        <v>43111.890277777777</v>
      </c>
      <c r="I488" s="74">
        <v>43112.242361111108</v>
      </c>
      <c r="J488" s="75" t="s">
        <v>773</v>
      </c>
      <c r="K488" s="75" t="s">
        <v>773</v>
      </c>
      <c r="L488" s="75" t="s">
        <v>773</v>
      </c>
      <c r="M488" s="77">
        <v>0</v>
      </c>
      <c r="N488" s="77">
        <v>0</v>
      </c>
      <c r="O488" s="77">
        <v>0</v>
      </c>
      <c r="P488" s="77">
        <v>0.35208333333139308</v>
      </c>
      <c r="Q488" s="76" t="s">
        <v>772</v>
      </c>
      <c r="R488" s="76" t="s">
        <v>772</v>
      </c>
      <c r="S488" s="76" t="s">
        <v>772</v>
      </c>
      <c r="T488" s="78" t="s">
        <v>1886</v>
      </c>
      <c r="U488" s="81" t="s">
        <v>470</v>
      </c>
      <c r="V488" s="82" t="s">
        <v>1929</v>
      </c>
      <c r="W488" s="191"/>
      <c r="X488" s="192"/>
    </row>
    <row r="489" spans="2:24" ht="24">
      <c r="B489" s="198" t="str">
        <f>IF(OR(ISBLANK(C489),C489="TOTAL")," ",SUM(A$8:A489))</f>
        <v xml:space="preserve"> </v>
      </c>
      <c r="C489" s="71"/>
      <c r="D489" s="89"/>
      <c r="E489" s="94"/>
      <c r="F489" s="100"/>
      <c r="G489" s="191"/>
      <c r="H489" s="74">
        <v>43112.904861111114</v>
      </c>
      <c r="I489" s="74">
        <v>43113.292361111111</v>
      </c>
      <c r="J489" s="75" t="s">
        <v>773</v>
      </c>
      <c r="K489" s="75" t="s">
        <v>773</v>
      </c>
      <c r="L489" s="75" t="s">
        <v>773</v>
      </c>
      <c r="M489" s="77">
        <v>0</v>
      </c>
      <c r="N489" s="77">
        <v>0</v>
      </c>
      <c r="O489" s="77">
        <v>0</v>
      </c>
      <c r="P489" s="77">
        <v>0.38749999999708962</v>
      </c>
      <c r="Q489" s="76" t="s">
        <v>772</v>
      </c>
      <c r="R489" s="76" t="s">
        <v>772</v>
      </c>
      <c r="S489" s="76" t="s">
        <v>772</v>
      </c>
      <c r="T489" s="78" t="s">
        <v>1735</v>
      </c>
      <c r="U489" s="81" t="s">
        <v>470</v>
      </c>
      <c r="V489" s="82" t="s">
        <v>1937</v>
      </c>
      <c r="W489" s="191"/>
      <c r="X489" s="192"/>
    </row>
    <row r="490" spans="2:24" ht="24">
      <c r="B490" s="198" t="str">
        <f>IF(OR(ISBLANK(C490),C490="TOTAL")," ",SUM(A$8:A490))</f>
        <v xml:space="preserve"> </v>
      </c>
      <c r="C490" s="71"/>
      <c r="D490" s="89"/>
      <c r="E490" s="94"/>
      <c r="F490" s="100"/>
      <c r="G490" s="191"/>
      <c r="H490" s="74">
        <v>43113.809027777781</v>
      </c>
      <c r="I490" s="74">
        <v>43114.256249999999</v>
      </c>
      <c r="J490" s="75" t="s">
        <v>773</v>
      </c>
      <c r="K490" s="75" t="s">
        <v>773</v>
      </c>
      <c r="L490" s="75" t="s">
        <v>773</v>
      </c>
      <c r="M490" s="77">
        <v>0</v>
      </c>
      <c r="N490" s="77">
        <v>0</v>
      </c>
      <c r="O490" s="77">
        <v>0</v>
      </c>
      <c r="P490" s="77">
        <v>0.44722222221753327</v>
      </c>
      <c r="Q490" s="76" t="s">
        <v>772</v>
      </c>
      <c r="R490" s="76" t="s">
        <v>772</v>
      </c>
      <c r="S490" s="76" t="s">
        <v>772</v>
      </c>
      <c r="T490" s="78" t="s">
        <v>1941</v>
      </c>
      <c r="U490" s="81" t="s">
        <v>470</v>
      </c>
      <c r="V490" s="82" t="s">
        <v>1942</v>
      </c>
      <c r="W490" s="191"/>
      <c r="X490" s="192"/>
    </row>
    <row r="491" spans="2:24" ht="24">
      <c r="B491" s="198" t="str">
        <f>IF(OR(ISBLANK(C491),C491="TOTAL")," ",SUM(A$8:A491))</f>
        <v xml:space="preserve"> </v>
      </c>
      <c r="C491" s="71"/>
      <c r="D491" s="89"/>
      <c r="E491" s="94"/>
      <c r="F491" s="100"/>
      <c r="G491" s="191"/>
      <c r="H491" s="74">
        <v>43114.593055555553</v>
      </c>
      <c r="I491" s="74">
        <v>43115.452777777777</v>
      </c>
      <c r="J491" s="75" t="s">
        <v>773</v>
      </c>
      <c r="K491" s="75" t="s">
        <v>773</v>
      </c>
      <c r="L491" s="75" t="s">
        <v>773</v>
      </c>
      <c r="M491" s="77">
        <v>0</v>
      </c>
      <c r="N491" s="77">
        <v>0</v>
      </c>
      <c r="O491" s="77">
        <v>0</v>
      </c>
      <c r="P491" s="77">
        <v>0.85972222222335404</v>
      </c>
      <c r="Q491" s="76" t="s">
        <v>772</v>
      </c>
      <c r="R491" s="76" t="s">
        <v>772</v>
      </c>
      <c r="S491" s="76" t="s">
        <v>772</v>
      </c>
      <c r="T491" s="78" t="s">
        <v>1761</v>
      </c>
      <c r="U491" s="81" t="s">
        <v>470</v>
      </c>
      <c r="V491" s="82" t="s">
        <v>1684</v>
      </c>
      <c r="W491" s="191"/>
      <c r="X491" s="192"/>
    </row>
    <row r="492" spans="2:24" ht="24">
      <c r="B492" s="198" t="str">
        <f>IF(OR(ISBLANK(C492),C492="TOTAL")," ",SUM(A$8:A492))</f>
        <v xml:space="preserve"> </v>
      </c>
      <c r="C492" s="71"/>
      <c r="D492" s="89"/>
      <c r="E492" s="94"/>
      <c r="F492" s="100"/>
      <c r="G492" s="191"/>
      <c r="H492" s="74">
        <v>43115.910416666666</v>
      </c>
      <c r="I492" s="74">
        <v>43116.30972222222</v>
      </c>
      <c r="J492" s="75" t="s">
        <v>773</v>
      </c>
      <c r="K492" s="75" t="s">
        <v>773</v>
      </c>
      <c r="L492" s="75" t="s">
        <v>773</v>
      </c>
      <c r="M492" s="77">
        <v>0</v>
      </c>
      <c r="N492" s="77">
        <v>0</v>
      </c>
      <c r="O492" s="77">
        <v>0</v>
      </c>
      <c r="P492" s="77">
        <v>0.39930555555474712</v>
      </c>
      <c r="Q492" s="76" t="s">
        <v>772</v>
      </c>
      <c r="R492" s="76" t="s">
        <v>772</v>
      </c>
      <c r="S492" s="76" t="s">
        <v>772</v>
      </c>
      <c r="T492" s="78" t="s">
        <v>1887</v>
      </c>
      <c r="U492" s="81" t="s">
        <v>470</v>
      </c>
      <c r="V492" s="82" t="s">
        <v>1703</v>
      </c>
      <c r="W492" s="191"/>
      <c r="X492" s="192"/>
    </row>
    <row r="493" spans="2:24" ht="24">
      <c r="B493" s="198" t="str">
        <f>IF(OR(ISBLANK(C493),C493="TOTAL")," ",SUM(A$8:A493))</f>
        <v xml:space="preserve"> </v>
      </c>
      <c r="C493" s="71"/>
      <c r="D493" s="89"/>
      <c r="E493" s="94"/>
      <c r="F493" s="100"/>
      <c r="G493" s="191"/>
      <c r="H493" s="74">
        <v>43118.834722222222</v>
      </c>
      <c r="I493" s="74">
        <v>43119.244444444441</v>
      </c>
      <c r="J493" s="75" t="s">
        <v>773</v>
      </c>
      <c r="K493" s="75" t="s">
        <v>773</v>
      </c>
      <c r="L493" s="75" t="s">
        <v>773</v>
      </c>
      <c r="M493" s="77">
        <v>0</v>
      </c>
      <c r="N493" s="77">
        <v>0</v>
      </c>
      <c r="O493" s="77">
        <v>0</v>
      </c>
      <c r="P493" s="77">
        <v>0.40972222221898846</v>
      </c>
      <c r="Q493" s="76" t="s">
        <v>772</v>
      </c>
      <c r="R493" s="76" t="s">
        <v>772</v>
      </c>
      <c r="S493" s="76" t="s">
        <v>772</v>
      </c>
      <c r="T493" s="78" t="s">
        <v>1707</v>
      </c>
      <c r="U493" s="81" t="s">
        <v>470</v>
      </c>
      <c r="V493" s="82" t="s">
        <v>1686</v>
      </c>
      <c r="W493" s="191"/>
      <c r="X493" s="192"/>
    </row>
    <row r="494" spans="2:24" ht="24">
      <c r="B494" s="198" t="str">
        <f>IF(OR(ISBLANK(C494),C494="TOTAL")," ",SUM(A$8:A494))</f>
        <v xml:space="preserve"> </v>
      </c>
      <c r="C494" s="71"/>
      <c r="D494" s="89"/>
      <c r="E494" s="94"/>
      <c r="F494" s="100"/>
      <c r="G494" s="191"/>
      <c r="H494" s="74">
        <v>43119.838888888888</v>
      </c>
      <c r="I494" s="74">
        <v>43120.236111111109</v>
      </c>
      <c r="J494" s="75" t="s">
        <v>773</v>
      </c>
      <c r="K494" s="75" t="s">
        <v>773</v>
      </c>
      <c r="L494" s="75" t="s">
        <v>773</v>
      </c>
      <c r="M494" s="77">
        <v>0</v>
      </c>
      <c r="N494" s="77">
        <v>0</v>
      </c>
      <c r="O494" s="77">
        <v>0</v>
      </c>
      <c r="P494" s="77">
        <v>0.39722222222189885</v>
      </c>
      <c r="Q494" s="76" t="s">
        <v>772</v>
      </c>
      <c r="R494" s="76" t="s">
        <v>772</v>
      </c>
      <c r="S494" s="76" t="s">
        <v>772</v>
      </c>
      <c r="T494" s="78" t="s">
        <v>1708</v>
      </c>
      <c r="U494" s="81" t="s">
        <v>470</v>
      </c>
      <c r="V494" s="82" t="s">
        <v>1695</v>
      </c>
      <c r="W494" s="191"/>
      <c r="X494" s="192"/>
    </row>
    <row r="495" spans="2:24" ht="24">
      <c r="B495" s="198" t="str">
        <f>IF(OR(ISBLANK(C495),C495="TOTAL")," ",SUM(A$8:A495))</f>
        <v xml:space="preserve"> </v>
      </c>
      <c r="C495" s="71"/>
      <c r="D495" s="89"/>
      <c r="E495" s="94"/>
      <c r="F495" s="100"/>
      <c r="G495" s="191"/>
      <c r="H495" s="74">
        <v>43121.120138888888</v>
      </c>
      <c r="I495" s="74">
        <v>43121.28125</v>
      </c>
      <c r="J495" s="75" t="s">
        <v>773</v>
      </c>
      <c r="K495" s="75" t="s">
        <v>773</v>
      </c>
      <c r="L495" s="75" t="s">
        <v>773</v>
      </c>
      <c r="M495" s="77">
        <v>0</v>
      </c>
      <c r="N495" s="77">
        <v>0</v>
      </c>
      <c r="O495" s="77">
        <v>0</v>
      </c>
      <c r="P495" s="77">
        <v>0.16111111111240461</v>
      </c>
      <c r="Q495" s="76" t="s">
        <v>772</v>
      </c>
      <c r="R495" s="76" t="s">
        <v>772</v>
      </c>
      <c r="S495" s="76" t="s">
        <v>772</v>
      </c>
      <c r="T495" s="78" t="s">
        <v>1943</v>
      </c>
      <c r="U495" s="81" t="s">
        <v>470</v>
      </c>
      <c r="V495" s="82" t="s">
        <v>1944</v>
      </c>
      <c r="W495" s="191"/>
      <c r="X495" s="192"/>
    </row>
    <row r="496" spans="2:24" ht="24">
      <c r="B496" s="198" t="str">
        <f>IF(OR(ISBLANK(C496),C496="TOTAL")," ",SUM(A$8:A496))</f>
        <v xml:space="preserve"> </v>
      </c>
      <c r="C496" s="71"/>
      <c r="D496" s="89"/>
      <c r="E496" s="94"/>
      <c r="F496" s="100"/>
      <c r="G496" s="191"/>
      <c r="H496" s="74">
        <v>43121.824305555558</v>
      </c>
      <c r="I496" s="74">
        <v>43122.243055555555</v>
      </c>
      <c r="J496" s="75" t="s">
        <v>773</v>
      </c>
      <c r="K496" s="75" t="s">
        <v>773</v>
      </c>
      <c r="L496" s="75" t="s">
        <v>773</v>
      </c>
      <c r="M496" s="77">
        <v>0</v>
      </c>
      <c r="N496" s="77">
        <v>0</v>
      </c>
      <c r="O496" s="77">
        <v>0</v>
      </c>
      <c r="P496" s="77">
        <v>0.41874999999708962</v>
      </c>
      <c r="Q496" s="76" t="s">
        <v>772</v>
      </c>
      <c r="R496" s="76" t="s">
        <v>772</v>
      </c>
      <c r="S496" s="76" t="s">
        <v>772</v>
      </c>
      <c r="T496" s="78" t="s">
        <v>1710</v>
      </c>
      <c r="U496" s="81" t="s">
        <v>470</v>
      </c>
      <c r="V496" s="82" t="s">
        <v>1945</v>
      </c>
      <c r="W496" s="191"/>
      <c r="X496" s="192"/>
    </row>
    <row r="497" spans="1:24" ht="24">
      <c r="B497" s="198" t="str">
        <f>IF(OR(ISBLANK(C497),C497="TOTAL")," ",SUM(A$8:A497))</f>
        <v xml:space="preserve"> </v>
      </c>
      <c r="C497" s="71"/>
      <c r="D497" s="89"/>
      <c r="E497" s="94"/>
      <c r="F497" s="100"/>
      <c r="G497" s="191"/>
      <c r="H497" s="74">
        <v>43122.845138888886</v>
      </c>
      <c r="I497" s="74">
        <v>43123.281944444447</v>
      </c>
      <c r="J497" s="75" t="s">
        <v>773</v>
      </c>
      <c r="K497" s="75" t="s">
        <v>773</v>
      </c>
      <c r="L497" s="75" t="s">
        <v>773</v>
      </c>
      <c r="M497" s="77">
        <v>0</v>
      </c>
      <c r="N497" s="77">
        <v>0</v>
      </c>
      <c r="O497" s="77">
        <v>0</v>
      </c>
      <c r="P497" s="77">
        <v>0.43680555556056788</v>
      </c>
      <c r="Q497" s="76" t="s">
        <v>772</v>
      </c>
      <c r="R497" s="76" t="s">
        <v>772</v>
      </c>
      <c r="S497" s="76" t="s">
        <v>772</v>
      </c>
      <c r="T497" s="78" t="s">
        <v>1711</v>
      </c>
      <c r="U497" s="81" t="s">
        <v>470</v>
      </c>
      <c r="V497" s="82" t="s">
        <v>1946</v>
      </c>
      <c r="W497" s="191"/>
      <c r="X497" s="192"/>
    </row>
    <row r="498" spans="1:24" ht="24">
      <c r="B498" s="198" t="str">
        <f>IF(OR(ISBLANK(C498),C498="TOTAL")," ",SUM(A$8:A498))</f>
        <v xml:space="preserve"> </v>
      </c>
      <c r="C498" s="71"/>
      <c r="D498" s="89"/>
      <c r="E498" s="94"/>
      <c r="F498" s="100"/>
      <c r="G498" s="191"/>
      <c r="H498" s="74">
        <v>43123.617361111108</v>
      </c>
      <c r="I498" s="74">
        <v>43124.273611111108</v>
      </c>
      <c r="J498" s="75" t="s">
        <v>773</v>
      </c>
      <c r="K498" s="75" t="s">
        <v>773</v>
      </c>
      <c r="L498" s="75" t="s">
        <v>773</v>
      </c>
      <c r="M498" s="77">
        <v>0</v>
      </c>
      <c r="N498" s="77">
        <v>0</v>
      </c>
      <c r="O498" s="77">
        <v>0</v>
      </c>
      <c r="P498" s="77">
        <v>0.65625</v>
      </c>
      <c r="Q498" s="76" t="s">
        <v>772</v>
      </c>
      <c r="R498" s="76" t="s">
        <v>772</v>
      </c>
      <c r="S498" s="76" t="s">
        <v>772</v>
      </c>
      <c r="T498" s="78" t="s">
        <v>1930</v>
      </c>
      <c r="U498" s="81" t="s">
        <v>470</v>
      </c>
      <c r="V498" s="82" t="s">
        <v>1931</v>
      </c>
      <c r="W498" s="191"/>
      <c r="X498" s="192"/>
    </row>
    <row r="499" spans="1:24" ht="24">
      <c r="B499" s="198" t="str">
        <f>IF(OR(ISBLANK(C499),C499="TOTAL")," ",SUM(A$8:A499))</f>
        <v xml:space="preserve"> </v>
      </c>
      <c r="C499" s="71"/>
      <c r="D499" s="89"/>
      <c r="E499" s="94"/>
      <c r="F499" s="100"/>
      <c r="G499" s="191"/>
      <c r="H499" s="74">
        <v>43125.549305555556</v>
      </c>
      <c r="I499" s="74">
        <v>43127.229166666664</v>
      </c>
      <c r="J499" s="75" t="s">
        <v>773</v>
      </c>
      <c r="K499" s="75" t="s">
        <v>773</v>
      </c>
      <c r="L499" s="75" t="s">
        <v>773</v>
      </c>
      <c r="M499" s="77">
        <v>0</v>
      </c>
      <c r="N499" s="77">
        <v>0</v>
      </c>
      <c r="O499" s="77">
        <v>0</v>
      </c>
      <c r="P499" s="77">
        <v>1.679861111108039</v>
      </c>
      <c r="Q499" s="76" t="s">
        <v>772</v>
      </c>
      <c r="R499" s="76" t="s">
        <v>772</v>
      </c>
      <c r="S499" s="76" t="s">
        <v>772</v>
      </c>
      <c r="T499" s="78" t="s">
        <v>1854</v>
      </c>
      <c r="U499" s="81" t="s">
        <v>470</v>
      </c>
      <c r="V499" s="82" t="s">
        <v>1706</v>
      </c>
      <c r="W499" s="191"/>
      <c r="X499" s="192"/>
    </row>
    <row r="500" spans="1:24" ht="24">
      <c r="B500" s="198" t="str">
        <f>IF(OR(ISBLANK(C500),C500="TOTAL")," ",SUM(A$8:A500))</f>
        <v xml:space="preserve"> </v>
      </c>
      <c r="C500" s="71"/>
      <c r="D500" s="89"/>
      <c r="E500" s="94"/>
      <c r="F500" s="100"/>
      <c r="G500" s="191"/>
      <c r="H500" s="74">
        <v>43128.565972222219</v>
      </c>
      <c r="I500" s="74">
        <v>43129.319444444445</v>
      </c>
      <c r="J500" s="75" t="s">
        <v>773</v>
      </c>
      <c r="K500" s="75" t="s">
        <v>773</v>
      </c>
      <c r="L500" s="75" t="s">
        <v>773</v>
      </c>
      <c r="M500" s="77">
        <v>0</v>
      </c>
      <c r="N500" s="77">
        <v>0</v>
      </c>
      <c r="O500" s="77">
        <v>0</v>
      </c>
      <c r="P500" s="77">
        <v>0.75347222222626442</v>
      </c>
      <c r="Q500" s="76" t="s">
        <v>772</v>
      </c>
      <c r="R500" s="76" t="s">
        <v>772</v>
      </c>
      <c r="S500" s="76" t="s">
        <v>772</v>
      </c>
      <c r="T500" s="78" t="s">
        <v>1758</v>
      </c>
      <c r="U500" s="81" t="s">
        <v>470</v>
      </c>
      <c r="V500" s="82" t="s">
        <v>1936</v>
      </c>
      <c r="W500" s="191"/>
      <c r="X500" s="192"/>
    </row>
    <row r="501" spans="1:24" ht="24">
      <c r="B501" s="198" t="str">
        <f>IF(OR(ISBLANK(C501),C501="TOTAL")," ",SUM(A$8:A501))</f>
        <v xml:space="preserve"> </v>
      </c>
      <c r="C501" s="71"/>
      <c r="D501" s="89"/>
      <c r="E501" s="94"/>
      <c r="F501" s="100"/>
      <c r="G501" s="191"/>
      <c r="H501" s="74">
        <v>43129.907638888886</v>
      </c>
      <c r="I501" s="74">
        <v>43130.259722222225</v>
      </c>
      <c r="J501" s="75" t="s">
        <v>773</v>
      </c>
      <c r="K501" s="75" t="s">
        <v>773</v>
      </c>
      <c r="L501" s="75" t="s">
        <v>773</v>
      </c>
      <c r="M501" s="77">
        <v>0</v>
      </c>
      <c r="N501" s="77">
        <v>0</v>
      </c>
      <c r="O501" s="77">
        <v>0</v>
      </c>
      <c r="P501" s="77">
        <v>0.35208333333866904</v>
      </c>
      <c r="Q501" s="76" t="s">
        <v>772</v>
      </c>
      <c r="R501" s="76" t="s">
        <v>772</v>
      </c>
      <c r="S501" s="76" t="s">
        <v>772</v>
      </c>
      <c r="T501" s="78" t="s">
        <v>1879</v>
      </c>
      <c r="U501" s="81" t="s">
        <v>470</v>
      </c>
      <c r="V501" s="82" t="s">
        <v>1947</v>
      </c>
      <c r="W501" s="191"/>
      <c r="X501" s="192"/>
    </row>
    <row r="502" spans="1:24" ht="24">
      <c r="B502" s="198" t="str">
        <f>IF(OR(ISBLANK(C502),C502="TOTAL")," ",SUM(A$8:A502))</f>
        <v xml:space="preserve"> </v>
      </c>
      <c r="C502" s="71"/>
      <c r="D502" s="89"/>
      <c r="E502" s="94"/>
      <c r="F502" s="100"/>
      <c r="G502" s="191"/>
      <c r="H502" s="74">
        <v>43130.539583333331</v>
      </c>
      <c r="I502" s="74">
        <v>43131.262499999997</v>
      </c>
      <c r="J502" s="75" t="s">
        <v>773</v>
      </c>
      <c r="K502" s="75" t="s">
        <v>773</v>
      </c>
      <c r="L502" s="75" t="s">
        <v>773</v>
      </c>
      <c r="M502" s="77">
        <v>0</v>
      </c>
      <c r="N502" s="77">
        <v>0</v>
      </c>
      <c r="O502" s="77">
        <v>0</v>
      </c>
      <c r="P502" s="77">
        <v>0.72291666666569654</v>
      </c>
      <c r="Q502" s="76" t="s">
        <v>772</v>
      </c>
      <c r="R502" s="76" t="s">
        <v>772</v>
      </c>
      <c r="S502" s="76" t="s">
        <v>772</v>
      </c>
      <c r="T502" s="79" t="s">
        <v>1948</v>
      </c>
      <c r="U502" s="81" t="s">
        <v>470</v>
      </c>
      <c r="V502" s="82" t="s">
        <v>1942</v>
      </c>
      <c r="W502" s="191"/>
      <c r="X502" s="192"/>
    </row>
    <row r="503" spans="1:24" ht="24">
      <c r="B503" s="198" t="str">
        <f>IF(OR(ISBLANK(C503),C503="TOTAL")," ",SUM(A$8:A503))</f>
        <v xml:space="preserve"> </v>
      </c>
      <c r="C503" s="71"/>
      <c r="D503" s="89"/>
      <c r="E503" s="94"/>
      <c r="F503" s="100"/>
      <c r="G503" s="191"/>
      <c r="H503" s="74">
        <v>43131.520138888889</v>
      </c>
      <c r="I503" s="74">
        <v>43132</v>
      </c>
      <c r="J503" s="75" t="s">
        <v>773</v>
      </c>
      <c r="K503" s="75" t="s">
        <v>773</v>
      </c>
      <c r="L503" s="75" t="s">
        <v>773</v>
      </c>
      <c r="M503" s="77">
        <v>0</v>
      </c>
      <c r="N503" s="77">
        <v>0</v>
      </c>
      <c r="O503" s="77">
        <v>0</v>
      </c>
      <c r="P503" s="77">
        <v>0.47986111111094942</v>
      </c>
      <c r="Q503" s="76" t="s">
        <v>772</v>
      </c>
      <c r="R503" s="76" t="s">
        <v>772</v>
      </c>
      <c r="S503" s="76" t="s">
        <v>772</v>
      </c>
      <c r="T503" s="79" t="s">
        <v>1949</v>
      </c>
      <c r="U503" s="81" t="s">
        <v>470</v>
      </c>
      <c r="V503" s="82" t="s">
        <v>1936</v>
      </c>
      <c r="W503" s="191"/>
      <c r="X503" s="192"/>
    </row>
    <row r="504" spans="1:24" ht="18.75">
      <c r="B504" s="198" t="str">
        <f>IF(OR(ISBLANK(C504),C504="TOTAL")," ",SUM(A$8:A504))</f>
        <v xml:space="preserve"> </v>
      </c>
      <c r="C504" s="71"/>
      <c r="D504" s="89"/>
      <c r="E504" s="94"/>
      <c r="F504" s="100"/>
      <c r="G504" s="191"/>
      <c r="H504" s="74"/>
      <c r="I504" s="74"/>
      <c r="J504" s="74"/>
      <c r="K504" s="74"/>
      <c r="L504" s="74"/>
      <c r="M504" s="80">
        <v>0</v>
      </c>
      <c r="N504" s="80">
        <v>0</v>
      </c>
      <c r="O504" s="80">
        <v>0</v>
      </c>
      <c r="P504" s="80">
        <v>15.571527777785377</v>
      </c>
      <c r="Q504" s="80"/>
      <c r="R504" s="80"/>
      <c r="S504" s="80"/>
      <c r="T504" s="78"/>
      <c r="U504" s="81"/>
      <c r="V504" s="82"/>
      <c r="W504" s="191"/>
      <c r="X504" s="192">
        <v>100</v>
      </c>
    </row>
    <row r="505" spans="1:24" ht="18.75">
      <c r="A505" s="70">
        <v>1</v>
      </c>
      <c r="B505" s="198">
        <f>IF(OR(ISBLANK(C505),C505="TOTAL")," ",SUM(A$8:A505))</f>
        <v>92</v>
      </c>
      <c r="C505" s="71" t="s">
        <v>219</v>
      </c>
      <c r="D505" s="89" t="s">
        <v>218</v>
      </c>
      <c r="E505" s="94">
        <v>42</v>
      </c>
      <c r="F505" s="100" t="s">
        <v>0</v>
      </c>
      <c r="G505" s="191"/>
      <c r="H505" s="83"/>
      <c r="I505" s="83"/>
      <c r="J505" s="75" t="s">
        <v>773</v>
      </c>
      <c r="K505" s="75" t="s">
        <v>773</v>
      </c>
      <c r="L505" s="75" t="s">
        <v>773</v>
      </c>
      <c r="M505" s="77">
        <v>0</v>
      </c>
      <c r="N505" s="77">
        <v>0</v>
      </c>
      <c r="O505" s="77">
        <v>0</v>
      </c>
      <c r="P505" s="77">
        <v>0</v>
      </c>
      <c r="Q505" s="76" t="s">
        <v>772</v>
      </c>
      <c r="R505" s="76" t="s">
        <v>772</v>
      </c>
      <c r="S505" s="76" t="s">
        <v>772</v>
      </c>
      <c r="T505" s="78"/>
      <c r="U505" s="84"/>
      <c r="V505" s="102"/>
      <c r="W505" s="191"/>
      <c r="X505" s="192"/>
    </row>
    <row r="506" spans="1:24" ht="18.75">
      <c r="B506" s="198" t="str">
        <f>IF(OR(ISBLANK(C506),C506="TOTAL")," ",SUM(A$8:A506))</f>
        <v xml:space="preserve"> </v>
      </c>
      <c r="C506" s="71"/>
      <c r="D506" s="89"/>
      <c r="E506" s="94"/>
      <c r="F506" s="100"/>
      <c r="G506" s="191"/>
      <c r="H506" s="83"/>
      <c r="I506" s="83"/>
      <c r="J506" s="191"/>
      <c r="K506" s="191"/>
      <c r="L506" s="191"/>
      <c r="M506" s="80">
        <v>0</v>
      </c>
      <c r="N506" s="80">
        <v>0</v>
      </c>
      <c r="O506" s="80">
        <v>0</v>
      </c>
      <c r="P506" s="80">
        <v>0</v>
      </c>
      <c r="Q506" s="191"/>
      <c r="R506" s="191"/>
      <c r="S506" s="191"/>
      <c r="T506" s="78"/>
      <c r="U506" s="85"/>
      <c r="V506" s="102"/>
      <c r="W506" s="191"/>
      <c r="X506" s="192">
        <v>100</v>
      </c>
    </row>
    <row r="507" spans="1:24" ht="24">
      <c r="A507" s="70">
        <v>1</v>
      </c>
      <c r="B507" s="198">
        <f>IF(OR(ISBLANK(C507),C507="TOTAL")," ",SUM(A$8:A507))</f>
        <v>93</v>
      </c>
      <c r="C507" s="71" t="s">
        <v>217</v>
      </c>
      <c r="D507" s="89" t="s">
        <v>216</v>
      </c>
      <c r="E507" s="94">
        <v>234</v>
      </c>
      <c r="F507" s="100" t="s">
        <v>0</v>
      </c>
      <c r="G507" s="191"/>
      <c r="H507" s="74">
        <v>43101</v>
      </c>
      <c r="I507" s="74">
        <v>43101.513888888891</v>
      </c>
      <c r="J507" s="75" t="s">
        <v>773</v>
      </c>
      <c r="K507" s="75" t="s">
        <v>773</v>
      </c>
      <c r="L507" s="75" t="s">
        <v>773</v>
      </c>
      <c r="M507" s="77">
        <v>0</v>
      </c>
      <c r="N507" s="77">
        <v>0</v>
      </c>
      <c r="O507" s="77">
        <v>0</v>
      </c>
      <c r="P507" s="77">
        <v>0.51388888889050577</v>
      </c>
      <c r="Q507" s="76" t="s">
        <v>772</v>
      </c>
      <c r="R507" s="76" t="s">
        <v>772</v>
      </c>
      <c r="S507" s="76" t="s">
        <v>772</v>
      </c>
      <c r="T507" s="78" t="s">
        <v>1468</v>
      </c>
      <c r="U507" s="81" t="s">
        <v>470</v>
      </c>
      <c r="V507" s="82" t="s">
        <v>1921</v>
      </c>
      <c r="W507" s="191"/>
      <c r="X507" s="192"/>
    </row>
    <row r="508" spans="1:24" ht="24">
      <c r="B508" s="198" t="str">
        <f>IF(OR(ISBLANK(C508),C508="TOTAL")," ",SUM(A$8:A508))</f>
        <v xml:space="preserve"> </v>
      </c>
      <c r="C508" s="71"/>
      <c r="D508" s="89"/>
      <c r="E508" s="94"/>
      <c r="F508" s="100"/>
      <c r="G508" s="191"/>
      <c r="H508" s="74">
        <v>43101.823611111111</v>
      </c>
      <c r="I508" s="74">
        <v>43103.436111111114</v>
      </c>
      <c r="J508" s="75" t="s">
        <v>773</v>
      </c>
      <c r="K508" s="75" t="s">
        <v>773</v>
      </c>
      <c r="L508" s="75" t="s">
        <v>773</v>
      </c>
      <c r="M508" s="77">
        <v>0</v>
      </c>
      <c r="N508" s="77">
        <v>0</v>
      </c>
      <c r="O508" s="77">
        <v>0</v>
      </c>
      <c r="P508" s="77">
        <v>1.6125000000029104</v>
      </c>
      <c r="Q508" s="76" t="s">
        <v>772</v>
      </c>
      <c r="R508" s="76" t="s">
        <v>772</v>
      </c>
      <c r="S508" s="76" t="s">
        <v>772</v>
      </c>
      <c r="T508" s="78" t="s">
        <v>1683</v>
      </c>
      <c r="U508" s="81" t="s">
        <v>470</v>
      </c>
      <c r="V508" s="82" t="s">
        <v>1922</v>
      </c>
      <c r="W508" s="191"/>
      <c r="X508" s="192"/>
    </row>
    <row r="509" spans="1:24" ht="24">
      <c r="B509" s="198" t="str">
        <f>IF(OR(ISBLANK(C509),C509="TOTAL")," ",SUM(A$8:A509))</f>
        <v xml:space="preserve"> </v>
      </c>
      <c r="C509" s="71"/>
      <c r="D509" s="89"/>
      <c r="E509" s="94"/>
      <c r="F509" s="100"/>
      <c r="G509" s="191"/>
      <c r="H509" s="74">
        <v>43103.80972222222</v>
      </c>
      <c r="I509" s="74">
        <v>43104.419444444444</v>
      </c>
      <c r="J509" s="75" t="s">
        <v>773</v>
      </c>
      <c r="K509" s="75" t="s">
        <v>773</v>
      </c>
      <c r="L509" s="75" t="s">
        <v>773</v>
      </c>
      <c r="M509" s="77">
        <v>0</v>
      </c>
      <c r="N509" s="77">
        <v>0</v>
      </c>
      <c r="O509" s="77">
        <v>0</v>
      </c>
      <c r="P509" s="77">
        <v>0.60972222222335404</v>
      </c>
      <c r="Q509" s="76" t="s">
        <v>772</v>
      </c>
      <c r="R509" s="76" t="s">
        <v>772</v>
      </c>
      <c r="S509" s="76" t="s">
        <v>772</v>
      </c>
      <c r="T509" s="78" t="s">
        <v>1687</v>
      </c>
      <c r="U509" s="81" t="s">
        <v>470</v>
      </c>
      <c r="V509" s="82" t="s">
        <v>1938</v>
      </c>
      <c r="W509" s="191"/>
      <c r="X509" s="192"/>
    </row>
    <row r="510" spans="1:24" ht="24">
      <c r="B510" s="198" t="str">
        <f>IF(OR(ISBLANK(C510),C510="TOTAL")," ",SUM(A$8:A510))</f>
        <v xml:space="preserve"> </v>
      </c>
      <c r="C510" s="71"/>
      <c r="D510" s="89"/>
      <c r="E510" s="94"/>
      <c r="F510" s="100"/>
      <c r="G510" s="191"/>
      <c r="H510" s="74">
        <v>43104.829861111109</v>
      </c>
      <c r="I510" s="74">
        <v>43105.402777777781</v>
      </c>
      <c r="J510" s="75" t="s">
        <v>773</v>
      </c>
      <c r="K510" s="75" t="s">
        <v>773</v>
      </c>
      <c r="L510" s="75" t="s">
        <v>773</v>
      </c>
      <c r="M510" s="77">
        <v>0</v>
      </c>
      <c r="N510" s="77">
        <v>0</v>
      </c>
      <c r="O510" s="77">
        <v>0</v>
      </c>
      <c r="P510" s="77">
        <v>0.57291666667151731</v>
      </c>
      <c r="Q510" s="76" t="s">
        <v>772</v>
      </c>
      <c r="R510" s="76" t="s">
        <v>772</v>
      </c>
      <c r="S510" s="76" t="s">
        <v>772</v>
      </c>
      <c r="T510" s="78" t="s">
        <v>1688</v>
      </c>
      <c r="U510" s="81" t="s">
        <v>470</v>
      </c>
      <c r="V510" s="82" t="s">
        <v>1938</v>
      </c>
      <c r="W510" s="191"/>
      <c r="X510" s="192"/>
    </row>
    <row r="511" spans="1:24" ht="24">
      <c r="B511" s="198" t="str">
        <f>IF(OR(ISBLANK(C511),C511="TOTAL")," ",SUM(A$8:A511))</f>
        <v xml:space="preserve"> </v>
      </c>
      <c r="C511" s="71"/>
      <c r="D511" s="89"/>
      <c r="E511" s="94"/>
      <c r="F511" s="100"/>
      <c r="G511" s="191"/>
      <c r="H511" s="74">
        <v>43105.890277777777</v>
      </c>
      <c r="I511" s="74">
        <v>43106.47152777778</v>
      </c>
      <c r="J511" s="75" t="s">
        <v>773</v>
      </c>
      <c r="K511" s="75" t="s">
        <v>773</v>
      </c>
      <c r="L511" s="75" t="s">
        <v>773</v>
      </c>
      <c r="M511" s="77">
        <v>0</v>
      </c>
      <c r="N511" s="77">
        <v>0</v>
      </c>
      <c r="O511" s="77">
        <v>0</v>
      </c>
      <c r="P511" s="77">
        <v>0.58125000000291038</v>
      </c>
      <c r="Q511" s="76" t="s">
        <v>772</v>
      </c>
      <c r="R511" s="76" t="s">
        <v>772</v>
      </c>
      <c r="S511" s="76" t="s">
        <v>772</v>
      </c>
      <c r="T511" s="78" t="s">
        <v>1939</v>
      </c>
      <c r="U511" s="81" t="s">
        <v>470</v>
      </c>
      <c r="V511" s="82" t="s">
        <v>1938</v>
      </c>
      <c r="W511" s="191"/>
      <c r="X511" s="192"/>
    </row>
    <row r="512" spans="1:24" ht="24">
      <c r="B512" s="198" t="str">
        <f>IF(OR(ISBLANK(C512),C512="TOTAL")," ",SUM(A$8:A512))</f>
        <v xml:space="preserve"> </v>
      </c>
      <c r="C512" s="71"/>
      <c r="D512" s="89"/>
      <c r="E512" s="94"/>
      <c r="F512" s="100"/>
      <c r="G512" s="191"/>
      <c r="H512" s="74">
        <v>43106.993055555555</v>
      </c>
      <c r="I512" s="74">
        <v>43106.993055555555</v>
      </c>
      <c r="J512" s="75" t="s">
        <v>773</v>
      </c>
      <c r="K512" s="75" t="s">
        <v>773</v>
      </c>
      <c r="L512" s="75" t="s">
        <v>773</v>
      </c>
      <c r="M512" s="77">
        <v>0</v>
      </c>
      <c r="N512" s="77">
        <v>0</v>
      </c>
      <c r="O512" s="77">
        <v>0</v>
      </c>
      <c r="P512" s="77">
        <v>0</v>
      </c>
      <c r="Q512" s="76" t="s">
        <v>772</v>
      </c>
      <c r="R512" s="76" t="s">
        <v>772</v>
      </c>
      <c r="S512" s="76" t="s">
        <v>772</v>
      </c>
      <c r="T512" s="78" t="s">
        <v>472</v>
      </c>
      <c r="U512" s="81" t="s">
        <v>473</v>
      </c>
      <c r="V512" s="82" t="s">
        <v>1950</v>
      </c>
      <c r="W512" s="191"/>
      <c r="X512" s="192"/>
    </row>
    <row r="513" spans="1:24" ht="24">
      <c r="B513" s="198" t="str">
        <f>IF(OR(ISBLANK(C513),C513="TOTAL")," ",SUM(A$8:A513))</f>
        <v xml:space="preserve"> </v>
      </c>
      <c r="C513" s="71"/>
      <c r="D513" s="89"/>
      <c r="E513" s="94"/>
      <c r="F513" s="100"/>
      <c r="G513" s="191"/>
      <c r="H513" s="74">
        <v>43107.005555555559</v>
      </c>
      <c r="I513" s="74">
        <v>43108.285416666666</v>
      </c>
      <c r="J513" s="75" t="s">
        <v>773</v>
      </c>
      <c r="K513" s="75" t="s">
        <v>773</v>
      </c>
      <c r="L513" s="75" t="s">
        <v>773</v>
      </c>
      <c r="M513" s="77">
        <v>0</v>
      </c>
      <c r="N513" s="77">
        <v>0</v>
      </c>
      <c r="O513" s="77">
        <v>0</v>
      </c>
      <c r="P513" s="77">
        <v>1.2798611111065838</v>
      </c>
      <c r="Q513" s="76" t="s">
        <v>772</v>
      </c>
      <c r="R513" s="76" t="s">
        <v>772</v>
      </c>
      <c r="S513" s="76" t="s">
        <v>772</v>
      </c>
      <c r="T513" s="78" t="s">
        <v>1951</v>
      </c>
      <c r="U513" s="81" t="s">
        <v>470</v>
      </c>
      <c r="V513" s="82" t="s">
        <v>1938</v>
      </c>
      <c r="W513" s="191"/>
      <c r="X513" s="192"/>
    </row>
    <row r="514" spans="1:24" ht="24">
      <c r="B514" s="198" t="str">
        <f>IF(OR(ISBLANK(C514),C514="TOTAL")," ",SUM(A$8:A514))</f>
        <v xml:space="preserve"> </v>
      </c>
      <c r="C514" s="71"/>
      <c r="D514" s="89"/>
      <c r="E514" s="94"/>
      <c r="F514" s="100"/>
      <c r="G514" s="191"/>
      <c r="H514" s="74">
        <v>43108.844444444447</v>
      </c>
      <c r="I514" s="74">
        <v>43109.395138888889</v>
      </c>
      <c r="J514" s="75" t="s">
        <v>773</v>
      </c>
      <c r="K514" s="75" t="s">
        <v>773</v>
      </c>
      <c r="L514" s="75" t="s">
        <v>773</v>
      </c>
      <c r="M514" s="77">
        <v>0</v>
      </c>
      <c r="N514" s="77">
        <v>0</v>
      </c>
      <c r="O514" s="77">
        <v>0</v>
      </c>
      <c r="P514" s="77">
        <v>0.5506944444423425</v>
      </c>
      <c r="Q514" s="76" t="s">
        <v>772</v>
      </c>
      <c r="R514" s="76" t="s">
        <v>772</v>
      </c>
      <c r="S514" s="76" t="s">
        <v>772</v>
      </c>
      <c r="T514" s="78" t="s">
        <v>1694</v>
      </c>
      <c r="U514" s="81" t="s">
        <v>470</v>
      </c>
      <c r="V514" s="82" t="s">
        <v>1952</v>
      </c>
      <c r="W514" s="191"/>
      <c r="X514" s="192"/>
    </row>
    <row r="515" spans="1:24" ht="24">
      <c r="B515" s="198" t="str">
        <f>IF(OR(ISBLANK(C515),C515="TOTAL")," ",SUM(A$8:A515))</f>
        <v xml:space="preserve"> </v>
      </c>
      <c r="C515" s="71"/>
      <c r="D515" s="89"/>
      <c r="E515" s="94"/>
      <c r="F515" s="100"/>
      <c r="G515" s="191"/>
      <c r="H515" s="74">
        <v>43109.853472222225</v>
      </c>
      <c r="I515" s="74">
        <v>43110.44027777778</v>
      </c>
      <c r="J515" s="75" t="s">
        <v>773</v>
      </c>
      <c r="K515" s="75" t="s">
        <v>773</v>
      </c>
      <c r="L515" s="75" t="s">
        <v>773</v>
      </c>
      <c r="M515" s="77">
        <v>0</v>
      </c>
      <c r="N515" s="77">
        <v>0</v>
      </c>
      <c r="O515" s="77">
        <v>0</v>
      </c>
      <c r="P515" s="77">
        <v>0.58680555555474712</v>
      </c>
      <c r="Q515" s="76" t="s">
        <v>772</v>
      </c>
      <c r="R515" s="76" t="s">
        <v>772</v>
      </c>
      <c r="S515" s="76" t="s">
        <v>772</v>
      </c>
      <c r="T515" s="78" t="s">
        <v>1696</v>
      </c>
      <c r="U515" s="81" t="s">
        <v>470</v>
      </c>
      <c r="V515" s="82" t="s">
        <v>1952</v>
      </c>
      <c r="W515" s="191"/>
      <c r="X515" s="192"/>
    </row>
    <row r="516" spans="1:24" ht="24">
      <c r="B516" s="198" t="str">
        <f>IF(OR(ISBLANK(C516),C516="TOTAL")," ",SUM(A$8:A516))</f>
        <v xml:space="preserve"> </v>
      </c>
      <c r="C516" s="71"/>
      <c r="D516" s="89"/>
      <c r="E516" s="94"/>
      <c r="F516" s="100"/>
      <c r="G516" s="191"/>
      <c r="H516" s="74">
        <v>43112.841666666667</v>
      </c>
      <c r="I516" s="74">
        <v>43113.26458333333</v>
      </c>
      <c r="J516" s="75" t="s">
        <v>773</v>
      </c>
      <c r="K516" s="75" t="s">
        <v>773</v>
      </c>
      <c r="L516" s="75" t="s">
        <v>773</v>
      </c>
      <c r="M516" s="77">
        <v>0</v>
      </c>
      <c r="N516" s="77">
        <v>0</v>
      </c>
      <c r="O516" s="77">
        <v>0</v>
      </c>
      <c r="P516" s="77">
        <v>0.42291666666278616</v>
      </c>
      <c r="Q516" s="76" t="s">
        <v>772</v>
      </c>
      <c r="R516" s="76" t="s">
        <v>772</v>
      </c>
      <c r="S516" s="76" t="s">
        <v>772</v>
      </c>
      <c r="T516" s="78" t="s">
        <v>1699</v>
      </c>
      <c r="U516" s="81" t="s">
        <v>470</v>
      </c>
      <c r="V516" s="82" t="s">
        <v>1953</v>
      </c>
      <c r="W516" s="191"/>
      <c r="X516" s="192"/>
    </row>
    <row r="517" spans="1:24" ht="24">
      <c r="B517" s="198" t="str">
        <f>IF(OR(ISBLANK(C517),C517="TOTAL")," ",SUM(A$8:A517))</f>
        <v xml:space="preserve"> </v>
      </c>
      <c r="C517" s="71"/>
      <c r="D517" s="89"/>
      <c r="E517" s="94"/>
      <c r="F517" s="100"/>
      <c r="G517" s="191"/>
      <c r="H517" s="74">
        <v>43113.82708333333</v>
      </c>
      <c r="I517" s="74">
        <v>43114.255555555559</v>
      </c>
      <c r="J517" s="75" t="s">
        <v>773</v>
      </c>
      <c r="K517" s="75" t="s">
        <v>773</v>
      </c>
      <c r="L517" s="75" t="s">
        <v>773</v>
      </c>
      <c r="M517" s="77">
        <v>0</v>
      </c>
      <c r="N517" s="77">
        <v>0</v>
      </c>
      <c r="O517" s="77">
        <v>0</v>
      </c>
      <c r="P517" s="77">
        <v>0.4284722222291748</v>
      </c>
      <c r="Q517" s="76" t="s">
        <v>772</v>
      </c>
      <c r="R517" s="76" t="s">
        <v>772</v>
      </c>
      <c r="S517" s="76" t="s">
        <v>772</v>
      </c>
      <c r="T517" s="78" t="s">
        <v>1700</v>
      </c>
      <c r="U517" s="81" t="s">
        <v>470</v>
      </c>
      <c r="V517" s="82" t="s">
        <v>1936</v>
      </c>
      <c r="W517" s="191"/>
      <c r="X517" s="192"/>
    </row>
    <row r="518" spans="1:24" ht="24">
      <c r="B518" s="198" t="str">
        <f>IF(OR(ISBLANK(C518),C518="TOTAL")," ",SUM(A$8:A518))</f>
        <v xml:space="preserve"> </v>
      </c>
      <c r="C518" s="71"/>
      <c r="D518" s="89"/>
      <c r="E518" s="94"/>
      <c r="F518" s="100"/>
      <c r="G518" s="191"/>
      <c r="H518" s="74">
        <v>43116.9</v>
      </c>
      <c r="I518" s="74">
        <v>43117.256249999999</v>
      </c>
      <c r="J518" s="75" t="s">
        <v>773</v>
      </c>
      <c r="K518" s="75" t="s">
        <v>773</v>
      </c>
      <c r="L518" s="75" t="s">
        <v>773</v>
      </c>
      <c r="M518" s="77">
        <v>0</v>
      </c>
      <c r="N518" s="77">
        <v>0</v>
      </c>
      <c r="O518" s="77">
        <v>0</v>
      </c>
      <c r="P518" s="77">
        <v>0.35624999999708962</v>
      </c>
      <c r="Q518" s="76" t="s">
        <v>772</v>
      </c>
      <c r="R518" s="76" t="s">
        <v>772</v>
      </c>
      <c r="S518" s="76" t="s">
        <v>772</v>
      </c>
      <c r="T518" s="78" t="s">
        <v>1704</v>
      </c>
      <c r="U518" s="81" t="s">
        <v>470</v>
      </c>
      <c r="V518" s="82" t="s">
        <v>1947</v>
      </c>
      <c r="W518" s="191"/>
      <c r="X518" s="192"/>
    </row>
    <row r="519" spans="1:24" ht="24">
      <c r="B519" s="198" t="str">
        <f>IF(OR(ISBLANK(C519),C519="TOTAL")," ",SUM(A$8:A519))</f>
        <v xml:space="preserve"> </v>
      </c>
      <c r="C519" s="71"/>
      <c r="D519" s="89"/>
      <c r="E519" s="94"/>
      <c r="F519" s="100"/>
      <c r="G519" s="191"/>
      <c r="H519" s="74">
        <v>43123.504166666666</v>
      </c>
      <c r="I519" s="74">
        <v>43125.427777777775</v>
      </c>
      <c r="J519" s="75" t="s">
        <v>773</v>
      </c>
      <c r="K519" s="75" t="s">
        <v>773</v>
      </c>
      <c r="L519" s="75" t="s">
        <v>773</v>
      </c>
      <c r="M519" s="77">
        <v>0</v>
      </c>
      <c r="N519" s="77">
        <v>0</v>
      </c>
      <c r="O519" s="77">
        <v>0</v>
      </c>
      <c r="P519" s="77">
        <v>1.9236111111094942</v>
      </c>
      <c r="Q519" s="76" t="s">
        <v>772</v>
      </c>
      <c r="R519" s="76" t="s">
        <v>772</v>
      </c>
      <c r="S519" s="76" t="s">
        <v>772</v>
      </c>
      <c r="T519" s="78" t="s">
        <v>1712</v>
      </c>
      <c r="U519" s="81" t="s">
        <v>470</v>
      </c>
      <c r="V519" s="82" t="s">
        <v>1954</v>
      </c>
      <c r="W519" s="191"/>
      <c r="X519" s="192"/>
    </row>
    <row r="520" spans="1:24" ht="24">
      <c r="B520" s="198" t="str">
        <f>IF(OR(ISBLANK(C520),C520="TOTAL")," ",SUM(A$8:A520))</f>
        <v xml:space="preserve"> </v>
      </c>
      <c r="C520" s="71"/>
      <c r="D520" s="89"/>
      <c r="E520" s="94"/>
      <c r="F520" s="100"/>
      <c r="G520" s="191"/>
      <c r="H520" s="74">
        <v>43126.109027777777</v>
      </c>
      <c r="I520" s="74">
        <v>43129.330555555556</v>
      </c>
      <c r="J520" s="75" t="s">
        <v>773</v>
      </c>
      <c r="K520" s="75" t="s">
        <v>773</v>
      </c>
      <c r="L520" s="75" t="s">
        <v>773</v>
      </c>
      <c r="M520" s="77">
        <v>0</v>
      </c>
      <c r="N520" s="77">
        <v>0</v>
      </c>
      <c r="O520" s="77">
        <v>0</v>
      </c>
      <c r="P520" s="77">
        <v>3.2215277777795563</v>
      </c>
      <c r="Q520" s="76" t="s">
        <v>772</v>
      </c>
      <c r="R520" s="76" t="s">
        <v>772</v>
      </c>
      <c r="S520" s="76" t="s">
        <v>772</v>
      </c>
      <c r="T520" s="78" t="s">
        <v>1955</v>
      </c>
      <c r="U520" s="81" t="s">
        <v>470</v>
      </c>
      <c r="V520" s="82" t="s">
        <v>1956</v>
      </c>
      <c r="W520" s="191"/>
      <c r="X520" s="192"/>
    </row>
    <row r="521" spans="1:24" ht="24">
      <c r="B521" s="198" t="str">
        <f>IF(OR(ISBLANK(C521),C521="TOTAL")," ",SUM(A$8:A521))</f>
        <v xml:space="preserve"> </v>
      </c>
      <c r="C521" s="71"/>
      <c r="D521" s="89"/>
      <c r="E521" s="94"/>
      <c r="F521" s="100"/>
      <c r="G521" s="191"/>
      <c r="H521" s="74">
        <v>43129.912499999999</v>
      </c>
      <c r="I521" s="74">
        <v>43130.251388888886</v>
      </c>
      <c r="J521" s="75" t="s">
        <v>773</v>
      </c>
      <c r="K521" s="75" t="s">
        <v>773</v>
      </c>
      <c r="L521" s="75" t="s">
        <v>773</v>
      </c>
      <c r="M521" s="77">
        <v>0</v>
      </c>
      <c r="N521" s="77">
        <v>0</v>
      </c>
      <c r="O521" s="77">
        <v>0</v>
      </c>
      <c r="P521" s="77">
        <v>0.33888888888759539</v>
      </c>
      <c r="Q521" s="76" t="s">
        <v>772</v>
      </c>
      <c r="R521" s="76" t="s">
        <v>772</v>
      </c>
      <c r="S521" s="76" t="s">
        <v>772</v>
      </c>
      <c r="T521" s="78" t="s">
        <v>1879</v>
      </c>
      <c r="U521" s="81" t="s">
        <v>470</v>
      </c>
      <c r="V521" s="82" t="s">
        <v>1947</v>
      </c>
      <c r="W521" s="191"/>
      <c r="X521" s="192"/>
    </row>
    <row r="522" spans="1:24" ht="24">
      <c r="B522" s="198" t="str">
        <f>IF(OR(ISBLANK(C522),C522="TOTAL")," ",SUM(A$8:A522))</f>
        <v xml:space="preserve"> </v>
      </c>
      <c r="C522" s="71"/>
      <c r="D522" s="89"/>
      <c r="E522" s="94"/>
      <c r="F522" s="100"/>
      <c r="G522" s="191"/>
      <c r="H522" s="74">
        <v>43130.545138888891</v>
      </c>
      <c r="I522" s="74">
        <v>43131.263194444444</v>
      </c>
      <c r="J522" s="75" t="s">
        <v>773</v>
      </c>
      <c r="K522" s="75" t="s">
        <v>773</v>
      </c>
      <c r="L522" s="75" t="s">
        <v>773</v>
      </c>
      <c r="M522" s="77">
        <v>0</v>
      </c>
      <c r="N522" s="77">
        <v>0</v>
      </c>
      <c r="O522" s="77">
        <v>0</v>
      </c>
      <c r="P522" s="77">
        <v>0.71805555555329192</v>
      </c>
      <c r="Q522" s="76" t="s">
        <v>772</v>
      </c>
      <c r="R522" s="76" t="s">
        <v>772</v>
      </c>
      <c r="S522" s="76" t="s">
        <v>772</v>
      </c>
      <c r="T522" s="79" t="s">
        <v>1957</v>
      </c>
      <c r="U522" s="81" t="s">
        <v>470</v>
      </c>
      <c r="V522" s="82" t="s">
        <v>1942</v>
      </c>
      <c r="W522" s="191"/>
      <c r="X522" s="192"/>
    </row>
    <row r="523" spans="1:24" ht="24">
      <c r="B523" s="198" t="str">
        <f>IF(OR(ISBLANK(C523),C523="TOTAL")," ",SUM(A$8:A523))</f>
        <v xml:space="preserve"> </v>
      </c>
      <c r="C523" s="71"/>
      <c r="D523" s="89"/>
      <c r="E523" s="94"/>
      <c r="F523" s="100"/>
      <c r="G523" s="191"/>
      <c r="H523" s="74">
        <v>43131.531944444447</v>
      </c>
      <c r="I523" s="74">
        <v>43132</v>
      </c>
      <c r="J523" s="75" t="s">
        <v>773</v>
      </c>
      <c r="K523" s="75" t="s">
        <v>773</v>
      </c>
      <c r="L523" s="75" t="s">
        <v>773</v>
      </c>
      <c r="M523" s="77">
        <v>0</v>
      </c>
      <c r="N523" s="77">
        <v>0</v>
      </c>
      <c r="O523" s="77">
        <v>0</v>
      </c>
      <c r="P523" s="77">
        <v>0.46805555555329192</v>
      </c>
      <c r="Q523" s="76" t="s">
        <v>772</v>
      </c>
      <c r="R523" s="76" t="s">
        <v>772</v>
      </c>
      <c r="S523" s="76" t="s">
        <v>772</v>
      </c>
      <c r="T523" s="79" t="s">
        <v>1856</v>
      </c>
      <c r="U523" s="81" t="s">
        <v>470</v>
      </c>
      <c r="V523" s="82" t="s">
        <v>1936</v>
      </c>
      <c r="W523" s="191"/>
      <c r="X523" s="192"/>
    </row>
    <row r="524" spans="1:24" ht="18.75">
      <c r="B524" s="198" t="str">
        <f>IF(OR(ISBLANK(C524),C524="TOTAL")," ",SUM(A$8:A524))</f>
        <v xml:space="preserve"> </v>
      </c>
      <c r="C524" s="71"/>
      <c r="D524" s="89"/>
      <c r="E524" s="94"/>
      <c r="F524" s="100"/>
      <c r="G524" s="191"/>
      <c r="H524" s="74"/>
      <c r="I524" s="74"/>
      <c r="J524" s="74"/>
      <c r="K524" s="74"/>
      <c r="L524" s="74"/>
      <c r="M524" s="80">
        <v>0</v>
      </c>
      <c r="N524" s="80">
        <v>0</v>
      </c>
      <c r="O524" s="80">
        <v>0</v>
      </c>
      <c r="P524" s="80">
        <v>14.185416666667152</v>
      </c>
      <c r="Q524" s="80"/>
      <c r="R524" s="80"/>
      <c r="S524" s="80"/>
      <c r="T524" s="78"/>
      <c r="U524" s="81"/>
      <c r="V524" s="82"/>
      <c r="W524" s="191"/>
      <c r="X524" s="192">
        <v>100</v>
      </c>
    </row>
    <row r="525" spans="1:24" ht="18.75">
      <c r="A525" s="70">
        <v>1</v>
      </c>
      <c r="B525" s="198">
        <f>IF(OR(ISBLANK(C525),C525="TOTAL")," ",SUM(A$8:A525))</f>
        <v>94</v>
      </c>
      <c r="C525" s="71" t="s">
        <v>215</v>
      </c>
      <c r="D525" s="89" t="s">
        <v>214</v>
      </c>
      <c r="E525" s="94">
        <v>153.672</v>
      </c>
      <c r="F525" s="100" t="s">
        <v>0</v>
      </c>
      <c r="G525" s="191"/>
      <c r="H525" s="83"/>
      <c r="I525" s="83"/>
      <c r="J525" s="75" t="s">
        <v>773</v>
      </c>
      <c r="K525" s="75" t="s">
        <v>773</v>
      </c>
      <c r="L525" s="75" t="s">
        <v>773</v>
      </c>
      <c r="M525" s="77">
        <v>0</v>
      </c>
      <c r="N525" s="77">
        <v>0</v>
      </c>
      <c r="O525" s="77">
        <v>0</v>
      </c>
      <c r="P525" s="77">
        <v>0</v>
      </c>
      <c r="Q525" s="76" t="s">
        <v>772</v>
      </c>
      <c r="R525" s="76" t="s">
        <v>772</v>
      </c>
      <c r="S525" s="76" t="s">
        <v>772</v>
      </c>
      <c r="T525" s="78"/>
      <c r="U525" s="84"/>
      <c r="V525" s="102"/>
      <c r="W525" s="191"/>
      <c r="X525" s="192"/>
    </row>
    <row r="526" spans="1:24" ht="18.75">
      <c r="B526" s="198" t="str">
        <f>IF(OR(ISBLANK(C526),C526="TOTAL")," ",SUM(A$8:A526))</f>
        <v xml:space="preserve"> </v>
      </c>
      <c r="C526" s="71"/>
      <c r="D526" s="89"/>
      <c r="E526" s="94"/>
      <c r="F526" s="100"/>
      <c r="G526" s="191"/>
      <c r="H526" s="83"/>
      <c r="I526" s="83"/>
      <c r="J526" s="191"/>
      <c r="K526" s="191"/>
      <c r="L526" s="191"/>
      <c r="M526" s="80">
        <v>0</v>
      </c>
      <c r="N526" s="80">
        <v>0</v>
      </c>
      <c r="O526" s="80">
        <v>0</v>
      </c>
      <c r="P526" s="80">
        <v>0</v>
      </c>
      <c r="Q526" s="191"/>
      <c r="R526" s="191"/>
      <c r="S526" s="191"/>
      <c r="T526" s="78"/>
      <c r="U526" s="85"/>
      <c r="V526" s="102"/>
      <c r="W526" s="191"/>
      <c r="X526" s="192">
        <v>100</v>
      </c>
    </row>
    <row r="527" spans="1:24" ht="18.75">
      <c r="A527" s="70">
        <v>1</v>
      </c>
      <c r="B527" s="198">
        <f>IF(OR(ISBLANK(C527),C527="TOTAL")," ",SUM(A$8:A527))</f>
        <v>95</v>
      </c>
      <c r="C527" s="71" t="s">
        <v>213</v>
      </c>
      <c r="D527" s="89" t="s">
        <v>212</v>
      </c>
      <c r="E527" s="94">
        <v>153.672</v>
      </c>
      <c r="F527" s="100" t="s">
        <v>0</v>
      </c>
      <c r="G527" s="191"/>
      <c r="H527" s="83"/>
      <c r="I527" s="83"/>
      <c r="J527" s="75" t="s">
        <v>773</v>
      </c>
      <c r="K527" s="75" t="s">
        <v>773</v>
      </c>
      <c r="L527" s="75" t="s">
        <v>773</v>
      </c>
      <c r="M527" s="77">
        <v>0</v>
      </c>
      <c r="N527" s="77">
        <v>0</v>
      </c>
      <c r="O527" s="77">
        <v>0</v>
      </c>
      <c r="P527" s="77">
        <v>0</v>
      </c>
      <c r="Q527" s="76" t="s">
        <v>772</v>
      </c>
      <c r="R527" s="76" t="s">
        <v>772</v>
      </c>
      <c r="S527" s="76" t="s">
        <v>772</v>
      </c>
      <c r="T527" s="78"/>
      <c r="U527" s="84"/>
      <c r="V527" s="102"/>
      <c r="W527" s="191"/>
      <c r="X527" s="192"/>
    </row>
    <row r="528" spans="1:24" ht="18.75">
      <c r="B528" s="198" t="str">
        <f>IF(OR(ISBLANK(C528),C528="TOTAL")," ",SUM(A$8:A528))</f>
        <v xml:space="preserve"> </v>
      </c>
      <c r="C528" s="71"/>
      <c r="D528" s="89"/>
      <c r="E528" s="94"/>
      <c r="F528" s="100"/>
      <c r="G528" s="191"/>
      <c r="H528" s="83"/>
      <c r="I528" s="83"/>
      <c r="J528" s="191"/>
      <c r="K528" s="191"/>
      <c r="L528" s="191"/>
      <c r="M528" s="80">
        <v>0</v>
      </c>
      <c r="N528" s="80">
        <v>0</v>
      </c>
      <c r="O528" s="80">
        <v>0</v>
      </c>
      <c r="P528" s="80">
        <v>0</v>
      </c>
      <c r="Q528" s="191"/>
      <c r="R528" s="191"/>
      <c r="S528" s="191"/>
      <c r="T528" s="78"/>
      <c r="U528" s="85"/>
      <c r="V528" s="102"/>
      <c r="W528" s="191"/>
      <c r="X528" s="192">
        <v>100</v>
      </c>
    </row>
    <row r="529" spans="1:24" ht="18.75">
      <c r="A529" s="70">
        <v>1</v>
      </c>
      <c r="B529" s="198">
        <f>IF(OR(ISBLANK(C529),C529="TOTAL")," ",SUM(A$8:A529))</f>
        <v>96</v>
      </c>
      <c r="C529" s="71" t="s">
        <v>211</v>
      </c>
      <c r="D529" s="89" t="s">
        <v>210</v>
      </c>
      <c r="E529" s="95">
        <v>65.5</v>
      </c>
      <c r="F529" s="100" t="s">
        <v>0</v>
      </c>
      <c r="G529" s="191"/>
      <c r="H529" s="83"/>
      <c r="I529" s="83"/>
      <c r="J529" s="75" t="s">
        <v>773</v>
      </c>
      <c r="K529" s="75" t="s">
        <v>773</v>
      </c>
      <c r="L529" s="75" t="s">
        <v>773</v>
      </c>
      <c r="M529" s="77">
        <v>0</v>
      </c>
      <c r="N529" s="77">
        <v>0</v>
      </c>
      <c r="O529" s="77">
        <v>0</v>
      </c>
      <c r="P529" s="77">
        <v>0</v>
      </c>
      <c r="Q529" s="76" t="s">
        <v>772</v>
      </c>
      <c r="R529" s="76" t="s">
        <v>772</v>
      </c>
      <c r="S529" s="76" t="s">
        <v>772</v>
      </c>
      <c r="T529" s="78"/>
      <c r="U529" s="84"/>
      <c r="V529" s="102"/>
      <c r="W529" s="191"/>
      <c r="X529" s="192"/>
    </row>
    <row r="530" spans="1:24" ht="18.75">
      <c r="B530" s="198" t="str">
        <f>IF(OR(ISBLANK(C530),C530="TOTAL")," ",SUM(A$8:A530))</f>
        <v xml:space="preserve"> </v>
      </c>
      <c r="C530" s="71"/>
      <c r="D530" s="89"/>
      <c r="E530" s="95"/>
      <c r="F530" s="100"/>
      <c r="G530" s="191"/>
      <c r="H530" s="83"/>
      <c r="I530" s="83"/>
      <c r="J530" s="191"/>
      <c r="K530" s="191"/>
      <c r="L530" s="191"/>
      <c r="M530" s="80">
        <v>0</v>
      </c>
      <c r="N530" s="80">
        <v>0</v>
      </c>
      <c r="O530" s="80">
        <v>0</v>
      </c>
      <c r="P530" s="80">
        <v>0</v>
      </c>
      <c r="Q530" s="191"/>
      <c r="R530" s="191"/>
      <c r="S530" s="191"/>
      <c r="T530" s="78"/>
      <c r="U530" s="85"/>
      <c r="V530" s="102"/>
      <c r="W530" s="191"/>
      <c r="X530" s="192">
        <v>100</v>
      </c>
    </row>
    <row r="531" spans="1:24" ht="24">
      <c r="A531" s="70">
        <v>1</v>
      </c>
      <c r="B531" s="198">
        <f>IF(OR(ISBLANK(C531),C531="TOTAL")," ",SUM(A$8:A531))</f>
        <v>97</v>
      </c>
      <c r="C531" s="71" t="s">
        <v>209</v>
      </c>
      <c r="D531" s="89" t="s">
        <v>208</v>
      </c>
      <c r="E531" s="95">
        <v>65.5</v>
      </c>
      <c r="F531" s="100" t="s">
        <v>0</v>
      </c>
      <c r="G531" s="191"/>
      <c r="H531" s="74">
        <v>43107.890972222223</v>
      </c>
      <c r="I531" s="74">
        <v>43108.25</v>
      </c>
      <c r="J531" s="75" t="s">
        <v>773</v>
      </c>
      <c r="K531" s="75" t="s">
        <v>773</v>
      </c>
      <c r="L531" s="75" t="s">
        <v>773</v>
      </c>
      <c r="M531" s="77">
        <v>0</v>
      </c>
      <c r="N531" s="77">
        <v>0</v>
      </c>
      <c r="O531" s="77">
        <v>0</v>
      </c>
      <c r="P531" s="77">
        <v>0.35902777777664596</v>
      </c>
      <c r="Q531" s="76" t="s">
        <v>772</v>
      </c>
      <c r="R531" s="76" t="s">
        <v>772</v>
      </c>
      <c r="S531" s="76" t="s">
        <v>772</v>
      </c>
      <c r="T531" s="78" t="s">
        <v>1883</v>
      </c>
      <c r="U531" s="81" t="s">
        <v>470</v>
      </c>
      <c r="V531" s="82" t="s">
        <v>1776</v>
      </c>
      <c r="W531" s="191"/>
      <c r="X531" s="192"/>
    </row>
    <row r="532" spans="1:24" ht="24">
      <c r="B532" s="198" t="str">
        <f>IF(OR(ISBLANK(C532),C532="TOTAL")," ",SUM(A$8:A532))</f>
        <v xml:space="preserve"> </v>
      </c>
      <c r="C532" s="71"/>
      <c r="D532" s="89"/>
      <c r="E532" s="95"/>
      <c r="F532" s="100"/>
      <c r="G532" s="191"/>
      <c r="H532" s="74">
        <v>43114.887499999997</v>
      </c>
      <c r="I532" s="74">
        <v>43115.243055555555</v>
      </c>
      <c r="J532" s="75" t="s">
        <v>773</v>
      </c>
      <c r="K532" s="75" t="s">
        <v>773</v>
      </c>
      <c r="L532" s="75" t="s">
        <v>773</v>
      </c>
      <c r="M532" s="77">
        <v>0</v>
      </c>
      <c r="N532" s="77">
        <v>0</v>
      </c>
      <c r="O532" s="77">
        <v>0</v>
      </c>
      <c r="P532" s="77">
        <v>0.3555555555576575</v>
      </c>
      <c r="Q532" s="76" t="s">
        <v>772</v>
      </c>
      <c r="R532" s="76" t="s">
        <v>772</v>
      </c>
      <c r="S532" s="76" t="s">
        <v>772</v>
      </c>
      <c r="T532" s="78" t="s">
        <v>1701</v>
      </c>
      <c r="U532" s="81" t="s">
        <v>470</v>
      </c>
      <c r="V532" s="82" t="s">
        <v>1776</v>
      </c>
      <c r="W532" s="191"/>
      <c r="X532" s="192"/>
    </row>
    <row r="533" spans="1:24" ht="24">
      <c r="B533" s="198" t="str">
        <f>IF(OR(ISBLANK(C533),C533="TOTAL")," ",SUM(A$8:A533))</f>
        <v xml:space="preserve"> </v>
      </c>
      <c r="C533" s="71"/>
      <c r="D533" s="89"/>
      <c r="E533" s="95"/>
      <c r="F533" s="100"/>
      <c r="G533" s="191"/>
      <c r="H533" s="74">
        <v>43126.918055555558</v>
      </c>
      <c r="I533" s="74">
        <v>43127.256944444445</v>
      </c>
      <c r="J533" s="75" t="s">
        <v>773</v>
      </c>
      <c r="K533" s="75" t="s">
        <v>773</v>
      </c>
      <c r="L533" s="75" t="s">
        <v>773</v>
      </c>
      <c r="M533" s="77">
        <v>0</v>
      </c>
      <c r="N533" s="77">
        <v>0</v>
      </c>
      <c r="O533" s="77">
        <v>0</v>
      </c>
      <c r="P533" s="77">
        <v>0.33888888888759539</v>
      </c>
      <c r="Q533" s="76" t="s">
        <v>772</v>
      </c>
      <c r="R533" s="76" t="s">
        <v>772</v>
      </c>
      <c r="S533" s="76" t="s">
        <v>772</v>
      </c>
      <c r="T533" s="78" t="s">
        <v>1932</v>
      </c>
      <c r="U533" s="81" t="s">
        <v>470</v>
      </c>
      <c r="V533" s="82" t="s">
        <v>1958</v>
      </c>
      <c r="W533" s="191"/>
      <c r="X533" s="192"/>
    </row>
    <row r="534" spans="1:24" ht="18.75">
      <c r="B534" s="198" t="str">
        <f>IF(OR(ISBLANK(C534),C534="TOTAL")," ",SUM(A$8:A534))</f>
        <v xml:space="preserve"> </v>
      </c>
      <c r="C534" s="71"/>
      <c r="D534" s="89"/>
      <c r="E534" s="95"/>
      <c r="F534" s="100"/>
      <c r="G534" s="191"/>
      <c r="H534" s="74"/>
      <c r="I534" s="74"/>
      <c r="J534" s="74"/>
      <c r="K534" s="74"/>
      <c r="L534" s="74"/>
      <c r="M534" s="80">
        <v>0</v>
      </c>
      <c r="N534" s="80">
        <v>0</v>
      </c>
      <c r="O534" s="80">
        <v>0</v>
      </c>
      <c r="P534" s="80">
        <v>1.0534722222218988</v>
      </c>
      <c r="Q534" s="80"/>
      <c r="R534" s="80"/>
      <c r="S534" s="80"/>
      <c r="T534" s="78"/>
      <c r="U534" s="81"/>
      <c r="V534" s="82"/>
      <c r="W534" s="191"/>
      <c r="X534" s="192">
        <v>100</v>
      </c>
    </row>
    <row r="535" spans="1:24" ht="24">
      <c r="A535" s="70">
        <v>1</v>
      </c>
      <c r="B535" s="198">
        <f>IF(OR(ISBLANK(C535),C535="TOTAL")," ",SUM(A$8:A535))</f>
        <v>98</v>
      </c>
      <c r="C535" s="71" t="s">
        <v>207</v>
      </c>
      <c r="D535" s="89" t="s">
        <v>206</v>
      </c>
      <c r="E535" s="95">
        <v>78.837000000000003</v>
      </c>
      <c r="F535" s="100" t="s">
        <v>0</v>
      </c>
      <c r="G535" s="191"/>
      <c r="H535" s="74">
        <v>43101</v>
      </c>
      <c r="I535" s="74">
        <v>43101.25277777778</v>
      </c>
      <c r="J535" s="75" t="s">
        <v>773</v>
      </c>
      <c r="K535" s="75" t="s">
        <v>773</v>
      </c>
      <c r="L535" s="75" t="s">
        <v>773</v>
      </c>
      <c r="M535" s="77">
        <v>0</v>
      </c>
      <c r="N535" s="77">
        <v>0</v>
      </c>
      <c r="O535" s="77">
        <v>0</v>
      </c>
      <c r="P535" s="77">
        <v>0.25277777777955635</v>
      </c>
      <c r="Q535" s="76" t="s">
        <v>772</v>
      </c>
      <c r="R535" s="76" t="s">
        <v>772</v>
      </c>
      <c r="S535" s="76" t="s">
        <v>772</v>
      </c>
      <c r="T535" s="78" t="s">
        <v>1323</v>
      </c>
      <c r="U535" s="81" t="s">
        <v>470</v>
      </c>
      <c r="V535" s="82" t="s">
        <v>1959</v>
      </c>
      <c r="W535" s="191"/>
      <c r="X535" s="192"/>
    </row>
    <row r="536" spans="1:24" ht="24">
      <c r="B536" s="198" t="str">
        <f>IF(OR(ISBLANK(C536),C536="TOTAL")," ",SUM(A$8:A536))</f>
        <v xml:space="preserve"> </v>
      </c>
      <c r="C536" s="71"/>
      <c r="D536" s="89"/>
      <c r="E536" s="95"/>
      <c r="F536" s="100"/>
      <c r="G536" s="191"/>
      <c r="H536" s="74">
        <v>43101.907638888886</v>
      </c>
      <c r="I536" s="74">
        <v>43102.245138888888</v>
      </c>
      <c r="J536" s="75" t="s">
        <v>773</v>
      </c>
      <c r="K536" s="75" t="s">
        <v>773</v>
      </c>
      <c r="L536" s="75" t="s">
        <v>773</v>
      </c>
      <c r="M536" s="77">
        <v>0</v>
      </c>
      <c r="N536" s="77">
        <v>0</v>
      </c>
      <c r="O536" s="77">
        <v>0</v>
      </c>
      <c r="P536" s="77">
        <v>0.33750000000145519</v>
      </c>
      <c r="Q536" s="76" t="s">
        <v>772</v>
      </c>
      <c r="R536" s="76" t="s">
        <v>772</v>
      </c>
      <c r="S536" s="76" t="s">
        <v>772</v>
      </c>
      <c r="T536" s="78" t="s">
        <v>1750</v>
      </c>
      <c r="U536" s="81" t="s">
        <v>470</v>
      </c>
      <c r="V536" s="82" t="s">
        <v>1960</v>
      </c>
      <c r="W536" s="191"/>
      <c r="X536" s="192"/>
    </row>
    <row r="537" spans="1:24" ht="24">
      <c r="B537" s="198" t="str">
        <f>IF(OR(ISBLANK(C537),C537="TOTAL")," ",SUM(A$8:A537))</f>
        <v xml:space="preserve"> </v>
      </c>
      <c r="C537" s="71"/>
      <c r="D537" s="89"/>
      <c r="E537" s="95"/>
      <c r="F537" s="100"/>
      <c r="G537" s="191"/>
      <c r="H537" s="74">
        <v>43102.887499999997</v>
      </c>
      <c r="I537" s="74">
        <v>43103.275000000001</v>
      </c>
      <c r="J537" s="75" t="s">
        <v>773</v>
      </c>
      <c r="K537" s="75" t="s">
        <v>773</v>
      </c>
      <c r="L537" s="75" t="s">
        <v>773</v>
      </c>
      <c r="M537" s="77">
        <v>0</v>
      </c>
      <c r="N537" s="77">
        <v>0</v>
      </c>
      <c r="O537" s="77">
        <v>0</v>
      </c>
      <c r="P537" s="77">
        <v>0.38750000000436557</v>
      </c>
      <c r="Q537" s="76" t="s">
        <v>772</v>
      </c>
      <c r="R537" s="76" t="s">
        <v>772</v>
      </c>
      <c r="S537" s="76" t="s">
        <v>772</v>
      </c>
      <c r="T537" s="78" t="s">
        <v>1872</v>
      </c>
      <c r="U537" s="81" t="s">
        <v>470</v>
      </c>
      <c r="V537" s="82" t="s">
        <v>1960</v>
      </c>
      <c r="W537" s="191"/>
      <c r="X537" s="192"/>
    </row>
    <row r="538" spans="1:24" ht="24">
      <c r="B538" s="198" t="str">
        <f>IF(OR(ISBLANK(C538),C538="TOTAL")," ",SUM(A$8:A538))</f>
        <v xml:space="preserve"> </v>
      </c>
      <c r="C538" s="71"/>
      <c r="D538" s="89"/>
      <c r="E538" s="95"/>
      <c r="F538" s="100"/>
      <c r="G538" s="191"/>
      <c r="H538" s="74">
        <v>43103.894444444442</v>
      </c>
      <c r="I538" s="74">
        <v>43104.418055555558</v>
      </c>
      <c r="J538" s="75" t="s">
        <v>773</v>
      </c>
      <c r="K538" s="75" t="s">
        <v>773</v>
      </c>
      <c r="L538" s="75" t="s">
        <v>773</v>
      </c>
      <c r="M538" s="77">
        <v>0</v>
      </c>
      <c r="N538" s="77">
        <v>0</v>
      </c>
      <c r="O538" s="77">
        <v>0</v>
      </c>
      <c r="P538" s="77">
        <v>0.523611111115315</v>
      </c>
      <c r="Q538" s="76" t="s">
        <v>772</v>
      </c>
      <c r="R538" s="76" t="s">
        <v>772</v>
      </c>
      <c r="S538" s="76" t="s">
        <v>772</v>
      </c>
      <c r="T538" s="78" t="s">
        <v>1873</v>
      </c>
      <c r="U538" s="81" t="s">
        <v>470</v>
      </c>
      <c r="V538" s="82" t="s">
        <v>1961</v>
      </c>
      <c r="W538" s="191"/>
      <c r="X538" s="192"/>
    </row>
    <row r="539" spans="1:24" ht="18.75">
      <c r="B539" s="198" t="str">
        <f>IF(OR(ISBLANK(C539),C539="TOTAL")," ",SUM(A$8:A539))</f>
        <v xml:space="preserve"> </v>
      </c>
      <c r="C539" s="71"/>
      <c r="D539" s="89"/>
      <c r="E539" s="95"/>
      <c r="F539" s="100"/>
      <c r="G539" s="191"/>
      <c r="H539" s="74"/>
      <c r="I539" s="74"/>
      <c r="J539" s="74"/>
      <c r="K539" s="74"/>
      <c r="L539" s="74"/>
      <c r="M539" s="80">
        <v>0</v>
      </c>
      <c r="N539" s="80">
        <v>0</v>
      </c>
      <c r="O539" s="80">
        <v>0</v>
      </c>
      <c r="P539" s="80">
        <v>1.5013888889006921</v>
      </c>
      <c r="Q539" s="80"/>
      <c r="R539" s="80"/>
      <c r="S539" s="80"/>
      <c r="T539" s="78"/>
      <c r="U539" s="81"/>
      <c r="V539" s="82"/>
      <c r="W539" s="191"/>
      <c r="X539" s="192">
        <v>100</v>
      </c>
    </row>
    <row r="540" spans="1:24" ht="24">
      <c r="A540" s="70">
        <v>1</v>
      </c>
      <c r="B540" s="198">
        <f>IF(OR(ISBLANK(C540),C540="TOTAL")," ",SUM(A$8:A540))</f>
        <v>99</v>
      </c>
      <c r="C540" s="71" t="s">
        <v>205</v>
      </c>
      <c r="D540" s="89" t="s">
        <v>204</v>
      </c>
      <c r="E540" s="95">
        <v>78.837000000000003</v>
      </c>
      <c r="F540" s="100" t="s">
        <v>0</v>
      </c>
      <c r="G540" s="191"/>
      <c r="H540" s="74">
        <v>43125.095833333333</v>
      </c>
      <c r="I540" s="74">
        <v>43125.302777777775</v>
      </c>
      <c r="J540" s="75" t="s">
        <v>773</v>
      </c>
      <c r="K540" s="75" t="s">
        <v>773</v>
      </c>
      <c r="L540" s="75" t="s">
        <v>773</v>
      </c>
      <c r="M540" s="77">
        <v>0</v>
      </c>
      <c r="N540" s="77">
        <v>0</v>
      </c>
      <c r="O540" s="77">
        <v>0</v>
      </c>
      <c r="P540" s="77">
        <v>0.2069444444423425</v>
      </c>
      <c r="Q540" s="76" t="s">
        <v>772</v>
      </c>
      <c r="R540" s="76" t="s">
        <v>772</v>
      </c>
      <c r="S540" s="76" t="s">
        <v>772</v>
      </c>
      <c r="T540" s="78" t="s">
        <v>1833</v>
      </c>
      <c r="U540" s="81" t="s">
        <v>470</v>
      </c>
      <c r="V540" s="82" t="s">
        <v>1962</v>
      </c>
      <c r="W540" s="191"/>
      <c r="X540" s="192"/>
    </row>
    <row r="541" spans="1:24" ht="24">
      <c r="B541" s="198" t="str">
        <f>IF(OR(ISBLANK(C541),C541="TOTAL")," ",SUM(A$8:A541))</f>
        <v xml:space="preserve"> </v>
      </c>
      <c r="C541" s="71"/>
      <c r="D541" s="89"/>
      <c r="E541" s="95"/>
      <c r="F541" s="100"/>
      <c r="G541" s="191"/>
      <c r="H541" s="74">
        <v>43125.906944444447</v>
      </c>
      <c r="I541" s="74">
        <v>43127.272916666669</v>
      </c>
      <c r="J541" s="75" t="s">
        <v>773</v>
      </c>
      <c r="K541" s="75" t="s">
        <v>773</v>
      </c>
      <c r="L541" s="75" t="s">
        <v>773</v>
      </c>
      <c r="M541" s="77">
        <v>0</v>
      </c>
      <c r="N541" s="77">
        <v>0</v>
      </c>
      <c r="O541" s="77">
        <v>0</v>
      </c>
      <c r="P541" s="77">
        <v>1.3659722222218988</v>
      </c>
      <c r="Q541" s="76" t="s">
        <v>772</v>
      </c>
      <c r="R541" s="76" t="s">
        <v>772</v>
      </c>
      <c r="S541" s="76" t="s">
        <v>772</v>
      </c>
      <c r="T541" s="78" t="s">
        <v>1889</v>
      </c>
      <c r="U541" s="81" t="s">
        <v>470</v>
      </c>
      <c r="V541" s="82" t="s">
        <v>1963</v>
      </c>
      <c r="W541" s="191"/>
      <c r="X541" s="192"/>
    </row>
    <row r="542" spans="1:24" ht="18.75">
      <c r="B542" s="198" t="str">
        <f>IF(OR(ISBLANK(C542),C542="TOTAL")," ",SUM(A$8:A542))</f>
        <v xml:space="preserve"> </v>
      </c>
      <c r="C542" s="71"/>
      <c r="D542" s="89"/>
      <c r="E542" s="95"/>
      <c r="F542" s="100"/>
      <c r="G542" s="191"/>
      <c r="H542" s="74"/>
      <c r="I542" s="74"/>
      <c r="J542" s="74"/>
      <c r="K542" s="74"/>
      <c r="L542" s="74"/>
      <c r="M542" s="80">
        <v>0</v>
      </c>
      <c r="N542" s="80">
        <v>0</v>
      </c>
      <c r="O542" s="80">
        <v>0</v>
      </c>
      <c r="P542" s="80">
        <v>1.5729166666642413</v>
      </c>
      <c r="Q542" s="80"/>
      <c r="R542" s="80"/>
      <c r="S542" s="80"/>
      <c r="T542" s="78"/>
      <c r="U542" s="81"/>
      <c r="V542" s="82"/>
      <c r="W542" s="191"/>
      <c r="X542" s="192">
        <v>100</v>
      </c>
    </row>
    <row r="543" spans="1:24" ht="24">
      <c r="A543" s="70">
        <v>1</v>
      </c>
      <c r="B543" s="198">
        <f>IF(OR(ISBLANK(C543),C543="TOTAL")," ",SUM(A$8:A543))</f>
        <v>100</v>
      </c>
      <c r="C543" s="71" t="s">
        <v>203</v>
      </c>
      <c r="D543" s="89" t="s">
        <v>202</v>
      </c>
      <c r="E543" s="95">
        <v>47.363</v>
      </c>
      <c r="F543" s="100" t="s">
        <v>0</v>
      </c>
      <c r="G543" s="191"/>
      <c r="H543" s="74">
        <v>43101</v>
      </c>
      <c r="I543" s="74">
        <v>43101.253472222219</v>
      </c>
      <c r="J543" s="75" t="s">
        <v>773</v>
      </c>
      <c r="K543" s="75" t="s">
        <v>773</v>
      </c>
      <c r="L543" s="75" t="s">
        <v>773</v>
      </c>
      <c r="M543" s="77">
        <v>0</v>
      </c>
      <c r="N543" s="77">
        <v>0</v>
      </c>
      <c r="O543" s="77">
        <v>0</v>
      </c>
      <c r="P543" s="77">
        <v>0.25347222221898846</v>
      </c>
      <c r="Q543" s="76" t="s">
        <v>772</v>
      </c>
      <c r="R543" s="76" t="s">
        <v>772</v>
      </c>
      <c r="S543" s="76" t="s">
        <v>772</v>
      </c>
      <c r="T543" s="78" t="s">
        <v>1323</v>
      </c>
      <c r="U543" s="81" t="s">
        <v>470</v>
      </c>
      <c r="V543" s="82" t="s">
        <v>1964</v>
      </c>
      <c r="W543" s="191"/>
      <c r="X543" s="192"/>
    </row>
    <row r="544" spans="1:24" ht="24">
      <c r="B544" s="198" t="str">
        <f>IF(OR(ISBLANK(C544),C544="TOTAL")," ",SUM(A$8:A544))</f>
        <v xml:space="preserve"> </v>
      </c>
      <c r="C544" s="71"/>
      <c r="D544" s="89"/>
      <c r="E544" s="95"/>
      <c r="F544" s="100"/>
      <c r="G544" s="191"/>
      <c r="H544" s="74">
        <v>43101.90902777778</v>
      </c>
      <c r="I544" s="74">
        <v>43102.245833333334</v>
      </c>
      <c r="J544" s="75" t="s">
        <v>773</v>
      </c>
      <c r="K544" s="75" t="s">
        <v>773</v>
      </c>
      <c r="L544" s="75" t="s">
        <v>773</v>
      </c>
      <c r="M544" s="77">
        <v>0</v>
      </c>
      <c r="N544" s="77">
        <v>0</v>
      </c>
      <c r="O544" s="77">
        <v>0</v>
      </c>
      <c r="P544" s="77">
        <v>0.33680555555474712</v>
      </c>
      <c r="Q544" s="76" t="s">
        <v>772</v>
      </c>
      <c r="R544" s="76" t="s">
        <v>772</v>
      </c>
      <c r="S544" s="76" t="s">
        <v>772</v>
      </c>
      <c r="T544" s="78" t="s">
        <v>1750</v>
      </c>
      <c r="U544" s="81" t="s">
        <v>470</v>
      </c>
      <c r="V544" s="82" t="s">
        <v>1965</v>
      </c>
      <c r="W544" s="191"/>
      <c r="X544" s="192"/>
    </row>
    <row r="545" spans="1:24" ht="24">
      <c r="B545" s="198" t="str">
        <f>IF(OR(ISBLANK(C545),C545="TOTAL")," ",SUM(A$8:A545))</f>
        <v xml:space="preserve"> </v>
      </c>
      <c r="C545" s="71"/>
      <c r="D545" s="89"/>
      <c r="E545" s="95"/>
      <c r="F545" s="100"/>
      <c r="G545" s="191"/>
      <c r="H545" s="74">
        <v>43102.888888888891</v>
      </c>
      <c r="I545" s="74">
        <v>43103.275694444441</v>
      </c>
      <c r="J545" s="75" t="s">
        <v>773</v>
      </c>
      <c r="K545" s="75" t="s">
        <v>773</v>
      </c>
      <c r="L545" s="75" t="s">
        <v>773</v>
      </c>
      <c r="M545" s="77">
        <v>0</v>
      </c>
      <c r="N545" s="77">
        <v>0</v>
      </c>
      <c r="O545" s="77">
        <v>0</v>
      </c>
      <c r="P545" s="77">
        <v>0.38680555555038154</v>
      </c>
      <c r="Q545" s="76" t="s">
        <v>772</v>
      </c>
      <c r="R545" s="76" t="s">
        <v>772</v>
      </c>
      <c r="S545" s="76" t="s">
        <v>772</v>
      </c>
      <c r="T545" s="78" t="s">
        <v>1872</v>
      </c>
      <c r="U545" s="81" t="s">
        <v>470</v>
      </c>
      <c r="V545" s="82" t="s">
        <v>1966</v>
      </c>
      <c r="W545" s="191"/>
      <c r="X545" s="192"/>
    </row>
    <row r="546" spans="1:24" ht="24">
      <c r="B546" s="198" t="str">
        <f>IF(OR(ISBLANK(C546),C546="TOTAL")," ",SUM(A$8:A546))</f>
        <v xml:space="preserve"> </v>
      </c>
      <c r="C546" s="71"/>
      <c r="D546" s="89"/>
      <c r="E546" s="95"/>
      <c r="F546" s="100"/>
      <c r="G546" s="191"/>
      <c r="H546" s="74">
        <v>43103.895833333336</v>
      </c>
      <c r="I546" s="74">
        <v>43104.417361111111</v>
      </c>
      <c r="J546" s="75" t="s">
        <v>773</v>
      </c>
      <c r="K546" s="75" t="s">
        <v>773</v>
      </c>
      <c r="L546" s="75" t="s">
        <v>773</v>
      </c>
      <c r="M546" s="77">
        <v>0</v>
      </c>
      <c r="N546" s="77">
        <v>0</v>
      </c>
      <c r="O546" s="77">
        <v>0</v>
      </c>
      <c r="P546" s="77">
        <v>0.52152777777519077</v>
      </c>
      <c r="Q546" s="76" t="s">
        <v>772</v>
      </c>
      <c r="R546" s="76" t="s">
        <v>772</v>
      </c>
      <c r="S546" s="76" t="s">
        <v>772</v>
      </c>
      <c r="T546" s="78" t="s">
        <v>1873</v>
      </c>
      <c r="U546" s="81" t="s">
        <v>470</v>
      </c>
      <c r="V546" s="82" t="s">
        <v>1967</v>
      </c>
      <c r="W546" s="191"/>
      <c r="X546" s="192"/>
    </row>
    <row r="547" spans="1:24" ht="18.75">
      <c r="B547" s="198" t="str">
        <f>IF(OR(ISBLANK(C547),C547="TOTAL")," ",SUM(A$8:A547))</f>
        <v xml:space="preserve"> </v>
      </c>
      <c r="C547" s="71"/>
      <c r="D547" s="89"/>
      <c r="E547" s="95"/>
      <c r="F547" s="100"/>
      <c r="G547" s="191"/>
      <c r="H547" s="74"/>
      <c r="I547" s="74"/>
      <c r="J547" s="74"/>
      <c r="K547" s="74"/>
      <c r="L547" s="74"/>
      <c r="M547" s="80">
        <v>0</v>
      </c>
      <c r="N547" s="80">
        <v>0</v>
      </c>
      <c r="O547" s="80">
        <v>0</v>
      </c>
      <c r="P547" s="80">
        <v>1.4986111110993079</v>
      </c>
      <c r="Q547" s="80"/>
      <c r="R547" s="80"/>
      <c r="S547" s="80"/>
      <c r="T547" s="78"/>
      <c r="U547" s="81"/>
      <c r="V547" s="82"/>
      <c r="W547" s="191"/>
      <c r="X547" s="192">
        <v>100</v>
      </c>
    </row>
    <row r="548" spans="1:24" ht="24">
      <c r="A548" s="70">
        <v>1</v>
      </c>
      <c r="B548" s="198">
        <f>IF(OR(ISBLANK(C548),C548="TOTAL")," ",SUM(A$8:A548))</f>
        <v>101</v>
      </c>
      <c r="C548" s="71" t="s">
        <v>201</v>
      </c>
      <c r="D548" s="89" t="s">
        <v>200</v>
      </c>
      <c r="E548" s="95">
        <v>47.363</v>
      </c>
      <c r="F548" s="100" t="s">
        <v>0</v>
      </c>
      <c r="G548" s="191"/>
      <c r="H548" s="74">
        <v>43125.09652777778</v>
      </c>
      <c r="I548" s="74">
        <v>43125.302083333336</v>
      </c>
      <c r="J548" s="75" t="s">
        <v>773</v>
      </c>
      <c r="K548" s="75" t="s">
        <v>773</v>
      </c>
      <c r="L548" s="75" t="s">
        <v>773</v>
      </c>
      <c r="M548" s="77">
        <v>0</v>
      </c>
      <c r="N548" s="77">
        <v>0</v>
      </c>
      <c r="O548" s="77">
        <v>0</v>
      </c>
      <c r="P548" s="77">
        <v>0.20555555555620231</v>
      </c>
      <c r="Q548" s="76" t="s">
        <v>772</v>
      </c>
      <c r="R548" s="76" t="s">
        <v>772</v>
      </c>
      <c r="S548" s="76" t="s">
        <v>772</v>
      </c>
      <c r="T548" s="78" t="s">
        <v>1833</v>
      </c>
      <c r="U548" s="81" t="s">
        <v>470</v>
      </c>
      <c r="V548" s="82" t="s">
        <v>1968</v>
      </c>
      <c r="W548" s="191"/>
      <c r="X548" s="192"/>
    </row>
    <row r="549" spans="1:24" ht="24">
      <c r="B549" s="198" t="str">
        <f>IF(OR(ISBLANK(C549),C549="TOTAL")," ",SUM(A$8:A549))</f>
        <v xml:space="preserve"> </v>
      </c>
      <c r="C549" s="71"/>
      <c r="D549" s="89"/>
      <c r="E549" s="95"/>
      <c r="F549" s="100"/>
      <c r="G549" s="191"/>
      <c r="H549" s="74">
        <v>43125.907638888886</v>
      </c>
      <c r="I549" s="74">
        <v>43127.273611111108</v>
      </c>
      <c r="J549" s="75" t="s">
        <v>773</v>
      </c>
      <c r="K549" s="75" t="s">
        <v>773</v>
      </c>
      <c r="L549" s="75" t="s">
        <v>773</v>
      </c>
      <c r="M549" s="77">
        <v>0</v>
      </c>
      <c r="N549" s="77">
        <v>0</v>
      </c>
      <c r="O549" s="77">
        <v>0</v>
      </c>
      <c r="P549" s="77">
        <v>1.3659722222218988</v>
      </c>
      <c r="Q549" s="76" t="s">
        <v>772</v>
      </c>
      <c r="R549" s="76" t="s">
        <v>772</v>
      </c>
      <c r="S549" s="76" t="s">
        <v>772</v>
      </c>
      <c r="T549" s="78" t="s">
        <v>1889</v>
      </c>
      <c r="U549" s="81" t="s">
        <v>470</v>
      </c>
      <c r="V549" s="82" t="s">
        <v>1969</v>
      </c>
      <c r="W549" s="191"/>
      <c r="X549" s="192"/>
    </row>
    <row r="550" spans="1:24" ht="18.75">
      <c r="B550" s="198" t="str">
        <f>IF(OR(ISBLANK(C550),C550="TOTAL")," ",SUM(A$8:A550))</f>
        <v xml:space="preserve"> </v>
      </c>
      <c r="C550" s="71"/>
      <c r="D550" s="89"/>
      <c r="E550" s="95"/>
      <c r="F550" s="100"/>
      <c r="G550" s="191"/>
      <c r="H550" s="74"/>
      <c r="I550" s="74"/>
      <c r="J550" s="74"/>
      <c r="K550" s="74"/>
      <c r="L550" s="74"/>
      <c r="M550" s="80">
        <v>0</v>
      </c>
      <c r="N550" s="80">
        <v>0</v>
      </c>
      <c r="O550" s="80">
        <v>0</v>
      </c>
      <c r="P550" s="80">
        <v>1.5715277777781012</v>
      </c>
      <c r="Q550" s="80"/>
      <c r="R550" s="80"/>
      <c r="S550" s="80"/>
      <c r="T550" s="78"/>
      <c r="U550" s="81"/>
      <c r="V550" s="82"/>
      <c r="W550" s="191"/>
      <c r="X550" s="192">
        <v>100</v>
      </c>
    </row>
    <row r="551" spans="1:24" ht="48">
      <c r="A551" s="70">
        <v>1</v>
      </c>
      <c r="B551" s="198">
        <f>IF(OR(ISBLANK(C551),C551="TOTAL")," ",SUM(A$8:A551))</f>
        <v>102</v>
      </c>
      <c r="C551" s="71" t="s">
        <v>199</v>
      </c>
      <c r="D551" s="89" t="s">
        <v>198</v>
      </c>
      <c r="E551" s="95">
        <v>14.4</v>
      </c>
      <c r="F551" s="100" t="s">
        <v>0</v>
      </c>
      <c r="G551" s="191"/>
      <c r="H551" s="74">
        <v>43104.244444444441</v>
      </c>
      <c r="I551" s="74">
        <v>43104.273611111108</v>
      </c>
      <c r="J551" s="75" t="s">
        <v>773</v>
      </c>
      <c r="K551" s="75" t="s">
        <v>773</v>
      </c>
      <c r="L551" s="75" t="s">
        <v>773</v>
      </c>
      <c r="M551" s="77">
        <v>0</v>
      </c>
      <c r="N551" s="77">
        <v>2.9166666667151731E-2</v>
      </c>
      <c r="O551" s="77">
        <v>0</v>
      </c>
      <c r="P551" s="77">
        <v>0</v>
      </c>
      <c r="Q551" s="76" t="s">
        <v>772</v>
      </c>
      <c r="R551" s="76" t="s">
        <v>772</v>
      </c>
      <c r="S551" s="76" t="s">
        <v>772</v>
      </c>
      <c r="T551" s="78" t="s">
        <v>1664</v>
      </c>
      <c r="U551" s="81" t="s">
        <v>444</v>
      </c>
      <c r="V551" s="82" t="s">
        <v>1970</v>
      </c>
      <c r="W551" s="191"/>
      <c r="X551" s="192"/>
    </row>
    <row r="552" spans="1:24" ht="18.75">
      <c r="B552" s="198" t="str">
        <f>IF(OR(ISBLANK(C552),C552="TOTAL")," ",SUM(A$8:A552))</f>
        <v xml:space="preserve"> </v>
      </c>
      <c r="C552" s="71"/>
      <c r="D552" s="89"/>
      <c r="E552" s="95"/>
      <c r="F552" s="100"/>
      <c r="G552" s="191"/>
      <c r="H552" s="74">
        <v>43105.662499999999</v>
      </c>
      <c r="I552" s="74">
        <v>43105.775694444441</v>
      </c>
      <c r="J552" s="75" t="s">
        <v>773</v>
      </c>
      <c r="K552" s="75" t="s">
        <v>773</v>
      </c>
      <c r="L552" s="75" t="s">
        <v>773</v>
      </c>
      <c r="M552" s="77">
        <v>0</v>
      </c>
      <c r="N552" s="77">
        <v>0</v>
      </c>
      <c r="O552" s="77">
        <v>0</v>
      </c>
      <c r="P552" s="77">
        <v>0.1131944444423425</v>
      </c>
      <c r="Q552" s="76" t="s">
        <v>772</v>
      </c>
      <c r="R552" s="76" t="s">
        <v>772</v>
      </c>
      <c r="S552" s="76" t="s">
        <v>772</v>
      </c>
      <c r="T552" s="78" t="s">
        <v>1971</v>
      </c>
      <c r="U552" s="81" t="s">
        <v>447</v>
      </c>
      <c r="V552" s="82" t="s">
        <v>1905</v>
      </c>
      <c r="W552" s="191"/>
      <c r="X552" s="192"/>
    </row>
    <row r="553" spans="1:24" ht="24">
      <c r="B553" s="198" t="str">
        <f>IF(OR(ISBLANK(C553),C553="TOTAL")," ",SUM(A$8:A553))</f>
        <v xml:space="preserve"> </v>
      </c>
      <c r="C553" s="71"/>
      <c r="D553" s="89"/>
      <c r="E553" s="95"/>
      <c r="F553" s="100"/>
      <c r="G553" s="191"/>
      <c r="H553" s="74">
        <v>43110.338888888888</v>
      </c>
      <c r="I553" s="74">
        <v>43110.772916666669</v>
      </c>
      <c r="J553" s="75" t="s">
        <v>773</v>
      </c>
      <c r="K553" s="75" t="s">
        <v>773</v>
      </c>
      <c r="L553" s="75" t="s">
        <v>773</v>
      </c>
      <c r="M553" s="77">
        <v>0</v>
      </c>
      <c r="N553" s="77">
        <v>0</v>
      </c>
      <c r="O553" s="77">
        <v>0</v>
      </c>
      <c r="P553" s="77">
        <v>0.43402777778101154</v>
      </c>
      <c r="Q553" s="76" t="s">
        <v>772</v>
      </c>
      <c r="R553" s="76" t="s">
        <v>772</v>
      </c>
      <c r="S553" s="76" t="s">
        <v>772</v>
      </c>
      <c r="T553" s="78" t="s">
        <v>1972</v>
      </c>
      <c r="U553" s="81" t="s">
        <v>447</v>
      </c>
      <c r="V553" s="82" t="s">
        <v>1973</v>
      </c>
      <c r="W553" s="191"/>
      <c r="X553" s="192"/>
    </row>
    <row r="554" spans="1:24" ht="24">
      <c r="B554" s="198" t="str">
        <f>IF(OR(ISBLANK(C554),C554="TOTAL")," ",SUM(A$8:A554))</f>
        <v xml:space="preserve"> </v>
      </c>
      <c r="C554" s="71"/>
      <c r="D554" s="89"/>
      <c r="E554" s="95"/>
      <c r="F554" s="100"/>
      <c r="G554" s="191"/>
      <c r="H554" s="74">
        <v>43111.355555555558</v>
      </c>
      <c r="I554" s="74">
        <v>43111.726388888892</v>
      </c>
      <c r="J554" s="75" t="s">
        <v>773</v>
      </c>
      <c r="K554" s="75" t="s">
        <v>773</v>
      </c>
      <c r="L554" s="75" t="s">
        <v>773</v>
      </c>
      <c r="M554" s="77">
        <v>0</v>
      </c>
      <c r="N554" s="77">
        <v>0</v>
      </c>
      <c r="O554" s="77">
        <v>0</v>
      </c>
      <c r="P554" s="77">
        <v>0.37083333333430346</v>
      </c>
      <c r="Q554" s="76" t="s">
        <v>772</v>
      </c>
      <c r="R554" s="76" t="s">
        <v>772</v>
      </c>
      <c r="S554" s="76" t="s">
        <v>772</v>
      </c>
      <c r="T554" s="78" t="s">
        <v>1974</v>
      </c>
      <c r="U554" s="81" t="s">
        <v>447</v>
      </c>
      <c r="V554" s="82" t="s">
        <v>1973</v>
      </c>
      <c r="W554" s="191"/>
      <c r="X554" s="192"/>
    </row>
    <row r="555" spans="1:24" ht="18.75">
      <c r="B555" s="198" t="str">
        <f>IF(OR(ISBLANK(C555),C555="TOTAL")," ",SUM(A$8:A555))</f>
        <v xml:space="preserve"> </v>
      </c>
      <c r="C555" s="71"/>
      <c r="D555" s="89"/>
      <c r="E555" s="95"/>
      <c r="F555" s="100"/>
      <c r="G555" s="191"/>
      <c r="H555" s="74">
        <v>43127.088194444441</v>
      </c>
      <c r="I555" s="74">
        <v>43127.261111111111</v>
      </c>
      <c r="J555" s="75" t="s">
        <v>773</v>
      </c>
      <c r="K555" s="75" t="s">
        <v>773</v>
      </c>
      <c r="L555" s="75" t="s">
        <v>773</v>
      </c>
      <c r="M555" s="77">
        <v>0</v>
      </c>
      <c r="N555" s="77">
        <v>0</v>
      </c>
      <c r="O555" s="77">
        <v>0</v>
      </c>
      <c r="P555" s="77">
        <v>0.17291666667006211</v>
      </c>
      <c r="Q555" s="76" t="s">
        <v>772</v>
      </c>
      <c r="R555" s="76" t="s">
        <v>772</v>
      </c>
      <c r="S555" s="76" t="s">
        <v>772</v>
      </c>
      <c r="T555" s="78" t="s">
        <v>1975</v>
      </c>
      <c r="U555" s="81" t="s">
        <v>470</v>
      </c>
      <c r="V555" s="82" t="s">
        <v>1823</v>
      </c>
      <c r="W555" s="191"/>
      <c r="X555" s="192"/>
    </row>
    <row r="556" spans="1:24" ht="24">
      <c r="B556" s="198" t="str">
        <f>IF(OR(ISBLANK(C556),C556="TOTAL")," ",SUM(A$8:A556))</f>
        <v xml:space="preserve"> </v>
      </c>
      <c r="C556" s="71"/>
      <c r="D556" s="89"/>
      <c r="E556" s="95"/>
      <c r="F556" s="100"/>
      <c r="G556" s="191"/>
      <c r="H556" s="74">
        <v>43128.031944444447</v>
      </c>
      <c r="I556" s="74">
        <v>43128.259722222225</v>
      </c>
      <c r="J556" s="75" t="s">
        <v>773</v>
      </c>
      <c r="K556" s="75" t="s">
        <v>773</v>
      </c>
      <c r="L556" s="75" t="s">
        <v>773</v>
      </c>
      <c r="M556" s="77">
        <v>0</v>
      </c>
      <c r="N556" s="77">
        <v>0</v>
      </c>
      <c r="O556" s="77">
        <v>0</v>
      </c>
      <c r="P556" s="77">
        <v>0.22777777777810115</v>
      </c>
      <c r="Q556" s="76" t="s">
        <v>772</v>
      </c>
      <c r="R556" s="76" t="s">
        <v>772</v>
      </c>
      <c r="S556" s="76" t="s">
        <v>772</v>
      </c>
      <c r="T556" s="78" t="s">
        <v>1976</v>
      </c>
      <c r="U556" s="81" t="s">
        <v>470</v>
      </c>
      <c r="V556" s="82" t="s">
        <v>1977</v>
      </c>
      <c r="W556" s="191"/>
      <c r="X556" s="192"/>
    </row>
    <row r="557" spans="1:24" ht="18.75">
      <c r="B557" s="198" t="str">
        <f>IF(OR(ISBLANK(C557),C557="TOTAL")," ",SUM(A$8:A557))</f>
        <v xml:space="preserve"> </v>
      </c>
      <c r="C557" s="71"/>
      <c r="D557" s="89"/>
      <c r="E557" s="95"/>
      <c r="F557" s="100"/>
      <c r="G557" s="191"/>
      <c r="H557" s="74"/>
      <c r="I557" s="74"/>
      <c r="J557" s="75" t="s">
        <v>773</v>
      </c>
      <c r="K557" s="75" t="s">
        <v>773</v>
      </c>
      <c r="L557" s="75" t="s">
        <v>773</v>
      </c>
      <c r="M557" s="77">
        <v>0</v>
      </c>
      <c r="N557" s="77">
        <v>2.9166666667151731E-2</v>
      </c>
      <c r="O557" s="77">
        <v>0</v>
      </c>
      <c r="P557" s="77">
        <v>1.3187500000058208</v>
      </c>
      <c r="Q557" s="76" t="s">
        <v>772</v>
      </c>
      <c r="R557" s="76" t="s">
        <v>772</v>
      </c>
      <c r="S557" s="76" t="s">
        <v>772</v>
      </c>
      <c r="T557" s="78"/>
      <c r="U557" s="81"/>
      <c r="V557" s="82"/>
      <c r="W557" s="191"/>
      <c r="X557" s="192">
        <v>100</v>
      </c>
    </row>
    <row r="558" spans="1:24" ht="18.75">
      <c r="A558" s="70">
        <v>1</v>
      </c>
      <c r="B558" s="198">
        <f>IF(OR(ISBLANK(C558),C558="TOTAL")," ",SUM(A$8:A558))</f>
        <v>103</v>
      </c>
      <c r="C558" s="71" t="s">
        <v>197</v>
      </c>
      <c r="D558" s="89" t="s">
        <v>196</v>
      </c>
      <c r="E558" s="95">
        <v>14.4</v>
      </c>
      <c r="F558" s="100" t="s">
        <v>0</v>
      </c>
      <c r="G558" s="191"/>
      <c r="H558" s="74">
        <v>43101.439583333333</v>
      </c>
      <c r="I558" s="74">
        <v>43101.771527777775</v>
      </c>
      <c r="J558" s="75" t="s">
        <v>773</v>
      </c>
      <c r="K558" s="75" t="s">
        <v>773</v>
      </c>
      <c r="L558" s="75" t="s">
        <v>773</v>
      </c>
      <c r="M558" s="77">
        <v>0</v>
      </c>
      <c r="N558" s="77">
        <v>0</v>
      </c>
      <c r="O558" s="77">
        <v>0</v>
      </c>
      <c r="P558" s="77">
        <v>0.3319444444423425</v>
      </c>
      <c r="Q558" s="76" t="s">
        <v>772</v>
      </c>
      <c r="R558" s="76" t="s">
        <v>772</v>
      </c>
      <c r="S558" s="76" t="s">
        <v>772</v>
      </c>
      <c r="T558" s="78" t="s">
        <v>1978</v>
      </c>
      <c r="U558" s="81" t="s">
        <v>447</v>
      </c>
      <c r="V558" s="82" t="s">
        <v>1905</v>
      </c>
      <c r="W558" s="191"/>
      <c r="X558" s="192"/>
    </row>
    <row r="559" spans="1:24" ht="18.75">
      <c r="B559" s="198" t="str">
        <f>IF(OR(ISBLANK(C559),C559="TOTAL")," ",SUM(A$8:A559))</f>
        <v xml:space="preserve"> </v>
      </c>
      <c r="C559" s="71"/>
      <c r="D559" s="89"/>
      <c r="E559" s="95"/>
      <c r="F559" s="100"/>
      <c r="G559" s="191"/>
      <c r="H559" s="74">
        <v>43102.400000000001</v>
      </c>
      <c r="I559" s="74">
        <v>43102.797222222223</v>
      </c>
      <c r="J559" s="75" t="s">
        <v>773</v>
      </c>
      <c r="K559" s="75" t="s">
        <v>773</v>
      </c>
      <c r="L559" s="75" t="s">
        <v>773</v>
      </c>
      <c r="M559" s="77">
        <v>0</v>
      </c>
      <c r="N559" s="77">
        <v>0</v>
      </c>
      <c r="O559" s="77">
        <v>0</v>
      </c>
      <c r="P559" s="77">
        <v>0.39722222222189885</v>
      </c>
      <c r="Q559" s="76" t="s">
        <v>772</v>
      </c>
      <c r="R559" s="76" t="s">
        <v>772</v>
      </c>
      <c r="S559" s="76" t="s">
        <v>772</v>
      </c>
      <c r="T559" s="78" t="s">
        <v>1979</v>
      </c>
      <c r="U559" s="81" t="s">
        <v>447</v>
      </c>
      <c r="V559" s="82" t="s">
        <v>1905</v>
      </c>
      <c r="W559" s="191"/>
      <c r="X559" s="192"/>
    </row>
    <row r="560" spans="1:24" ht="18.75">
      <c r="B560" s="198" t="str">
        <f>IF(OR(ISBLANK(C560),C560="TOTAL")," ",SUM(A$8:A560))</f>
        <v xml:space="preserve"> </v>
      </c>
      <c r="C560" s="71"/>
      <c r="D560" s="89"/>
      <c r="E560" s="95"/>
      <c r="F560" s="100"/>
      <c r="G560" s="191"/>
      <c r="H560" s="74">
        <v>43108.165972222225</v>
      </c>
      <c r="I560" s="74">
        <v>43108.242361111108</v>
      </c>
      <c r="J560" s="75" t="s">
        <v>773</v>
      </c>
      <c r="K560" s="75" t="s">
        <v>773</v>
      </c>
      <c r="L560" s="75" t="s">
        <v>773</v>
      </c>
      <c r="M560" s="76">
        <v>0</v>
      </c>
      <c r="N560" s="76">
        <v>0</v>
      </c>
      <c r="O560" s="76">
        <v>7.6388888883229811E-2</v>
      </c>
      <c r="P560" s="76">
        <v>0</v>
      </c>
      <c r="Q560" s="76" t="s">
        <v>772</v>
      </c>
      <c r="R560" s="76" t="s">
        <v>772</v>
      </c>
      <c r="S560" s="76" t="s">
        <v>772</v>
      </c>
      <c r="T560" s="78" t="s">
        <v>1980</v>
      </c>
      <c r="U560" s="81" t="s">
        <v>575</v>
      </c>
      <c r="V560" s="96" t="s">
        <v>1981</v>
      </c>
      <c r="W560" s="191"/>
      <c r="X560" s="192"/>
    </row>
    <row r="561" spans="1:24" ht="18.75">
      <c r="B561" s="198" t="str">
        <f>IF(OR(ISBLANK(C561),C561="TOTAL")," ",SUM(A$8:A561))</f>
        <v xml:space="preserve"> </v>
      </c>
      <c r="C561" s="71"/>
      <c r="D561" s="89"/>
      <c r="E561" s="95"/>
      <c r="F561" s="100"/>
      <c r="G561" s="191"/>
      <c r="H561" s="74"/>
      <c r="I561" s="74"/>
      <c r="J561" s="74"/>
      <c r="K561" s="74"/>
      <c r="L561" s="74"/>
      <c r="M561" s="80">
        <v>0</v>
      </c>
      <c r="N561" s="80">
        <v>0</v>
      </c>
      <c r="O561" s="80">
        <v>7.6388888883229811E-2</v>
      </c>
      <c r="P561" s="80">
        <v>0.72916666666424135</v>
      </c>
      <c r="Q561" s="80"/>
      <c r="R561" s="80"/>
      <c r="S561" s="80"/>
      <c r="T561" s="78"/>
      <c r="U561" s="81"/>
      <c r="V561" s="82"/>
      <c r="W561" s="191"/>
      <c r="X561" s="192">
        <v>100</v>
      </c>
    </row>
    <row r="562" spans="1:24" ht="24">
      <c r="A562" s="70">
        <v>1</v>
      </c>
      <c r="B562" s="198">
        <f>IF(OR(ISBLANK(C562),C562="TOTAL")," ",SUM(A$8:A562))</f>
        <v>104</v>
      </c>
      <c r="C562" s="71" t="s">
        <v>195</v>
      </c>
      <c r="D562" s="89" t="s">
        <v>194</v>
      </c>
      <c r="E562" s="95">
        <v>71.400000000000006</v>
      </c>
      <c r="F562" s="100" t="s">
        <v>0</v>
      </c>
      <c r="G562" s="191"/>
      <c r="H562" s="74">
        <v>43101</v>
      </c>
      <c r="I562" s="74">
        <v>43101.270833333336</v>
      </c>
      <c r="J562" s="75" t="s">
        <v>773</v>
      </c>
      <c r="K562" s="75" t="s">
        <v>773</v>
      </c>
      <c r="L562" s="75" t="s">
        <v>773</v>
      </c>
      <c r="M562" s="77">
        <v>0</v>
      </c>
      <c r="N562" s="77">
        <v>0</v>
      </c>
      <c r="O562" s="77">
        <v>0</v>
      </c>
      <c r="P562" s="77">
        <v>0.27083333333575865</v>
      </c>
      <c r="Q562" s="76" t="s">
        <v>772</v>
      </c>
      <c r="R562" s="76" t="s">
        <v>772</v>
      </c>
      <c r="S562" s="76" t="s">
        <v>772</v>
      </c>
      <c r="T562" s="78" t="s">
        <v>1323</v>
      </c>
      <c r="U562" s="81" t="s">
        <v>470</v>
      </c>
      <c r="V562" s="82" t="s">
        <v>1824</v>
      </c>
      <c r="W562" s="191"/>
      <c r="X562" s="192"/>
    </row>
    <row r="563" spans="1:24" ht="24">
      <c r="B563" s="198" t="str">
        <f>IF(OR(ISBLANK(C563),C563="TOTAL")," ",SUM(A$8:A563))</f>
        <v xml:space="preserve"> </v>
      </c>
      <c r="C563" s="71"/>
      <c r="D563" s="89"/>
      <c r="E563" s="95"/>
      <c r="F563" s="100"/>
      <c r="G563" s="191"/>
      <c r="H563" s="74">
        <v>43101.902083333334</v>
      </c>
      <c r="I563" s="74">
        <v>43102.308333333334</v>
      </c>
      <c r="J563" s="75" t="s">
        <v>773</v>
      </c>
      <c r="K563" s="75" t="s">
        <v>773</v>
      </c>
      <c r="L563" s="75" t="s">
        <v>773</v>
      </c>
      <c r="M563" s="77">
        <v>0</v>
      </c>
      <c r="N563" s="77">
        <v>0</v>
      </c>
      <c r="O563" s="77">
        <v>0</v>
      </c>
      <c r="P563" s="77">
        <v>0.40625</v>
      </c>
      <c r="Q563" s="76" t="s">
        <v>772</v>
      </c>
      <c r="R563" s="76" t="s">
        <v>772</v>
      </c>
      <c r="S563" s="76" t="s">
        <v>772</v>
      </c>
      <c r="T563" s="78" t="s">
        <v>1750</v>
      </c>
      <c r="U563" s="81" t="s">
        <v>470</v>
      </c>
      <c r="V563" s="82" t="s">
        <v>1982</v>
      </c>
      <c r="W563" s="191"/>
      <c r="X563" s="192"/>
    </row>
    <row r="564" spans="1:24" ht="24">
      <c r="B564" s="198" t="str">
        <f>IF(OR(ISBLANK(C564),C564="TOTAL")," ",SUM(A$8:A564))</f>
        <v xml:space="preserve"> </v>
      </c>
      <c r="C564" s="71"/>
      <c r="D564" s="89"/>
      <c r="E564" s="95"/>
      <c r="F564" s="100"/>
      <c r="G564" s="191"/>
      <c r="H564" s="74">
        <v>43102.881944444445</v>
      </c>
      <c r="I564" s="74">
        <v>43103.405555555553</v>
      </c>
      <c r="J564" s="75" t="s">
        <v>773</v>
      </c>
      <c r="K564" s="75" t="s">
        <v>773</v>
      </c>
      <c r="L564" s="75" t="s">
        <v>773</v>
      </c>
      <c r="M564" s="77">
        <v>0</v>
      </c>
      <c r="N564" s="77">
        <v>0</v>
      </c>
      <c r="O564" s="77">
        <v>0</v>
      </c>
      <c r="P564" s="77">
        <v>0.52361111110803904</v>
      </c>
      <c r="Q564" s="76" t="s">
        <v>772</v>
      </c>
      <c r="R564" s="76" t="s">
        <v>772</v>
      </c>
      <c r="S564" s="76" t="s">
        <v>772</v>
      </c>
      <c r="T564" s="78" t="s">
        <v>1872</v>
      </c>
      <c r="U564" s="81" t="s">
        <v>470</v>
      </c>
      <c r="V564" s="82" t="s">
        <v>1983</v>
      </c>
      <c r="W564" s="191"/>
      <c r="X564" s="192"/>
    </row>
    <row r="565" spans="1:24" ht="24">
      <c r="B565" s="198" t="str">
        <f>IF(OR(ISBLANK(C565),C565="TOTAL")," ",SUM(A$8:A565))</f>
        <v xml:space="preserve"> </v>
      </c>
      <c r="C565" s="71"/>
      <c r="D565" s="89"/>
      <c r="E565" s="95"/>
      <c r="F565" s="100"/>
      <c r="G565" s="191"/>
      <c r="H565" s="74">
        <v>43104.063194444447</v>
      </c>
      <c r="I565" s="74">
        <v>43107.249305555553</v>
      </c>
      <c r="J565" s="75" t="s">
        <v>773</v>
      </c>
      <c r="K565" s="75" t="s">
        <v>773</v>
      </c>
      <c r="L565" s="75" t="s">
        <v>773</v>
      </c>
      <c r="M565" s="77">
        <v>0</v>
      </c>
      <c r="N565" s="77">
        <v>0</v>
      </c>
      <c r="O565" s="77">
        <v>0</v>
      </c>
      <c r="P565" s="77">
        <v>3.1861111111065838</v>
      </c>
      <c r="Q565" s="76" t="s">
        <v>772</v>
      </c>
      <c r="R565" s="76" t="s">
        <v>772</v>
      </c>
      <c r="S565" s="76" t="s">
        <v>772</v>
      </c>
      <c r="T565" s="78" t="s">
        <v>1984</v>
      </c>
      <c r="U565" s="81" t="s">
        <v>470</v>
      </c>
      <c r="V565" s="82" t="s">
        <v>1824</v>
      </c>
      <c r="W565" s="191"/>
      <c r="X565" s="192"/>
    </row>
    <row r="566" spans="1:24" ht="24">
      <c r="B566" s="198" t="str">
        <f>IF(OR(ISBLANK(C566),C566="TOTAL")," ",SUM(A$8:A566))</f>
        <v xml:space="preserve"> </v>
      </c>
      <c r="C566" s="71"/>
      <c r="D566" s="89"/>
      <c r="E566" s="95"/>
      <c r="F566" s="100"/>
      <c r="G566" s="191"/>
      <c r="H566" s="74">
        <v>43113.015972222223</v>
      </c>
      <c r="I566" s="74">
        <v>43115.286805555559</v>
      </c>
      <c r="J566" s="75" t="s">
        <v>773</v>
      </c>
      <c r="K566" s="75" t="s">
        <v>773</v>
      </c>
      <c r="L566" s="75" t="s">
        <v>773</v>
      </c>
      <c r="M566" s="77">
        <v>0</v>
      </c>
      <c r="N566" s="77">
        <v>0</v>
      </c>
      <c r="O566" s="77">
        <v>0</v>
      </c>
      <c r="P566" s="77">
        <v>2.2708333333357587</v>
      </c>
      <c r="Q566" s="76" t="s">
        <v>772</v>
      </c>
      <c r="R566" s="76" t="s">
        <v>772</v>
      </c>
      <c r="S566" s="76" t="s">
        <v>772</v>
      </c>
      <c r="T566" s="78" t="s">
        <v>1985</v>
      </c>
      <c r="U566" s="81" t="s">
        <v>470</v>
      </c>
      <c r="V566" s="82" t="s">
        <v>1684</v>
      </c>
      <c r="W566" s="191"/>
      <c r="X566" s="192"/>
    </row>
    <row r="567" spans="1:24" ht="24">
      <c r="B567" s="198" t="str">
        <f>IF(OR(ISBLANK(C567),C567="TOTAL")," ",SUM(A$8:A567))</f>
        <v xml:space="preserve"> </v>
      </c>
      <c r="C567" s="71"/>
      <c r="D567" s="89"/>
      <c r="E567" s="95"/>
      <c r="F567" s="100"/>
      <c r="G567" s="191"/>
      <c r="H567" s="74">
        <v>43120.959027777775</v>
      </c>
      <c r="I567" s="74">
        <v>43121.276388888888</v>
      </c>
      <c r="J567" s="75" t="s">
        <v>773</v>
      </c>
      <c r="K567" s="75" t="s">
        <v>773</v>
      </c>
      <c r="L567" s="75" t="s">
        <v>773</v>
      </c>
      <c r="M567" s="77">
        <v>0</v>
      </c>
      <c r="N567" s="77">
        <v>0</v>
      </c>
      <c r="O567" s="77">
        <v>0</v>
      </c>
      <c r="P567" s="77">
        <v>0.31736111111240461</v>
      </c>
      <c r="Q567" s="76" t="s">
        <v>772</v>
      </c>
      <c r="R567" s="76" t="s">
        <v>772</v>
      </c>
      <c r="S567" s="76" t="s">
        <v>772</v>
      </c>
      <c r="T567" s="78" t="s">
        <v>1738</v>
      </c>
      <c r="U567" s="81" t="s">
        <v>470</v>
      </c>
      <c r="V567" s="82" t="s">
        <v>1986</v>
      </c>
      <c r="W567" s="191"/>
      <c r="X567" s="192"/>
    </row>
    <row r="568" spans="1:24" ht="24">
      <c r="B568" s="198" t="str">
        <f>IF(OR(ISBLANK(C568),C568="TOTAL")," ",SUM(A$8:A568))</f>
        <v xml:space="preserve"> </v>
      </c>
      <c r="C568" s="71"/>
      <c r="D568" s="89"/>
      <c r="E568" s="95"/>
      <c r="F568" s="100"/>
      <c r="G568" s="191"/>
      <c r="H568" s="74">
        <v>43121.927777777775</v>
      </c>
      <c r="I568" s="74">
        <v>43122.229861111111</v>
      </c>
      <c r="J568" s="75" t="s">
        <v>773</v>
      </c>
      <c r="K568" s="75" t="s">
        <v>773</v>
      </c>
      <c r="L568" s="75" t="s">
        <v>773</v>
      </c>
      <c r="M568" s="77">
        <v>0</v>
      </c>
      <c r="N568" s="77">
        <v>0</v>
      </c>
      <c r="O568" s="77">
        <v>0</v>
      </c>
      <c r="P568" s="77">
        <v>0.30208333333575865</v>
      </c>
      <c r="Q568" s="76" t="s">
        <v>772</v>
      </c>
      <c r="R568" s="76" t="s">
        <v>772</v>
      </c>
      <c r="S568" s="76" t="s">
        <v>772</v>
      </c>
      <c r="T568" s="78" t="s">
        <v>1739</v>
      </c>
      <c r="U568" s="81" t="s">
        <v>470</v>
      </c>
      <c r="V568" s="82" t="s">
        <v>1986</v>
      </c>
      <c r="W568" s="191"/>
      <c r="X568" s="192"/>
    </row>
    <row r="569" spans="1:24" ht="24">
      <c r="B569" s="198" t="str">
        <f>IF(OR(ISBLANK(C569),C569="TOTAL")," ",SUM(A$8:A569))</f>
        <v xml:space="preserve"> </v>
      </c>
      <c r="C569" s="71"/>
      <c r="D569" s="89"/>
      <c r="E569" s="95"/>
      <c r="F569" s="100"/>
      <c r="G569" s="191"/>
      <c r="H569" s="74">
        <v>43125.095833333333</v>
      </c>
      <c r="I569" s="74">
        <v>43125.303472222222</v>
      </c>
      <c r="J569" s="75" t="s">
        <v>773</v>
      </c>
      <c r="K569" s="75" t="s">
        <v>773</v>
      </c>
      <c r="L569" s="75" t="s">
        <v>773</v>
      </c>
      <c r="M569" s="77">
        <v>0</v>
      </c>
      <c r="N569" s="77">
        <v>0</v>
      </c>
      <c r="O569" s="77">
        <v>0</v>
      </c>
      <c r="P569" s="77">
        <v>0.20763888888905058</v>
      </c>
      <c r="Q569" s="76" t="s">
        <v>772</v>
      </c>
      <c r="R569" s="76" t="s">
        <v>772</v>
      </c>
      <c r="S569" s="76" t="s">
        <v>772</v>
      </c>
      <c r="T569" s="78" t="s">
        <v>1833</v>
      </c>
      <c r="U569" s="81" t="s">
        <v>470</v>
      </c>
      <c r="V569" s="82" t="s">
        <v>1834</v>
      </c>
      <c r="W569" s="191"/>
      <c r="X569" s="192"/>
    </row>
    <row r="570" spans="1:24" ht="24">
      <c r="B570" s="198" t="str">
        <f>IF(OR(ISBLANK(C570),C570="TOTAL")," ",SUM(A$8:A570))</f>
        <v xml:space="preserve"> </v>
      </c>
      <c r="C570" s="71"/>
      <c r="D570" s="89"/>
      <c r="E570" s="95"/>
      <c r="F570" s="100"/>
      <c r="G570" s="191"/>
      <c r="H570" s="74">
        <v>43125.904166666667</v>
      </c>
      <c r="I570" s="74">
        <v>43126.326388888891</v>
      </c>
      <c r="J570" s="75" t="s">
        <v>773</v>
      </c>
      <c r="K570" s="75" t="s">
        <v>773</v>
      </c>
      <c r="L570" s="75" t="s">
        <v>773</v>
      </c>
      <c r="M570" s="77">
        <v>0</v>
      </c>
      <c r="N570" s="77">
        <v>0</v>
      </c>
      <c r="O570" s="77">
        <v>0</v>
      </c>
      <c r="P570" s="77">
        <v>0.42222222222335404</v>
      </c>
      <c r="Q570" s="76" t="s">
        <v>772</v>
      </c>
      <c r="R570" s="76" t="s">
        <v>772</v>
      </c>
      <c r="S570" s="76" t="s">
        <v>772</v>
      </c>
      <c r="T570" s="78" t="s">
        <v>1889</v>
      </c>
      <c r="U570" s="81" t="s">
        <v>470</v>
      </c>
      <c r="V570" s="82" t="s">
        <v>1686</v>
      </c>
      <c r="W570" s="191"/>
      <c r="X570" s="192"/>
    </row>
    <row r="571" spans="1:24" ht="18.75">
      <c r="B571" s="198" t="str">
        <f>IF(OR(ISBLANK(C571),C571="TOTAL")," ",SUM(A$8:A571))</f>
        <v xml:space="preserve"> </v>
      </c>
      <c r="C571" s="71"/>
      <c r="D571" s="89"/>
      <c r="E571" s="95"/>
      <c r="F571" s="100"/>
      <c r="G571" s="191"/>
      <c r="H571" s="74"/>
      <c r="I571" s="74"/>
      <c r="J571" s="74"/>
      <c r="K571" s="74"/>
      <c r="L571" s="74"/>
      <c r="M571" s="80">
        <v>0</v>
      </c>
      <c r="N571" s="80">
        <v>0</v>
      </c>
      <c r="O571" s="80">
        <v>0</v>
      </c>
      <c r="P571" s="80">
        <v>7.9069444444467081</v>
      </c>
      <c r="Q571" s="80"/>
      <c r="R571" s="80"/>
      <c r="S571" s="80"/>
      <c r="T571" s="78"/>
      <c r="U571" s="81"/>
      <c r="V571" s="82"/>
      <c r="W571" s="191"/>
      <c r="X571" s="192">
        <v>100</v>
      </c>
    </row>
    <row r="572" spans="1:24" ht="24">
      <c r="A572" s="70">
        <v>1</v>
      </c>
      <c r="B572" s="198">
        <f>IF(OR(ISBLANK(C572),C572="TOTAL")," ",SUM(A$8:A572))</f>
        <v>105</v>
      </c>
      <c r="C572" s="71" t="s">
        <v>193</v>
      </c>
      <c r="D572" s="89" t="s">
        <v>192</v>
      </c>
      <c r="E572" s="95">
        <v>135</v>
      </c>
      <c r="F572" s="100" t="s">
        <v>0</v>
      </c>
      <c r="G572" s="191"/>
      <c r="H572" s="74">
        <v>43101</v>
      </c>
      <c r="I572" s="74">
        <v>43101.311805555553</v>
      </c>
      <c r="J572" s="75" t="s">
        <v>773</v>
      </c>
      <c r="K572" s="75" t="s">
        <v>773</v>
      </c>
      <c r="L572" s="75" t="s">
        <v>773</v>
      </c>
      <c r="M572" s="77">
        <v>0</v>
      </c>
      <c r="N572" s="77">
        <v>0</v>
      </c>
      <c r="O572" s="77">
        <v>0</v>
      </c>
      <c r="P572" s="77">
        <v>0.31180555555329192</v>
      </c>
      <c r="Q572" s="76" t="s">
        <v>772</v>
      </c>
      <c r="R572" s="76" t="s">
        <v>772</v>
      </c>
      <c r="S572" s="76" t="s">
        <v>772</v>
      </c>
      <c r="T572" s="78" t="s">
        <v>1281</v>
      </c>
      <c r="U572" s="81" t="s">
        <v>470</v>
      </c>
      <c r="V572" s="82" t="s">
        <v>1987</v>
      </c>
      <c r="W572" s="191"/>
      <c r="X572" s="192"/>
    </row>
    <row r="573" spans="1:24" ht="24">
      <c r="B573" s="198" t="str">
        <f>IF(OR(ISBLANK(C573),C573="TOTAL")," ",SUM(A$8:A573))</f>
        <v xml:space="preserve"> </v>
      </c>
      <c r="C573" s="71"/>
      <c r="D573" s="89"/>
      <c r="E573" s="95"/>
      <c r="F573" s="100"/>
      <c r="G573" s="191"/>
      <c r="H573" s="74">
        <v>43101.821527777778</v>
      </c>
      <c r="I573" s="74">
        <v>43102.306250000001</v>
      </c>
      <c r="J573" s="75" t="s">
        <v>773</v>
      </c>
      <c r="K573" s="75" t="s">
        <v>773</v>
      </c>
      <c r="L573" s="75" t="s">
        <v>773</v>
      </c>
      <c r="M573" s="77">
        <v>0</v>
      </c>
      <c r="N573" s="77">
        <v>0</v>
      </c>
      <c r="O573" s="77">
        <v>0</v>
      </c>
      <c r="P573" s="77">
        <v>0.48472222222335404</v>
      </c>
      <c r="Q573" s="76" t="s">
        <v>772</v>
      </c>
      <c r="R573" s="76" t="s">
        <v>772</v>
      </c>
      <c r="S573" s="76" t="s">
        <v>772</v>
      </c>
      <c r="T573" s="78" t="s">
        <v>1683</v>
      </c>
      <c r="U573" s="81" t="s">
        <v>470</v>
      </c>
      <c r="V573" s="82" t="s">
        <v>1825</v>
      </c>
      <c r="W573" s="191"/>
      <c r="X573" s="192"/>
    </row>
    <row r="574" spans="1:24" ht="24">
      <c r="B574" s="198" t="str">
        <f>IF(OR(ISBLANK(C574),C574="TOTAL")," ",SUM(A$8:A574))</f>
        <v xml:space="preserve"> </v>
      </c>
      <c r="C574" s="71"/>
      <c r="D574" s="89"/>
      <c r="E574" s="95"/>
      <c r="F574" s="100"/>
      <c r="G574" s="191"/>
      <c r="H574" s="74">
        <v>43102.881249999999</v>
      </c>
      <c r="I574" s="74">
        <v>43103.236805555556</v>
      </c>
      <c r="J574" s="75" t="s">
        <v>773</v>
      </c>
      <c r="K574" s="75" t="s">
        <v>773</v>
      </c>
      <c r="L574" s="75" t="s">
        <v>773</v>
      </c>
      <c r="M574" s="77">
        <v>0</v>
      </c>
      <c r="N574" s="77">
        <v>0</v>
      </c>
      <c r="O574" s="77">
        <v>0</v>
      </c>
      <c r="P574" s="77">
        <v>0.3555555555576575</v>
      </c>
      <c r="Q574" s="76" t="s">
        <v>772</v>
      </c>
      <c r="R574" s="76" t="s">
        <v>772</v>
      </c>
      <c r="S574" s="76" t="s">
        <v>772</v>
      </c>
      <c r="T574" s="78" t="s">
        <v>1872</v>
      </c>
      <c r="U574" s="81" t="s">
        <v>470</v>
      </c>
      <c r="V574" s="82" t="s">
        <v>1983</v>
      </c>
      <c r="W574" s="191"/>
      <c r="X574" s="192"/>
    </row>
    <row r="575" spans="1:24" ht="24">
      <c r="B575" s="198" t="str">
        <f>IF(OR(ISBLANK(C575),C575="TOTAL")," ",SUM(A$8:A575))</f>
        <v xml:space="preserve"> </v>
      </c>
      <c r="C575" s="71"/>
      <c r="D575" s="89"/>
      <c r="E575" s="95"/>
      <c r="F575" s="100"/>
      <c r="G575" s="191"/>
      <c r="H575" s="74">
        <v>43103.888888888891</v>
      </c>
      <c r="I575" s="74">
        <v>43104.245833333334</v>
      </c>
      <c r="J575" s="75" t="s">
        <v>773</v>
      </c>
      <c r="K575" s="75" t="s">
        <v>773</v>
      </c>
      <c r="L575" s="75" t="s">
        <v>773</v>
      </c>
      <c r="M575" s="77">
        <v>0</v>
      </c>
      <c r="N575" s="77">
        <v>0</v>
      </c>
      <c r="O575" s="77">
        <v>0</v>
      </c>
      <c r="P575" s="77">
        <v>0.35694444444379769</v>
      </c>
      <c r="Q575" s="76" t="s">
        <v>772</v>
      </c>
      <c r="R575" s="76" t="s">
        <v>772</v>
      </c>
      <c r="S575" s="76" t="s">
        <v>772</v>
      </c>
      <c r="T575" s="78" t="s">
        <v>1873</v>
      </c>
      <c r="U575" s="81" t="s">
        <v>470</v>
      </c>
      <c r="V575" s="82" t="s">
        <v>1983</v>
      </c>
      <c r="W575" s="191"/>
      <c r="X575" s="192"/>
    </row>
    <row r="576" spans="1:24" ht="24">
      <c r="B576" s="198" t="str">
        <f>IF(OR(ISBLANK(C576),C576="TOTAL")," ",SUM(A$8:A576))</f>
        <v xml:space="preserve"> </v>
      </c>
      <c r="C576" s="71"/>
      <c r="D576" s="89"/>
      <c r="E576" s="95"/>
      <c r="F576" s="100"/>
      <c r="G576" s="191"/>
      <c r="H576" s="74">
        <v>43104.901388888888</v>
      </c>
      <c r="I576" s="74">
        <v>43105.243750000001</v>
      </c>
      <c r="J576" s="75" t="s">
        <v>773</v>
      </c>
      <c r="K576" s="75" t="s">
        <v>773</v>
      </c>
      <c r="L576" s="75" t="s">
        <v>773</v>
      </c>
      <c r="M576" s="77">
        <v>0</v>
      </c>
      <c r="N576" s="77">
        <v>0</v>
      </c>
      <c r="O576" s="77">
        <v>0</v>
      </c>
      <c r="P576" s="77">
        <v>0.34236111111385981</v>
      </c>
      <c r="Q576" s="76" t="s">
        <v>772</v>
      </c>
      <c r="R576" s="76" t="s">
        <v>772</v>
      </c>
      <c r="S576" s="76" t="s">
        <v>772</v>
      </c>
      <c r="T576" s="78" t="s">
        <v>1728</v>
      </c>
      <c r="U576" s="81" t="s">
        <v>470</v>
      </c>
      <c r="V576" s="82" t="s">
        <v>1982</v>
      </c>
      <c r="W576" s="191"/>
      <c r="X576" s="192"/>
    </row>
    <row r="577" spans="2:24" ht="24">
      <c r="B577" s="198" t="str">
        <f>IF(OR(ISBLANK(C577),C577="TOTAL")," ",SUM(A$8:A577))</f>
        <v xml:space="preserve"> </v>
      </c>
      <c r="C577" s="71"/>
      <c r="D577" s="89"/>
      <c r="E577" s="95"/>
      <c r="F577" s="100"/>
      <c r="G577" s="191"/>
      <c r="H577" s="74">
        <v>43105.88958333333</v>
      </c>
      <c r="I577" s="74">
        <v>43106.254861111112</v>
      </c>
      <c r="J577" s="75" t="s">
        <v>773</v>
      </c>
      <c r="K577" s="75" t="s">
        <v>773</v>
      </c>
      <c r="L577" s="75" t="s">
        <v>773</v>
      </c>
      <c r="M577" s="77">
        <v>0</v>
      </c>
      <c r="N577" s="77">
        <v>0</v>
      </c>
      <c r="O577" s="77">
        <v>0</v>
      </c>
      <c r="P577" s="77">
        <v>0.36527777778246673</v>
      </c>
      <c r="Q577" s="76" t="s">
        <v>772</v>
      </c>
      <c r="R577" s="76" t="s">
        <v>772</v>
      </c>
      <c r="S577" s="76" t="s">
        <v>772</v>
      </c>
      <c r="T577" s="78" t="s">
        <v>1939</v>
      </c>
      <c r="U577" s="81" t="s">
        <v>470</v>
      </c>
      <c r="V577" s="82" t="s">
        <v>1827</v>
      </c>
      <c r="W577" s="191"/>
      <c r="X577" s="192"/>
    </row>
    <row r="578" spans="2:24" ht="24">
      <c r="B578" s="198" t="str">
        <f>IF(OR(ISBLANK(C578),C578="TOTAL")," ",SUM(A$8:A578))</f>
        <v xml:space="preserve"> </v>
      </c>
      <c r="C578" s="71"/>
      <c r="D578" s="89"/>
      <c r="E578" s="95"/>
      <c r="F578" s="100"/>
      <c r="G578" s="191"/>
      <c r="H578" s="74">
        <v>43107.995138888888</v>
      </c>
      <c r="I578" s="74">
        <v>43108.270138888889</v>
      </c>
      <c r="J578" s="75" t="s">
        <v>773</v>
      </c>
      <c r="K578" s="75" t="s">
        <v>773</v>
      </c>
      <c r="L578" s="75" t="s">
        <v>773</v>
      </c>
      <c r="M578" s="77">
        <v>0</v>
      </c>
      <c r="N578" s="77">
        <v>0</v>
      </c>
      <c r="O578" s="77">
        <v>0</v>
      </c>
      <c r="P578" s="77">
        <v>0.27500000000145519</v>
      </c>
      <c r="Q578" s="76" t="s">
        <v>772</v>
      </c>
      <c r="R578" s="76" t="s">
        <v>772</v>
      </c>
      <c r="S578" s="76" t="s">
        <v>772</v>
      </c>
      <c r="T578" s="78" t="s">
        <v>1831</v>
      </c>
      <c r="U578" s="81" t="s">
        <v>470</v>
      </c>
      <c r="V578" s="82" t="s">
        <v>1824</v>
      </c>
      <c r="W578" s="191"/>
      <c r="X578" s="192"/>
    </row>
    <row r="579" spans="2:24" ht="24">
      <c r="B579" s="198" t="str">
        <f>IF(OR(ISBLANK(C579),C579="TOTAL")," ",SUM(A$8:A579))</f>
        <v xml:space="preserve"> </v>
      </c>
      <c r="C579" s="71"/>
      <c r="D579" s="89"/>
      <c r="E579" s="95"/>
      <c r="F579" s="100"/>
      <c r="G579" s="191"/>
      <c r="H579" s="74">
        <v>43110.888888888891</v>
      </c>
      <c r="I579" s="74">
        <v>43111.237500000003</v>
      </c>
      <c r="J579" s="75" t="s">
        <v>773</v>
      </c>
      <c r="K579" s="75" t="s">
        <v>773</v>
      </c>
      <c r="L579" s="75" t="s">
        <v>773</v>
      </c>
      <c r="M579" s="77">
        <v>0</v>
      </c>
      <c r="N579" s="77">
        <v>0</v>
      </c>
      <c r="O579" s="77">
        <v>0</v>
      </c>
      <c r="P579" s="77">
        <v>0.34861111111240461</v>
      </c>
      <c r="Q579" s="76" t="s">
        <v>772</v>
      </c>
      <c r="R579" s="76" t="s">
        <v>772</v>
      </c>
      <c r="S579" s="76" t="s">
        <v>772</v>
      </c>
      <c r="T579" s="78" t="s">
        <v>1875</v>
      </c>
      <c r="U579" s="81" t="s">
        <v>470</v>
      </c>
      <c r="V579" s="82" t="s">
        <v>1988</v>
      </c>
      <c r="W579" s="191"/>
      <c r="X579" s="192"/>
    </row>
    <row r="580" spans="2:24" ht="24">
      <c r="B580" s="198" t="str">
        <f>IF(OR(ISBLANK(C580),C580="TOTAL")," ",SUM(A$8:A580))</f>
        <v xml:space="preserve"> </v>
      </c>
      <c r="C580" s="71"/>
      <c r="D580" s="89"/>
      <c r="E580" s="95"/>
      <c r="F580" s="100"/>
      <c r="G580" s="191"/>
      <c r="H580" s="74">
        <v>43111.888888888891</v>
      </c>
      <c r="I580" s="74">
        <v>43112.253472222219</v>
      </c>
      <c r="J580" s="75" t="s">
        <v>773</v>
      </c>
      <c r="K580" s="75" t="s">
        <v>773</v>
      </c>
      <c r="L580" s="75" t="s">
        <v>773</v>
      </c>
      <c r="M580" s="77">
        <v>0</v>
      </c>
      <c r="N580" s="77">
        <v>0</v>
      </c>
      <c r="O580" s="77">
        <v>0</v>
      </c>
      <c r="P580" s="77">
        <v>0.36458333332848269</v>
      </c>
      <c r="Q580" s="76" t="s">
        <v>772</v>
      </c>
      <c r="R580" s="76" t="s">
        <v>772</v>
      </c>
      <c r="S580" s="76" t="s">
        <v>772</v>
      </c>
      <c r="T580" s="78" t="s">
        <v>1886</v>
      </c>
      <c r="U580" s="81" t="s">
        <v>470</v>
      </c>
      <c r="V580" s="82" t="s">
        <v>1703</v>
      </c>
      <c r="W580" s="191"/>
      <c r="X580" s="192"/>
    </row>
    <row r="581" spans="2:24" ht="24">
      <c r="B581" s="198" t="str">
        <f>IF(OR(ISBLANK(C581),C581="TOTAL")," ",SUM(A$8:A581))</f>
        <v xml:space="preserve"> </v>
      </c>
      <c r="C581" s="71"/>
      <c r="D581" s="89"/>
      <c r="E581" s="95"/>
      <c r="F581" s="100"/>
      <c r="G581" s="191"/>
      <c r="H581" s="74">
        <v>43112.834722222222</v>
      </c>
      <c r="I581" s="74">
        <v>43114.37777777778</v>
      </c>
      <c r="J581" s="75" t="s">
        <v>773</v>
      </c>
      <c r="K581" s="75" t="s">
        <v>773</v>
      </c>
      <c r="L581" s="75" t="s">
        <v>773</v>
      </c>
      <c r="M581" s="77">
        <v>0</v>
      </c>
      <c r="N581" s="77">
        <v>0</v>
      </c>
      <c r="O581" s="77">
        <v>0</v>
      </c>
      <c r="P581" s="77">
        <v>1.5430555555576575</v>
      </c>
      <c r="Q581" s="76" t="s">
        <v>772</v>
      </c>
      <c r="R581" s="76" t="s">
        <v>772</v>
      </c>
      <c r="S581" s="76" t="s">
        <v>772</v>
      </c>
      <c r="T581" s="78" t="s">
        <v>1699</v>
      </c>
      <c r="U581" s="81" t="s">
        <v>470</v>
      </c>
      <c r="V581" s="82" t="s">
        <v>1682</v>
      </c>
      <c r="W581" s="191"/>
      <c r="X581" s="192"/>
    </row>
    <row r="582" spans="2:24" ht="24">
      <c r="B582" s="198" t="str">
        <f>IF(OR(ISBLANK(C582),C582="TOTAL")," ",SUM(A$8:A582))</f>
        <v xml:space="preserve"> </v>
      </c>
      <c r="C582" s="71"/>
      <c r="D582" s="89"/>
      <c r="E582" s="95"/>
      <c r="F582" s="100"/>
      <c r="G582" s="191"/>
      <c r="H582" s="74">
        <v>43114.887499999997</v>
      </c>
      <c r="I582" s="74">
        <v>43115.249305555553</v>
      </c>
      <c r="J582" s="75" t="s">
        <v>773</v>
      </c>
      <c r="K582" s="75" t="s">
        <v>773</v>
      </c>
      <c r="L582" s="75" t="s">
        <v>773</v>
      </c>
      <c r="M582" s="77">
        <v>0</v>
      </c>
      <c r="N582" s="77">
        <v>0</v>
      </c>
      <c r="O582" s="77">
        <v>0</v>
      </c>
      <c r="P582" s="77">
        <v>0.36180555555620231</v>
      </c>
      <c r="Q582" s="76" t="s">
        <v>772</v>
      </c>
      <c r="R582" s="76" t="s">
        <v>772</v>
      </c>
      <c r="S582" s="76" t="s">
        <v>772</v>
      </c>
      <c r="T582" s="78" t="s">
        <v>1701</v>
      </c>
      <c r="U582" s="81" t="s">
        <v>470</v>
      </c>
      <c r="V582" s="82" t="s">
        <v>1682</v>
      </c>
      <c r="W582" s="191"/>
      <c r="X582" s="192"/>
    </row>
    <row r="583" spans="2:24" ht="24">
      <c r="B583" s="198" t="str">
        <f>IF(OR(ISBLANK(C583),C583="TOTAL")," ",SUM(A$8:A583))</f>
        <v xml:space="preserve"> </v>
      </c>
      <c r="C583" s="71"/>
      <c r="D583" s="89"/>
      <c r="E583" s="95"/>
      <c r="F583" s="100"/>
      <c r="G583" s="191"/>
      <c r="H583" s="74">
        <v>43120.959722222222</v>
      </c>
      <c r="I583" s="74">
        <v>43121.272916666669</v>
      </c>
      <c r="J583" s="75" t="s">
        <v>773</v>
      </c>
      <c r="K583" s="75" t="s">
        <v>773</v>
      </c>
      <c r="L583" s="75" t="s">
        <v>773</v>
      </c>
      <c r="M583" s="77">
        <v>0</v>
      </c>
      <c r="N583" s="77">
        <v>0</v>
      </c>
      <c r="O583" s="77">
        <v>0</v>
      </c>
      <c r="P583" s="77">
        <v>0.31319444444670808</v>
      </c>
      <c r="Q583" s="76" t="s">
        <v>772</v>
      </c>
      <c r="R583" s="76" t="s">
        <v>772</v>
      </c>
      <c r="S583" s="76" t="s">
        <v>772</v>
      </c>
      <c r="T583" s="78" t="s">
        <v>1738</v>
      </c>
      <c r="U583" s="81" t="s">
        <v>470</v>
      </c>
      <c r="V583" s="82" t="s">
        <v>1986</v>
      </c>
      <c r="W583" s="191"/>
      <c r="X583" s="192"/>
    </row>
    <row r="584" spans="2:24" ht="24">
      <c r="B584" s="198" t="str">
        <f>IF(OR(ISBLANK(C584),C584="TOTAL")," ",SUM(A$8:A584))</f>
        <v xml:space="preserve"> </v>
      </c>
      <c r="C584" s="71"/>
      <c r="D584" s="89"/>
      <c r="E584" s="95"/>
      <c r="F584" s="100"/>
      <c r="G584" s="191"/>
      <c r="H584" s="74">
        <v>43121.927083333336</v>
      </c>
      <c r="I584" s="74">
        <v>43122.227777777778</v>
      </c>
      <c r="J584" s="75" t="s">
        <v>773</v>
      </c>
      <c r="K584" s="75" t="s">
        <v>773</v>
      </c>
      <c r="L584" s="75" t="s">
        <v>773</v>
      </c>
      <c r="M584" s="77">
        <v>0</v>
      </c>
      <c r="N584" s="77">
        <v>0</v>
      </c>
      <c r="O584" s="77">
        <v>0</v>
      </c>
      <c r="P584" s="77">
        <v>0.3006944444423425</v>
      </c>
      <c r="Q584" s="76" t="s">
        <v>772</v>
      </c>
      <c r="R584" s="76" t="s">
        <v>772</v>
      </c>
      <c r="S584" s="76" t="s">
        <v>772</v>
      </c>
      <c r="T584" s="78" t="s">
        <v>1739</v>
      </c>
      <c r="U584" s="81" t="s">
        <v>470</v>
      </c>
      <c r="V584" s="82" t="s">
        <v>1986</v>
      </c>
      <c r="W584" s="191"/>
      <c r="X584" s="192"/>
    </row>
    <row r="585" spans="2:24" ht="24">
      <c r="B585" s="198" t="str">
        <f>IF(OR(ISBLANK(C585),C585="TOTAL")," ",SUM(A$8:A585))</f>
        <v xml:space="preserve"> </v>
      </c>
      <c r="C585" s="71"/>
      <c r="D585" s="89"/>
      <c r="E585" s="95"/>
      <c r="F585" s="100"/>
      <c r="G585" s="191"/>
      <c r="H585" s="74">
        <v>43123.010416666664</v>
      </c>
      <c r="I585" s="74">
        <v>43123.304166666669</v>
      </c>
      <c r="J585" s="75" t="s">
        <v>773</v>
      </c>
      <c r="K585" s="75" t="s">
        <v>773</v>
      </c>
      <c r="L585" s="75" t="s">
        <v>773</v>
      </c>
      <c r="M585" s="77">
        <v>0</v>
      </c>
      <c r="N585" s="77">
        <v>0</v>
      </c>
      <c r="O585" s="77">
        <v>0</v>
      </c>
      <c r="P585" s="77">
        <v>0.29375000000436557</v>
      </c>
      <c r="Q585" s="76" t="s">
        <v>772</v>
      </c>
      <c r="R585" s="76" t="s">
        <v>772</v>
      </c>
      <c r="S585" s="76" t="s">
        <v>772</v>
      </c>
      <c r="T585" s="78" t="s">
        <v>1989</v>
      </c>
      <c r="U585" s="81" t="s">
        <v>470</v>
      </c>
      <c r="V585" s="82" t="s">
        <v>1682</v>
      </c>
      <c r="W585" s="191"/>
      <c r="X585" s="192"/>
    </row>
    <row r="586" spans="2:24" ht="24">
      <c r="B586" s="198" t="str">
        <f>IF(OR(ISBLANK(C586),C586="TOTAL")," ",SUM(A$8:A586))</f>
        <v xml:space="preserve"> </v>
      </c>
      <c r="C586" s="71"/>
      <c r="D586" s="89"/>
      <c r="E586" s="95"/>
      <c r="F586" s="100"/>
      <c r="G586" s="191"/>
      <c r="H586" s="74">
        <v>43123.994444444441</v>
      </c>
      <c r="I586" s="74">
        <v>43124.298611111109</v>
      </c>
      <c r="J586" s="75" t="s">
        <v>773</v>
      </c>
      <c r="K586" s="75" t="s">
        <v>773</v>
      </c>
      <c r="L586" s="75" t="s">
        <v>773</v>
      </c>
      <c r="M586" s="77">
        <v>0</v>
      </c>
      <c r="N586" s="77">
        <v>0</v>
      </c>
      <c r="O586" s="77">
        <v>0</v>
      </c>
      <c r="P586" s="77">
        <v>0.30416666666860692</v>
      </c>
      <c r="Q586" s="76" t="s">
        <v>772</v>
      </c>
      <c r="R586" s="76" t="s">
        <v>772</v>
      </c>
      <c r="S586" s="76" t="s">
        <v>772</v>
      </c>
      <c r="T586" s="78" t="s">
        <v>1832</v>
      </c>
      <c r="U586" s="81" t="s">
        <v>470</v>
      </c>
      <c r="V586" s="82" t="s">
        <v>1690</v>
      </c>
      <c r="W586" s="191"/>
      <c r="X586" s="192"/>
    </row>
    <row r="587" spans="2:24" ht="24">
      <c r="B587" s="198" t="str">
        <f>IF(OR(ISBLANK(C587),C587="TOTAL")," ",SUM(A$8:A587))</f>
        <v xml:space="preserve"> </v>
      </c>
      <c r="C587" s="71"/>
      <c r="D587" s="89"/>
      <c r="E587" s="95"/>
      <c r="F587" s="100"/>
      <c r="G587" s="191"/>
      <c r="H587" s="74">
        <v>43124.897916666669</v>
      </c>
      <c r="I587" s="74">
        <v>43125.302777777775</v>
      </c>
      <c r="J587" s="75" t="s">
        <v>773</v>
      </c>
      <c r="K587" s="75" t="s">
        <v>773</v>
      </c>
      <c r="L587" s="75" t="s">
        <v>773</v>
      </c>
      <c r="M587" s="77">
        <v>0</v>
      </c>
      <c r="N587" s="77">
        <v>0</v>
      </c>
      <c r="O587" s="77">
        <v>0</v>
      </c>
      <c r="P587" s="77">
        <v>0.40486111110658385</v>
      </c>
      <c r="Q587" s="76" t="s">
        <v>772</v>
      </c>
      <c r="R587" s="76" t="s">
        <v>772</v>
      </c>
      <c r="S587" s="76" t="s">
        <v>772</v>
      </c>
      <c r="T587" s="78" t="s">
        <v>1714</v>
      </c>
      <c r="U587" s="81" t="s">
        <v>470</v>
      </c>
      <c r="V587" s="82" t="s">
        <v>1695</v>
      </c>
      <c r="W587" s="191"/>
      <c r="X587" s="192"/>
    </row>
    <row r="588" spans="2:24" ht="24">
      <c r="B588" s="198" t="str">
        <f>IF(OR(ISBLANK(C588),C588="TOTAL")," ",SUM(A$8:A588))</f>
        <v xml:space="preserve"> </v>
      </c>
      <c r="C588" s="71"/>
      <c r="D588" s="89"/>
      <c r="E588" s="95"/>
      <c r="F588" s="100"/>
      <c r="G588" s="191"/>
      <c r="H588" s="74">
        <v>43125.904861111114</v>
      </c>
      <c r="I588" s="74">
        <v>43127.26458333333</v>
      </c>
      <c r="J588" s="75" t="s">
        <v>773</v>
      </c>
      <c r="K588" s="75" t="s">
        <v>773</v>
      </c>
      <c r="L588" s="75" t="s">
        <v>773</v>
      </c>
      <c r="M588" s="77">
        <v>0</v>
      </c>
      <c r="N588" s="77">
        <v>0</v>
      </c>
      <c r="O588" s="77">
        <v>0</v>
      </c>
      <c r="P588" s="77">
        <v>1.3597222222160781</v>
      </c>
      <c r="Q588" s="76" t="s">
        <v>772</v>
      </c>
      <c r="R588" s="76" t="s">
        <v>772</v>
      </c>
      <c r="S588" s="76" t="s">
        <v>772</v>
      </c>
      <c r="T588" s="78" t="s">
        <v>1889</v>
      </c>
      <c r="U588" s="81" t="s">
        <v>470</v>
      </c>
      <c r="V588" s="82" t="s">
        <v>1686</v>
      </c>
      <c r="W588" s="191"/>
      <c r="X588" s="192"/>
    </row>
    <row r="589" spans="2:24" ht="24">
      <c r="B589" s="198" t="str">
        <f>IF(OR(ISBLANK(C589),C589="TOTAL")," ",SUM(A$8:A589))</f>
        <v xml:space="preserve"> </v>
      </c>
      <c r="C589" s="71"/>
      <c r="D589" s="89"/>
      <c r="E589" s="95"/>
      <c r="F589" s="100"/>
      <c r="G589" s="191"/>
      <c r="H589" s="74">
        <v>43127.981944444444</v>
      </c>
      <c r="I589" s="74">
        <v>43129.302083333336</v>
      </c>
      <c r="J589" s="75" t="s">
        <v>773</v>
      </c>
      <c r="K589" s="75" t="s">
        <v>773</v>
      </c>
      <c r="L589" s="75" t="s">
        <v>773</v>
      </c>
      <c r="M589" s="77">
        <v>0</v>
      </c>
      <c r="N589" s="77">
        <v>0</v>
      </c>
      <c r="O589" s="77">
        <v>0</v>
      </c>
      <c r="P589" s="77">
        <v>1.320138888891961</v>
      </c>
      <c r="Q589" s="76" t="s">
        <v>772</v>
      </c>
      <c r="R589" s="76" t="s">
        <v>772</v>
      </c>
      <c r="S589" s="76" t="s">
        <v>772</v>
      </c>
      <c r="T589" s="78" t="s">
        <v>1878</v>
      </c>
      <c r="U589" s="81" t="s">
        <v>470</v>
      </c>
      <c r="V589" s="82" t="s">
        <v>1706</v>
      </c>
      <c r="W589" s="191"/>
      <c r="X589" s="192"/>
    </row>
    <row r="590" spans="2:24" ht="24">
      <c r="B590" s="198" t="str">
        <f>IF(OR(ISBLANK(C590),C590="TOTAL")," ",SUM(A$8:A590))</f>
        <v xml:space="preserve"> </v>
      </c>
      <c r="C590" s="71"/>
      <c r="D590" s="89"/>
      <c r="E590" s="95"/>
      <c r="F590" s="100"/>
      <c r="G590" s="191"/>
      <c r="H590" s="74">
        <v>43129.90902777778</v>
      </c>
      <c r="I590" s="74">
        <v>43130.255555555559</v>
      </c>
      <c r="J590" s="75" t="s">
        <v>773</v>
      </c>
      <c r="K590" s="75" t="s">
        <v>773</v>
      </c>
      <c r="L590" s="75" t="s">
        <v>773</v>
      </c>
      <c r="M590" s="77">
        <v>0</v>
      </c>
      <c r="N590" s="77">
        <v>0</v>
      </c>
      <c r="O590" s="77">
        <v>0</v>
      </c>
      <c r="P590" s="77">
        <v>0.34652777777955635</v>
      </c>
      <c r="Q590" s="76" t="s">
        <v>772</v>
      </c>
      <c r="R590" s="76" t="s">
        <v>772</v>
      </c>
      <c r="S590" s="76" t="s">
        <v>772</v>
      </c>
      <c r="T590" s="78" t="s">
        <v>1879</v>
      </c>
      <c r="U590" s="81" t="s">
        <v>470</v>
      </c>
      <c r="V590" s="82" t="s">
        <v>1695</v>
      </c>
      <c r="W590" s="191"/>
      <c r="X590" s="192"/>
    </row>
    <row r="591" spans="2:24" ht="24">
      <c r="B591" s="198" t="str">
        <f>IF(OR(ISBLANK(C591),C591="TOTAL")," ",SUM(A$8:A591))</f>
        <v xml:space="preserve"> </v>
      </c>
      <c r="C591" s="71"/>
      <c r="D591" s="89"/>
      <c r="E591" s="95"/>
      <c r="F591" s="100"/>
      <c r="G591" s="191"/>
      <c r="H591" s="74">
        <v>43131.011111111111</v>
      </c>
      <c r="I591" s="74">
        <v>43131.305555555555</v>
      </c>
      <c r="J591" s="75" t="s">
        <v>773</v>
      </c>
      <c r="K591" s="75" t="s">
        <v>773</v>
      </c>
      <c r="L591" s="75" t="s">
        <v>773</v>
      </c>
      <c r="M591" s="77">
        <v>0</v>
      </c>
      <c r="N591" s="77">
        <v>0</v>
      </c>
      <c r="O591" s="77">
        <v>0</v>
      </c>
      <c r="P591" s="77">
        <v>0.29444444444379769</v>
      </c>
      <c r="Q591" s="76" t="s">
        <v>772</v>
      </c>
      <c r="R591" s="76" t="s">
        <v>772</v>
      </c>
      <c r="S591" s="76" t="s">
        <v>772</v>
      </c>
      <c r="T591" s="79" t="s">
        <v>1990</v>
      </c>
      <c r="U591" s="81" t="s">
        <v>470</v>
      </c>
      <c r="V591" s="82" t="s">
        <v>1986</v>
      </c>
      <c r="W591" s="191"/>
      <c r="X591" s="192"/>
    </row>
    <row r="592" spans="2:24" ht="18.75">
      <c r="B592" s="198" t="str">
        <f>IF(OR(ISBLANK(C592),C592="TOTAL")," ",SUM(A$8:A592))</f>
        <v xml:space="preserve"> </v>
      </c>
      <c r="C592" s="71"/>
      <c r="D592" s="89"/>
      <c r="E592" s="95"/>
      <c r="F592" s="100"/>
      <c r="G592" s="191"/>
      <c r="H592" s="74"/>
      <c r="I592" s="74"/>
      <c r="J592" s="74"/>
      <c r="K592" s="74"/>
      <c r="L592" s="74"/>
      <c r="M592" s="80">
        <v>0</v>
      </c>
      <c r="N592" s="80">
        <v>0</v>
      </c>
      <c r="O592" s="80">
        <v>0</v>
      </c>
      <c r="P592" s="80">
        <v>10.04722222223063</v>
      </c>
      <c r="Q592" s="80"/>
      <c r="R592" s="80"/>
      <c r="S592" s="80"/>
      <c r="T592" s="78"/>
      <c r="U592" s="81"/>
      <c r="V592" s="82"/>
      <c r="W592" s="191"/>
      <c r="X592" s="192">
        <v>100</v>
      </c>
    </row>
    <row r="593" spans="1:24" ht="18.75">
      <c r="A593" s="70">
        <v>1</v>
      </c>
      <c r="B593" s="198">
        <f>IF(OR(ISBLANK(C593),C593="TOTAL")," ",SUM(A$8:A593))</f>
        <v>106</v>
      </c>
      <c r="C593" s="71" t="s">
        <v>191</v>
      </c>
      <c r="D593" s="89" t="s">
        <v>190</v>
      </c>
      <c r="E593" s="95">
        <v>213</v>
      </c>
      <c r="F593" s="100" t="s">
        <v>0</v>
      </c>
      <c r="G593" s="191"/>
      <c r="H593" s="74"/>
      <c r="I593" s="74"/>
      <c r="J593" s="75" t="s">
        <v>773</v>
      </c>
      <c r="K593" s="75" t="s">
        <v>773</v>
      </c>
      <c r="L593" s="75" t="s">
        <v>773</v>
      </c>
      <c r="M593" s="77">
        <v>0</v>
      </c>
      <c r="N593" s="77">
        <v>0</v>
      </c>
      <c r="O593" s="77">
        <v>0</v>
      </c>
      <c r="P593" s="77">
        <v>0</v>
      </c>
      <c r="Q593" s="76" t="s">
        <v>772</v>
      </c>
      <c r="R593" s="76" t="s">
        <v>772</v>
      </c>
      <c r="S593" s="76" t="s">
        <v>772</v>
      </c>
      <c r="T593" s="78"/>
      <c r="U593" s="81"/>
      <c r="V593" s="82"/>
      <c r="W593" s="191"/>
      <c r="X593" s="192"/>
    </row>
    <row r="594" spans="1:24" ht="18.75">
      <c r="B594" s="198" t="str">
        <f>IF(OR(ISBLANK(C594),C594="TOTAL")," ",SUM(A$8:A594))</f>
        <v xml:space="preserve"> </v>
      </c>
      <c r="C594" s="71"/>
      <c r="D594" s="89"/>
      <c r="E594" s="95"/>
      <c r="F594" s="100"/>
      <c r="G594" s="191"/>
      <c r="H594" s="74"/>
      <c r="I594" s="74"/>
      <c r="J594" s="191"/>
      <c r="K594" s="191"/>
      <c r="L594" s="191"/>
      <c r="M594" s="80">
        <v>0</v>
      </c>
      <c r="N594" s="80">
        <v>0</v>
      </c>
      <c r="O594" s="80">
        <v>0</v>
      </c>
      <c r="P594" s="80">
        <v>0</v>
      </c>
      <c r="Q594" s="191"/>
      <c r="R594" s="191"/>
      <c r="S594" s="191"/>
      <c r="T594" s="191"/>
      <c r="U594" s="191"/>
      <c r="V594" s="191"/>
      <c r="W594" s="191"/>
      <c r="X594" s="192">
        <v>100</v>
      </c>
    </row>
    <row r="595" spans="1:24" ht="24">
      <c r="A595" s="70">
        <v>1</v>
      </c>
      <c r="B595" s="198">
        <f>IF(OR(ISBLANK(C595),C595="TOTAL")," ",SUM(A$8:A595))</f>
        <v>107</v>
      </c>
      <c r="C595" s="71" t="s">
        <v>189</v>
      </c>
      <c r="D595" s="89" t="s">
        <v>188</v>
      </c>
      <c r="E595" s="95">
        <v>135</v>
      </c>
      <c r="F595" s="100" t="s">
        <v>0</v>
      </c>
      <c r="G595" s="191"/>
      <c r="H595" s="74">
        <v>43124.488194444442</v>
      </c>
      <c r="I595" s="74">
        <v>43124.499305555553</v>
      </c>
      <c r="J595" s="75" t="s">
        <v>773</v>
      </c>
      <c r="K595" s="75" t="s">
        <v>773</v>
      </c>
      <c r="L595" s="75" t="s">
        <v>773</v>
      </c>
      <c r="M595" s="77">
        <v>1.1111111110949423E-2</v>
      </c>
      <c r="N595" s="77">
        <v>0</v>
      </c>
      <c r="O595" s="77">
        <v>0</v>
      </c>
      <c r="P595" s="77">
        <v>0</v>
      </c>
      <c r="Q595" s="76" t="s">
        <v>772</v>
      </c>
      <c r="R595" s="76" t="s">
        <v>772</v>
      </c>
      <c r="S595" s="76" t="s">
        <v>772</v>
      </c>
      <c r="T595" s="78" t="s">
        <v>790</v>
      </c>
      <c r="U595" s="81" t="s">
        <v>450</v>
      </c>
      <c r="V595" s="82" t="s">
        <v>1991</v>
      </c>
      <c r="W595" s="191"/>
      <c r="X595" s="192"/>
    </row>
    <row r="596" spans="1:24" ht="18.75">
      <c r="B596" s="198" t="str">
        <f>IF(OR(ISBLANK(C596),C596="TOTAL")," ",SUM(A$8:A596))</f>
        <v xml:space="preserve"> </v>
      </c>
      <c r="C596" s="71"/>
      <c r="D596" s="89"/>
      <c r="E596" s="196"/>
      <c r="F596" s="100"/>
      <c r="G596" s="191"/>
      <c r="H596" s="74"/>
      <c r="I596" s="74"/>
      <c r="J596" s="74"/>
      <c r="K596" s="74"/>
      <c r="L596" s="74"/>
      <c r="M596" s="80">
        <v>1.1111111110949423E-2</v>
      </c>
      <c r="N596" s="80">
        <v>0</v>
      </c>
      <c r="O596" s="80">
        <v>0</v>
      </c>
      <c r="P596" s="80">
        <v>0</v>
      </c>
      <c r="Q596" s="80"/>
      <c r="R596" s="80"/>
      <c r="S596" s="80"/>
      <c r="T596" s="78"/>
      <c r="U596" s="81"/>
      <c r="V596" s="82"/>
      <c r="W596" s="191"/>
      <c r="X596" s="192">
        <v>99.96</v>
      </c>
    </row>
    <row r="597" spans="1:24" ht="24">
      <c r="A597" s="70">
        <v>1</v>
      </c>
      <c r="B597" s="198">
        <f>IF(OR(ISBLANK(C597),C597="TOTAL")," ",SUM(A$8:A597))</f>
        <v>108</v>
      </c>
      <c r="C597" s="71" t="s">
        <v>430</v>
      </c>
      <c r="D597" s="89" t="s">
        <v>432</v>
      </c>
      <c r="E597" s="95">
        <v>14.35</v>
      </c>
      <c r="F597" s="100" t="s">
        <v>0</v>
      </c>
      <c r="G597" s="191"/>
      <c r="H597" s="74">
        <v>43109.821527777778</v>
      </c>
      <c r="I597" s="74">
        <v>43110.82708333333</v>
      </c>
      <c r="J597" s="75" t="s">
        <v>773</v>
      </c>
      <c r="K597" s="75" t="s">
        <v>773</v>
      </c>
      <c r="L597" s="75" t="s">
        <v>773</v>
      </c>
      <c r="M597" s="77">
        <v>0</v>
      </c>
      <c r="N597" s="77">
        <v>0</v>
      </c>
      <c r="O597" s="77">
        <v>0</v>
      </c>
      <c r="P597" s="77">
        <v>1.0055555555518367</v>
      </c>
      <c r="Q597" s="76" t="s">
        <v>772</v>
      </c>
      <c r="R597" s="76" t="s">
        <v>772</v>
      </c>
      <c r="S597" s="76" t="s">
        <v>772</v>
      </c>
      <c r="T597" s="78" t="s">
        <v>1992</v>
      </c>
      <c r="U597" s="81" t="s">
        <v>447</v>
      </c>
      <c r="V597" s="82" t="s">
        <v>1993</v>
      </c>
      <c r="W597" s="191"/>
      <c r="X597" s="192"/>
    </row>
    <row r="598" spans="1:24" ht="18.75">
      <c r="B598" s="198" t="str">
        <f>IF(OR(ISBLANK(C598),C598="TOTAL")," ",SUM(A$8:A598))</f>
        <v xml:space="preserve"> </v>
      </c>
      <c r="C598" s="71"/>
      <c r="D598" s="89"/>
      <c r="E598" s="95"/>
      <c r="F598" s="100"/>
      <c r="G598" s="191"/>
      <c r="H598" s="74"/>
      <c r="I598" s="74"/>
      <c r="J598" s="74"/>
      <c r="K598" s="74"/>
      <c r="L598" s="74"/>
      <c r="M598" s="80">
        <v>0</v>
      </c>
      <c r="N598" s="80">
        <v>0</v>
      </c>
      <c r="O598" s="80">
        <v>0</v>
      </c>
      <c r="P598" s="80">
        <v>1.0055555555518367</v>
      </c>
      <c r="Q598" s="80"/>
      <c r="R598" s="80"/>
      <c r="S598" s="80"/>
      <c r="T598" s="78"/>
      <c r="U598" s="81"/>
      <c r="V598" s="82"/>
      <c r="W598" s="191"/>
      <c r="X598" s="192">
        <v>100</v>
      </c>
    </row>
    <row r="599" spans="1:24" ht="18.75">
      <c r="A599" s="70">
        <v>1</v>
      </c>
      <c r="B599" s="198">
        <f>IF(OR(ISBLANK(C599),C599="TOTAL")," ",SUM(A$8:A599))</f>
        <v>109</v>
      </c>
      <c r="C599" s="71" t="s">
        <v>431</v>
      </c>
      <c r="D599" s="89" t="s">
        <v>433</v>
      </c>
      <c r="E599" s="95">
        <v>9.4030000000000005</v>
      </c>
      <c r="F599" s="100" t="s">
        <v>0</v>
      </c>
      <c r="G599" s="191"/>
      <c r="H599" s="74">
        <v>43123.513194444444</v>
      </c>
      <c r="I599" s="74">
        <v>43123.584027777775</v>
      </c>
      <c r="J599" s="75" t="s">
        <v>773</v>
      </c>
      <c r="K599" s="75" t="s">
        <v>773</v>
      </c>
      <c r="L599" s="75" t="s">
        <v>773</v>
      </c>
      <c r="M599" s="77">
        <v>0</v>
      </c>
      <c r="N599" s="77">
        <v>0</v>
      </c>
      <c r="O599" s="77">
        <v>7.0833333331393078E-2</v>
      </c>
      <c r="P599" s="77">
        <v>0</v>
      </c>
      <c r="Q599" s="76" t="s">
        <v>772</v>
      </c>
      <c r="R599" s="76" t="s">
        <v>772</v>
      </c>
      <c r="S599" s="76" t="s">
        <v>772</v>
      </c>
      <c r="T599" s="78" t="s">
        <v>472</v>
      </c>
      <c r="U599" s="81" t="s">
        <v>575</v>
      </c>
      <c r="V599" s="82" t="s">
        <v>1994</v>
      </c>
      <c r="W599" s="191"/>
      <c r="X599" s="192"/>
    </row>
    <row r="600" spans="1:24" ht="18.75">
      <c r="B600" s="198" t="str">
        <f>IF(OR(ISBLANK(C600),C600="TOTAL")," ",SUM(A$8:A600))</f>
        <v xml:space="preserve"> </v>
      </c>
      <c r="C600" s="71"/>
      <c r="D600" s="89"/>
      <c r="E600" s="196"/>
      <c r="F600" s="100"/>
      <c r="G600" s="191"/>
      <c r="H600" s="74"/>
      <c r="I600" s="74"/>
      <c r="J600" s="74"/>
      <c r="K600" s="74"/>
      <c r="L600" s="74"/>
      <c r="M600" s="80">
        <v>0</v>
      </c>
      <c r="N600" s="80">
        <v>0</v>
      </c>
      <c r="O600" s="80">
        <v>7.0833333331393078E-2</v>
      </c>
      <c r="P600" s="80">
        <v>0</v>
      </c>
      <c r="Q600" s="80"/>
      <c r="R600" s="80"/>
      <c r="S600" s="80"/>
      <c r="T600" s="78"/>
      <c r="U600" s="81"/>
      <c r="V600" s="82"/>
      <c r="W600" s="191"/>
      <c r="X600" s="192">
        <v>100</v>
      </c>
    </row>
    <row r="601" spans="1:24" ht="18.75">
      <c r="A601" s="70">
        <v>1</v>
      </c>
      <c r="B601" s="198">
        <f>IF(OR(ISBLANK(C601),C601="TOTAL")," ",SUM(A$8:A601))</f>
        <v>110</v>
      </c>
      <c r="C601" s="71" t="s">
        <v>436</v>
      </c>
      <c r="D601" s="89" t="s">
        <v>437</v>
      </c>
      <c r="E601" s="95">
        <v>135</v>
      </c>
      <c r="F601" s="100" t="s">
        <v>0</v>
      </c>
      <c r="G601" s="191"/>
      <c r="H601" s="83"/>
      <c r="I601" s="83"/>
      <c r="J601" s="75" t="s">
        <v>773</v>
      </c>
      <c r="K601" s="75" t="s">
        <v>773</v>
      </c>
      <c r="L601" s="75" t="s">
        <v>773</v>
      </c>
      <c r="M601" s="77">
        <v>0</v>
      </c>
      <c r="N601" s="77">
        <v>0</v>
      </c>
      <c r="O601" s="77">
        <v>0</v>
      </c>
      <c r="P601" s="77">
        <v>0</v>
      </c>
      <c r="Q601" s="76" t="s">
        <v>772</v>
      </c>
      <c r="R601" s="76" t="s">
        <v>772</v>
      </c>
      <c r="S601" s="76" t="s">
        <v>772</v>
      </c>
      <c r="T601" s="78"/>
      <c r="U601" s="84"/>
      <c r="V601" s="102"/>
      <c r="W601" s="191"/>
      <c r="X601" s="192"/>
    </row>
    <row r="602" spans="1:24" ht="18.75">
      <c r="B602" s="198" t="str">
        <f>IF(OR(ISBLANK(C602),C602="TOTAL")," ",SUM(A$8:A602))</f>
        <v xml:space="preserve"> </v>
      </c>
      <c r="C602" s="71"/>
      <c r="D602" s="89"/>
      <c r="E602" s="95"/>
      <c r="F602" s="100"/>
      <c r="G602" s="191"/>
      <c r="H602" s="83"/>
      <c r="I602" s="83"/>
      <c r="J602" s="191"/>
      <c r="K602" s="191"/>
      <c r="L602" s="191"/>
      <c r="M602" s="80">
        <v>0</v>
      </c>
      <c r="N602" s="80">
        <v>0</v>
      </c>
      <c r="O602" s="80">
        <v>0</v>
      </c>
      <c r="P602" s="80">
        <v>0</v>
      </c>
      <c r="Q602" s="191"/>
      <c r="R602" s="191"/>
      <c r="S602" s="191"/>
      <c r="T602" s="78"/>
      <c r="U602" s="85"/>
      <c r="V602" s="102"/>
      <c r="W602" s="191"/>
      <c r="X602" s="192">
        <v>100</v>
      </c>
    </row>
    <row r="603" spans="1:24" ht="18.75">
      <c r="A603" s="70">
        <v>1</v>
      </c>
      <c r="B603" s="198">
        <f>IF(OR(ISBLANK(C603),C603="TOTAL")," ",SUM(A$8:A603))</f>
        <v>111</v>
      </c>
      <c r="C603" s="71" t="s">
        <v>438</v>
      </c>
      <c r="D603" s="89" t="s">
        <v>439</v>
      </c>
      <c r="E603" s="95">
        <v>135</v>
      </c>
      <c r="F603" s="100" t="s">
        <v>0</v>
      </c>
      <c r="G603" s="191"/>
      <c r="H603" s="83"/>
      <c r="I603" s="83"/>
      <c r="J603" s="75" t="s">
        <v>773</v>
      </c>
      <c r="K603" s="75" t="s">
        <v>773</v>
      </c>
      <c r="L603" s="75" t="s">
        <v>773</v>
      </c>
      <c r="M603" s="77">
        <v>0</v>
      </c>
      <c r="N603" s="77">
        <v>0</v>
      </c>
      <c r="O603" s="77">
        <v>0</v>
      </c>
      <c r="P603" s="77">
        <v>0</v>
      </c>
      <c r="Q603" s="76" t="s">
        <v>772</v>
      </c>
      <c r="R603" s="76" t="s">
        <v>772</v>
      </c>
      <c r="S603" s="76" t="s">
        <v>772</v>
      </c>
      <c r="T603" s="78"/>
      <c r="U603" s="84"/>
      <c r="V603" s="102"/>
      <c r="W603" s="191"/>
      <c r="X603" s="192"/>
    </row>
    <row r="604" spans="1:24" ht="18.75">
      <c r="B604" s="198" t="str">
        <f>IF(OR(ISBLANK(C604),C604="TOTAL")," ",SUM(A$8:A604))</f>
        <v xml:space="preserve"> </v>
      </c>
      <c r="C604" s="71"/>
      <c r="D604" s="89"/>
      <c r="E604" s="95"/>
      <c r="F604" s="100"/>
      <c r="G604" s="191"/>
      <c r="H604" s="83"/>
      <c r="I604" s="83"/>
      <c r="J604" s="191"/>
      <c r="K604" s="191"/>
      <c r="L604" s="191"/>
      <c r="M604" s="80">
        <v>0</v>
      </c>
      <c r="N604" s="80">
        <v>0</v>
      </c>
      <c r="O604" s="80">
        <v>0</v>
      </c>
      <c r="P604" s="80">
        <v>0</v>
      </c>
      <c r="Q604" s="191"/>
      <c r="R604" s="191"/>
      <c r="S604" s="191"/>
      <c r="T604" s="78"/>
      <c r="U604" s="85"/>
      <c r="V604" s="102"/>
      <c r="W604" s="191"/>
      <c r="X604" s="192">
        <v>100</v>
      </c>
    </row>
    <row r="605" spans="1:24" ht="24">
      <c r="A605" s="70">
        <v>1</v>
      </c>
      <c r="B605" s="198">
        <f>IF(OR(ISBLANK(C605),C605="TOTAL")," ",SUM(A$8:A605))</f>
        <v>112</v>
      </c>
      <c r="C605" s="71" t="s">
        <v>1514</v>
      </c>
      <c r="D605" s="89" t="s">
        <v>1515</v>
      </c>
      <c r="E605" s="95">
        <v>103.6</v>
      </c>
      <c r="F605" s="100" t="s">
        <v>0</v>
      </c>
      <c r="G605" s="191"/>
      <c r="H605" s="74">
        <v>43101</v>
      </c>
      <c r="I605" s="74">
        <v>43101.313194444447</v>
      </c>
      <c r="J605" s="75" t="s">
        <v>773</v>
      </c>
      <c r="K605" s="75" t="s">
        <v>773</v>
      </c>
      <c r="L605" s="75" t="s">
        <v>773</v>
      </c>
      <c r="M605" s="77">
        <v>0</v>
      </c>
      <c r="N605" s="77">
        <v>0</v>
      </c>
      <c r="O605" s="77">
        <v>0</v>
      </c>
      <c r="P605" s="77">
        <v>0.31319444444670808</v>
      </c>
      <c r="Q605" s="76" t="s">
        <v>772</v>
      </c>
      <c r="R605" s="76" t="s">
        <v>772</v>
      </c>
      <c r="S605" s="76" t="s">
        <v>772</v>
      </c>
      <c r="T605" s="78" t="s">
        <v>1468</v>
      </c>
      <c r="U605" s="81" t="s">
        <v>470</v>
      </c>
      <c r="V605" s="82" t="s">
        <v>1921</v>
      </c>
      <c r="W605" s="191"/>
      <c r="X605" s="192"/>
    </row>
    <row r="606" spans="1:24" ht="24">
      <c r="B606" s="198" t="str">
        <f>IF(OR(ISBLANK(C606),C606="TOTAL")," ",SUM(A$8:A606))</f>
        <v xml:space="preserve"> </v>
      </c>
      <c r="C606" s="71"/>
      <c r="D606" s="89"/>
      <c r="E606" s="95"/>
      <c r="F606" s="100"/>
      <c r="G606" s="191"/>
      <c r="H606" s="74">
        <v>43102.130555555559</v>
      </c>
      <c r="I606" s="74">
        <v>43102.328472222223</v>
      </c>
      <c r="J606" s="75" t="s">
        <v>773</v>
      </c>
      <c r="K606" s="75" t="s">
        <v>773</v>
      </c>
      <c r="L606" s="75" t="s">
        <v>773</v>
      </c>
      <c r="M606" s="77">
        <v>0</v>
      </c>
      <c r="N606" s="77">
        <v>0</v>
      </c>
      <c r="O606" s="77">
        <v>0</v>
      </c>
      <c r="P606" s="77">
        <v>0.19791666666424135</v>
      </c>
      <c r="Q606" s="76" t="s">
        <v>772</v>
      </c>
      <c r="R606" s="76" t="s">
        <v>772</v>
      </c>
      <c r="S606" s="76" t="s">
        <v>772</v>
      </c>
      <c r="T606" s="78" t="s">
        <v>1995</v>
      </c>
      <c r="U606" s="81" t="s">
        <v>470</v>
      </c>
      <c r="V606" s="82" t="s">
        <v>1926</v>
      </c>
      <c r="W606" s="191"/>
      <c r="X606" s="192"/>
    </row>
    <row r="607" spans="1:24" ht="24">
      <c r="B607" s="198" t="str">
        <f>IF(OR(ISBLANK(C607),C607="TOTAL")," ",SUM(A$8:A607))</f>
        <v xml:space="preserve"> </v>
      </c>
      <c r="C607" s="71"/>
      <c r="D607" s="89"/>
      <c r="E607" s="95"/>
      <c r="F607" s="100"/>
      <c r="G607" s="191"/>
      <c r="H607" s="74">
        <v>43102.893750000003</v>
      </c>
      <c r="I607" s="74">
        <v>43103.239583333336</v>
      </c>
      <c r="J607" s="75" t="s">
        <v>773</v>
      </c>
      <c r="K607" s="75" t="s">
        <v>773</v>
      </c>
      <c r="L607" s="75" t="s">
        <v>773</v>
      </c>
      <c r="M607" s="77">
        <v>0</v>
      </c>
      <c r="N607" s="77">
        <v>0</v>
      </c>
      <c r="O607" s="77">
        <v>0</v>
      </c>
      <c r="P607" s="77">
        <v>0.34583333333284827</v>
      </c>
      <c r="Q607" s="76" t="s">
        <v>772</v>
      </c>
      <c r="R607" s="76" t="s">
        <v>772</v>
      </c>
      <c r="S607" s="76" t="s">
        <v>772</v>
      </c>
      <c r="T607" s="78" t="s">
        <v>1872</v>
      </c>
      <c r="U607" s="81" t="s">
        <v>470</v>
      </c>
      <c r="V607" s="82" t="s">
        <v>1923</v>
      </c>
      <c r="W607" s="191"/>
      <c r="X607" s="192"/>
    </row>
    <row r="608" spans="1:24" ht="24">
      <c r="B608" s="198" t="str">
        <f>IF(OR(ISBLANK(C608),C608="TOTAL")," ",SUM(A$8:A608))</f>
        <v xml:space="preserve"> </v>
      </c>
      <c r="C608" s="71"/>
      <c r="D608" s="89"/>
      <c r="E608" s="95"/>
      <c r="F608" s="100"/>
      <c r="G608" s="191"/>
      <c r="H608" s="74">
        <v>43103.911805555559</v>
      </c>
      <c r="I608" s="74">
        <v>43104.244444444441</v>
      </c>
      <c r="J608" s="75" t="s">
        <v>773</v>
      </c>
      <c r="K608" s="75" t="s">
        <v>773</v>
      </c>
      <c r="L608" s="75" t="s">
        <v>773</v>
      </c>
      <c r="M608" s="77">
        <v>0</v>
      </c>
      <c r="N608" s="77">
        <v>0</v>
      </c>
      <c r="O608" s="77">
        <v>0</v>
      </c>
      <c r="P608" s="77">
        <v>0.33263888888177462</v>
      </c>
      <c r="Q608" s="76" t="s">
        <v>772</v>
      </c>
      <c r="R608" s="76" t="s">
        <v>772</v>
      </c>
      <c r="S608" s="76" t="s">
        <v>772</v>
      </c>
      <c r="T608" s="78" t="s">
        <v>1873</v>
      </c>
      <c r="U608" s="81" t="s">
        <v>470</v>
      </c>
      <c r="V608" s="82" t="s">
        <v>1924</v>
      </c>
      <c r="W608" s="191"/>
      <c r="X608" s="192"/>
    </row>
    <row r="609" spans="2:24" ht="24">
      <c r="B609" s="198" t="str">
        <f>IF(OR(ISBLANK(C609),C609="TOTAL")," ",SUM(A$8:A609))</f>
        <v xml:space="preserve"> </v>
      </c>
      <c r="C609" s="71"/>
      <c r="D609" s="89"/>
      <c r="E609" s="95"/>
      <c r="F609" s="100"/>
      <c r="G609" s="191"/>
      <c r="H609" s="74">
        <v>43106.101388888892</v>
      </c>
      <c r="I609" s="74">
        <v>43106.270138888889</v>
      </c>
      <c r="J609" s="75" t="s">
        <v>773</v>
      </c>
      <c r="K609" s="75" t="s">
        <v>773</v>
      </c>
      <c r="L609" s="75" t="s">
        <v>773</v>
      </c>
      <c r="M609" s="77">
        <v>0</v>
      </c>
      <c r="N609" s="77">
        <v>0</v>
      </c>
      <c r="O609" s="77">
        <v>0</v>
      </c>
      <c r="P609" s="77">
        <v>0.16874999999708962</v>
      </c>
      <c r="Q609" s="76" t="s">
        <v>772</v>
      </c>
      <c r="R609" s="76" t="s">
        <v>772</v>
      </c>
      <c r="S609" s="76" t="s">
        <v>772</v>
      </c>
      <c r="T609" s="78" t="s">
        <v>1925</v>
      </c>
      <c r="U609" s="81" t="s">
        <v>470</v>
      </c>
      <c r="V609" s="82" t="s">
        <v>1926</v>
      </c>
      <c r="W609" s="191"/>
      <c r="X609" s="192"/>
    </row>
    <row r="610" spans="2:24" ht="24">
      <c r="B610" s="198" t="str">
        <f>IF(OR(ISBLANK(C610),C610="TOTAL")," ",SUM(A$8:A610))</f>
        <v xml:space="preserve"> </v>
      </c>
      <c r="C610" s="71"/>
      <c r="D610" s="89"/>
      <c r="E610" s="95"/>
      <c r="F610" s="100"/>
      <c r="G610" s="191"/>
      <c r="H610" s="74">
        <v>43108.033333333333</v>
      </c>
      <c r="I610" s="74">
        <v>43108.274305555555</v>
      </c>
      <c r="J610" s="75" t="s">
        <v>773</v>
      </c>
      <c r="K610" s="75" t="s">
        <v>773</v>
      </c>
      <c r="L610" s="75" t="s">
        <v>773</v>
      </c>
      <c r="M610" s="77">
        <v>0</v>
      </c>
      <c r="N610" s="77">
        <v>0</v>
      </c>
      <c r="O610" s="77">
        <v>0</v>
      </c>
      <c r="P610" s="77">
        <v>0.24097222222189885</v>
      </c>
      <c r="Q610" s="76" t="s">
        <v>772</v>
      </c>
      <c r="R610" s="76" t="s">
        <v>772</v>
      </c>
      <c r="S610" s="76" t="s">
        <v>772</v>
      </c>
      <c r="T610" s="78" t="s">
        <v>1927</v>
      </c>
      <c r="U610" s="81" t="s">
        <v>470</v>
      </c>
      <c r="V610" s="82" t="s">
        <v>1928</v>
      </c>
      <c r="W610" s="191"/>
      <c r="X610" s="192"/>
    </row>
    <row r="611" spans="2:24" ht="24">
      <c r="B611" s="198" t="str">
        <f>IF(OR(ISBLANK(C611),C611="TOTAL")," ",SUM(A$8:A611))</f>
        <v xml:space="preserve"> </v>
      </c>
      <c r="C611" s="71"/>
      <c r="D611" s="89"/>
      <c r="E611" s="95"/>
      <c r="F611" s="100"/>
      <c r="G611" s="191"/>
      <c r="H611" s="74">
        <v>43110.897916666669</v>
      </c>
      <c r="I611" s="74">
        <v>43111.244444444441</v>
      </c>
      <c r="J611" s="75" t="s">
        <v>773</v>
      </c>
      <c r="K611" s="75" t="s">
        <v>773</v>
      </c>
      <c r="L611" s="75" t="s">
        <v>773</v>
      </c>
      <c r="M611" s="77">
        <v>0</v>
      </c>
      <c r="N611" s="77">
        <v>0</v>
      </c>
      <c r="O611" s="77">
        <v>0</v>
      </c>
      <c r="P611" s="77">
        <v>0.34652777777228039</v>
      </c>
      <c r="Q611" s="76" t="s">
        <v>772</v>
      </c>
      <c r="R611" s="76" t="s">
        <v>772</v>
      </c>
      <c r="S611" s="76" t="s">
        <v>772</v>
      </c>
      <c r="T611" s="78" t="s">
        <v>1875</v>
      </c>
      <c r="U611" s="81" t="s">
        <v>470</v>
      </c>
      <c r="V611" s="82" t="s">
        <v>1923</v>
      </c>
      <c r="W611" s="191"/>
      <c r="X611" s="192"/>
    </row>
    <row r="612" spans="2:24" ht="24">
      <c r="B612" s="198" t="str">
        <f>IF(OR(ISBLANK(C612),C612="TOTAL")," ",SUM(A$8:A612))</f>
        <v xml:space="preserve"> </v>
      </c>
      <c r="C612" s="71"/>
      <c r="D612" s="89"/>
      <c r="E612" s="95"/>
      <c r="F612" s="100"/>
      <c r="G612" s="191"/>
      <c r="H612" s="74">
        <v>43111.899305555555</v>
      </c>
      <c r="I612" s="74">
        <v>43112.254166666666</v>
      </c>
      <c r="J612" s="75" t="s">
        <v>773</v>
      </c>
      <c r="K612" s="75" t="s">
        <v>773</v>
      </c>
      <c r="L612" s="75" t="s">
        <v>773</v>
      </c>
      <c r="M612" s="77">
        <v>0</v>
      </c>
      <c r="N612" s="77">
        <v>0</v>
      </c>
      <c r="O612" s="77">
        <v>0</v>
      </c>
      <c r="P612" s="77">
        <v>0.35486111111094942</v>
      </c>
      <c r="Q612" s="76" t="s">
        <v>772</v>
      </c>
      <c r="R612" s="76" t="s">
        <v>772</v>
      </c>
      <c r="S612" s="76" t="s">
        <v>772</v>
      </c>
      <c r="T612" s="78" t="s">
        <v>1886</v>
      </c>
      <c r="U612" s="81" t="s">
        <v>470</v>
      </c>
      <c r="V612" s="82" t="s">
        <v>1929</v>
      </c>
      <c r="W612" s="191"/>
      <c r="X612" s="192"/>
    </row>
    <row r="613" spans="2:24" ht="24">
      <c r="B613" s="198" t="str">
        <f>IF(OR(ISBLANK(C613),C613="TOTAL")," ",SUM(A$8:A613))</f>
        <v xml:space="preserve"> </v>
      </c>
      <c r="C613" s="71"/>
      <c r="D613" s="89"/>
      <c r="E613" s="95"/>
      <c r="F613" s="100"/>
      <c r="G613" s="191"/>
      <c r="H613" s="74">
        <v>43113.830555555556</v>
      </c>
      <c r="I613" s="74">
        <v>43114.259722222225</v>
      </c>
      <c r="J613" s="75" t="s">
        <v>773</v>
      </c>
      <c r="K613" s="75" t="s">
        <v>773</v>
      </c>
      <c r="L613" s="75" t="s">
        <v>773</v>
      </c>
      <c r="M613" s="77">
        <v>0</v>
      </c>
      <c r="N613" s="77">
        <v>0</v>
      </c>
      <c r="O613" s="77">
        <v>0</v>
      </c>
      <c r="P613" s="77">
        <v>0.42916666666860692</v>
      </c>
      <c r="Q613" s="76" t="s">
        <v>772</v>
      </c>
      <c r="R613" s="76" t="s">
        <v>772</v>
      </c>
      <c r="S613" s="76" t="s">
        <v>772</v>
      </c>
      <c r="T613" s="78" t="s">
        <v>1700</v>
      </c>
      <c r="U613" s="81" t="s">
        <v>470</v>
      </c>
      <c r="V613" s="82" t="s">
        <v>1936</v>
      </c>
      <c r="W613" s="191"/>
      <c r="X613" s="192"/>
    </row>
    <row r="614" spans="2:24" ht="24">
      <c r="B614" s="198" t="str">
        <f>IF(OR(ISBLANK(C614),C614="TOTAL")," ",SUM(A$8:A614))</f>
        <v xml:space="preserve"> </v>
      </c>
      <c r="C614" s="71"/>
      <c r="D614" s="89"/>
      <c r="E614" s="95"/>
      <c r="F614" s="100"/>
      <c r="G614" s="191"/>
      <c r="H614" s="74">
        <v>43116.904166666667</v>
      </c>
      <c r="I614" s="74">
        <v>43117.257638888892</v>
      </c>
      <c r="J614" s="75" t="s">
        <v>773</v>
      </c>
      <c r="K614" s="75" t="s">
        <v>773</v>
      </c>
      <c r="L614" s="75" t="s">
        <v>773</v>
      </c>
      <c r="M614" s="77">
        <v>0</v>
      </c>
      <c r="N614" s="77">
        <v>0</v>
      </c>
      <c r="O614" s="77">
        <v>0</v>
      </c>
      <c r="P614" s="77">
        <v>0.35347222222480923</v>
      </c>
      <c r="Q614" s="76" t="s">
        <v>772</v>
      </c>
      <c r="R614" s="76" t="s">
        <v>772</v>
      </c>
      <c r="S614" s="76" t="s">
        <v>772</v>
      </c>
      <c r="T614" s="78" t="s">
        <v>1704</v>
      </c>
      <c r="U614" s="81" t="s">
        <v>470</v>
      </c>
      <c r="V614" s="82" t="s">
        <v>1947</v>
      </c>
      <c r="W614" s="191"/>
      <c r="X614" s="192"/>
    </row>
    <row r="615" spans="2:24" ht="24">
      <c r="B615" s="198" t="str">
        <f>IF(OR(ISBLANK(C615),C615="TOTAL")," ",SUM(A$8:A615))</f>
        <v xml:space="preserve"> </v>
      </c>
      <c r="C615" s="71"/>
      <c r="D615" s="89"/>
      <c r="E615" s="95"/>
      <c r="F615" s="100"/>
      <c r="G615" s="191"/>
      <c r="H615" s="74">
        <v>43117.906944444447</v>
      </c>
      <c r="I615" s="74">
        <v>43118.35</v>
      </c>
      <c r="J615" s="75" t="s">
        <v>773</v>
      </c>
      <c r="K615" s="75" t="s">
        <v>773</v>
      </c>
      <c r="L615" s="75" t="s">
        <v>773</v>
      </c>
      <c r="M615" s="77">
        <v>0</v>
      </c>
      <c r="N615" s="77">
        <v>0</v>
      </c>
      <c r="O615" s="77">
        <v>0</v>
      </c>
      <c r="P615" s="77">
        <v>0.44305555555183673</v>
      </c>
      <c r="Q615" s="76" t="s">
        <v>772</v>
      </c>
      <c r="R615" s="76" t="s">
        <v>772</v>
      </c>
      <c r="S615" s="76" t="s">
        <v>772</v>
      </c>
      <c r="T615" s="78" t="s">
        <v>1705</v>
      </c>
      <c r="U615" s="81" t="s">
        <v>470</v>
      </c>
      <c r="V615" s="82" t="s">
        <v>1946</v>
      </c>
      <c r="W615" s="191"/>
      <c r="X615" s="192"/>
    </row>
    <row r="616" spans="2:24" ht="24">
      <c r="B616" s="198" t="str">
        <f>IF(OR(ISBLANK(C616),C616="TOTAL")," ",SUM(A$8:A616))</f>
        <v xml:space="preserve"> </v>
      </c>
      <c r="C616" s="71"/>
      <c r="D616" s="89"/>
      <c r="E616" s="95"/>
      <c r="F616" s="100"/>
      <c r="G616" s="191"/>
      <c r="H616" s="74">
        <v>43118.9</v>
      </c>
      <c r="I616" s="74">
        <v>43119.223611111112</v>
      </c>
      <c r="J616" s="75" t="s">
        <v>773</v>
      </c>
      <c r="K616" s="75" t="s">
        <v>773</v>
      </c>
      <c r="L616" s="75" t="s">
        <v>773</v>
      </c>
      <c r="M616" s="77">
        <v>0</v>
      </c>
      <c r="N616" s="77">
        <v>0</v>
      </c>
      <c r="O616" s="77">
        <v>0</v>
      </c>
      <c r="P616" s="77">
        <v>0.32361111111094942</v>
      </c>
      <c r="Q616" s="76" t="s">
        <v>772</v>
      </c>
      <c r="R616" s="76" t="s">
        <v>772</v>
      </c>
      <c r="S616" s="76" t="s">
        <v>772</v>
      </c>
      <c r="T616" s="78" t="s">
        <v>1876</v>
      </c>
      <c r="U616" s="81" t="s">
        <v>470</v>
      </c>
      <c r="V616" s="82" t="s">
        <v>1937</v>
      </c>
      <c r="W616" s="191"/>
      <c r="X616" s="192"/>
    </row>
    <row r="617" spans="2:24" ht="24">
      <c r="B617" s="198" t="str">
        <f>IF(OR(ISBLANK(C617),C617="TOTAL")," ",SUM(A$8:A617))</f>
        <v xml:space="preserve"> </v>
      </c>
      <c r="C617" s="71"/>
      <c r="D617" s="89"/>
      <c r="E617" s="95"/>
      <c r="F617" s="100"/>
      <c r="G617" s="191"/>
      <c r="H617" s="74">
        <v>43119.996527777781</v>
      </c>
      <c r="I617" s="74">
        <v>43120.222222222219</v>
      </c>
      <c r="J617" s="75" t="s">
        <v>773</v>
      </c>
      <c r="K617" s="75" t="s">
        <v>773</v>
      </c>
      <c r="L617" s="75" t="s">
        <v>773</v>
      </c>
      <c r="M617" s="77">
        <v>0</v>
      </c>
      <c r="N617" s="77">
        <v>0</v>
      </c>
      <c r="O617" s="77">
        <v>0</v>
      </c>
      <c r="P617" s="77">
        <v>0.22569444443797693</v>
      </c>
      <c r="Q617" s="76" t="s">
        <v>772</v>
      </c>
      <c r="R617" s="76" t="s">
        <v>772</v>
      </c>
      <c r="S617" s="76" t="s">
        <v>772</v>
      </c>
      <c r="T617" s="78" t="s">
        <v>1754</v>
      </c>
      <c r="U617" s="81" t="s">
        <v>470</v>
      </c>
      <c r="V617" s="82" t="s">
        <v>1947</v>
      </c>
      <c r="W617" s="191"/>
      <c r="X617" s="192"/>
    </row>
    <row r="618" spans="2:24" ht="24">
      <c r="B618" s="198" t="str">
        <f>IF(OR(ISBLANK(C618),C618="TOTAL")," ",SUM(A$8:A618))</f>
        <v xml:space="preserve"> </v>
      </c>
      <c r="C618" s="71"/>
      <c r="D618" s="89"/>
      <c r="E618" s="95"/>
      <c r="F618" s="100"/>
      <c r="G618" s="191"/>
      <c r="H618" s="74">
        <v>43123.623611111114</v>
      </c>
      <c r="I618" s="74">
        <v>43124.304166666669</v>
      </c>
      <c r="J618" s="75" t="s">
        <v>773</v>
      </c>
      <c r="K618" s="75" t="s">
        <v>773</v>
      </c>
      <c r="L618" s="75" t="s">
        <v>773</v>
      </c>
      <c r="M618" s="77">
        <v>0</v>
      </c>
      <c r="N618" s="77">
        <v>0</v>
      </c>
      <c r="O618" s="77">
        <v>0</v>
      </c>
      <c r="P618" s="77">
        <v>0.68055555555474712</v>
      </c>
      <c r="Q618" s="76" t="s">
        <v>772</v>
      </c>
      <c r="R618" s="76" t="s">
        <v>772</v>
      </c>
      <c r="S618" s="76" t="s">
        <v>772</v>
      </c>
      <c r="T618" s="78" t="s">
        <v>1930</v>
      </c>
      <c r="U618" s="81" t="s">
        <v>470</v>
      </c>
      <c r="V618" s="82" t="s">
        <v>1926</v>
      </c>
      <c r="W618" s="191"/>
      <c r="X618" s="192"/>
    </row>
    <row r="619" spans="2:24" ht="24">
      <c r="B619" s="198" t="str">
        <f>IF(OR(ISBLANK(C619),C619="TOTAL")," ",SUM(A$8:A619))</f>
        <v xml:space="preserve"> </v>
      </c>
      <c r="C619" s="71"/>
      <c r="D619" s="89"/>
      <c r="E619" s="95"/>
      <c r="F619" s="100"/>
      <c r="G619" s="191"/>
      <c r="H619" s="74">
        <v>43127.020138888889</v>
      </c>
      <c r="I619" s="74">
        <v>43127.262499999997</v>
      </c>
      <c r="J619" s="75" t="s">
        <v>773</v>
      </c>
      <c r="K619" s="75" t="s">
        <v>773</v>
      </c>
      <c r="L619" s="75" t="s">
        <v>773</v>
      </c>
      <c r="M619" s="77">
        <v>0</v>
      </c>
      <c r="N619" s="77">
        <v>0</v>
      </c>
      <c r="O619" s="77">
        <v>0</v>
      </c>
      <c r="P619" s="77">
        <v>0.24236111110803904</v>
      </c>
      <c r="Q619" s="76" t="s">
        <v>772</v>
      </c>
      <c r="R619" s="76" t="s">
        <v>772</v>
      </c>
      <c r="S619" s="76" t="s">
        <v>772</v>
      </c>
      <c r="T619" s="78" t="s">
        <v>1877</v>
      </c>
      <c r="U619" s="81" t="s">
        <v>470</v>
      </c>
      <c r="V619" s="82" t="s">
        <v>1935</v>
      </c>
      <c r="W619" s="191"/>
      <c r="X619" s="192"/>
    </row>
    <row r="620" spans="2:24" ht="24">
      <c r="B620" s="198" t="str">
        <f>IF(OR(ISBLANK(C620),C620="TOTAL")," ",SUM(A$8:A620))</f>
        <v xml:space="preserve"> </v>
      </c>
      <c r="C620" s="71"/>
      <c r="D620" s="89"/>
      <c r="E620" s="95"/>
      <c r="F620" s="100"/>
      <c r="G620" s="191"/>
      <c r="H620" s="74">
        <v>43128.075694444444</v>
      </c>
      <c r="I620" s="74">
        <v>43128.25</v>
      </c>
      <c r="J620" s="75" t="s">
        <v>773</v>
      </c>
      <c r="K620" s="75" t="s">
        <v>773</v>
      </c>
      <c r="L620" s="75" t="s">
        <v>773</v>
      </c>
      <c r="M620" s="77">
        <v>0</v>
      </c>
      <c r="N620" s="77">
        <v>0</v>
      </c>
      <c r="O620" s="77">
        <v>0</v>
      </c>
      <c r="P620" s="77">
        <v>0.17430555555620231</v>
      </c>
      <c r="Q620" s="76" t="s">
        <v>772</v>
      </c>
      <c r="R620" s="76" t="s">
        <v>772</v>
      </c>
      <c r="S620" s="76" t="s">
        <v>772</v>
      </c>
      <c r="T620" s="78" t="s">
        <v>1934</v>
      </c>
      <c r="U620" s="81" t="s">
        <v>470</v>
      </c>
      <c r="V620" s="82" t="s">
        <v>1935</v>
      </c>
      <c r="W620" s="191"/>
      <c r="X620" s="192"/>
    </row>
    <row r="621" spans="2:24" ht="24">
      <c r="B621" s="198" t="str">
        <f>IF(OR(ISBLANK(C621),C621="TOTAL")," ",SUM(A$8:A621))</f>
        <v xml:space="preserve"> </v>
      </c>
      <c r="C621" s="71"/>
      <c r="D621" s="89"/>
      <c r="E621" s="95"/>
      <c r="F621" s="100"/>
      <c r="G621" s="191"/>
      <c r="H621" s="74">
        <v>43128.571527777778</v>
      </c>
      <c r="I621" s="74">
        <v>43129.333333333336</v>
      </c>
      <c r="J621" s="75" t="s">
        <v>773</v>
      </c>
      <c r="K621" s="75" t="s">
        <v>773</v>
      </c>
      <c r="L621" s="75" t="s">
        <v>773</v>
      </c>
      <c r="M621" s="77">
        <v>0</v>
      </c>
      <c r="N621" s="77">
        <v>0</v>
      </c>
      <c r="O621" s="77">
        <v>0</v>
      </c>
      <c r="P621" s="77">
        <v>0.7618055555576575</v>
      </c>
      <c r="Q621" s="76" t="s">
        <v>772</v>
      </c>
      <c r="R621" s="76" t="s">
        <v>772</v>
      </c>
      <c r="S621" s="76" t="s">
        <v>772</v>
      </c>
      <c r="T621" s="78" t="s">
        <v>1758</v>
      </c>
      <c r="U621" s="81" t="s">
        <v>470</v>
      </c>
      <c r="V621" s="82" t="s">
        <v>1936</v>
      </c>
      <c r="W621" s="191"/>
      <c r="X621" s="192"/>
    </row>
    <row r="622" spans="2:24" ht="24">
      <c r="B622" s="198" t="str">
        <f>IF(OR(ISBLANK(C622),C622="TOTAL")," ",SUM(A$8:A622))</f>
        <v xml:space="preserve"> </v>
      </c>
      <c r="C622" s="71"/>
      <c r="D622" s="89"/>
      <c r="E622" s="95"/>
      <c r="F622" s="100"/>
      <c r="G622" s="191"/>
      <c r="H622" s="74">
        <v>43129.915972222225</v>
      </c>
      <c r="I622" s="74">
        <v>43130.304166666669</v>
      </c>
      <c r="J622" s="75" t="s">
        <v>773</v>
      </c>
      <c r="K622" s="75" t="s">
        <v>773</v>
      </c>
      <c r="L622" s="75" t="s">
        <v>773</v>
      </c>
      <c r="M622" s="77">
        <v>0</v>
      </c>
      <c r="N622" s="77">
        <v>0</v>
      </c>
      <c r="O622" s="77">
        <v>0</v>
      </c>
      <c r="P622" s="77">
        <v>0.38819444444379769</v>
      </c>
      <c r="Q622" s="76" t="s">
        <v>772</v>
      </c>
      <c r="R622" s="76" t="s">
        <v>772</v>
      </c>
      <c r="S622" s="76" t="s">
        <v>772</v>
      </c>
      <c r="T622" s="78" t="s">
        <v>1879</v>
      </c>
      <c r="U622" s="81" t="s">
        <v>470</v>
      </c>
      <c r="V622" s="82" t="s">
        <v>1947</v>
      </c>
      <c r="W622" s="191"/>
      <c r="X622" s="192"/>
    </row>
    <row r="623" spans="2:24" ht="24">
      <c r="B623" s="198" t="str">
        <f>IF(OR(ISBLANK(C623),C623="TOTAL")," ",SUM(A$8:A623))</f>
        <v xml:space="preserve"> </v>
      </c>
      <c r="C623" s="71"/>
      <c r="D623" s="89"/>
      <c r="E623" s="95"/>
      <c r="F623" s="100"/>
      <c r="G623" s="191"/>
      <c r="H623" s="74">
        <v>43130.54583333333</v>
      </c>
      <c r="I623" s="74">
        <v>43130.849305555559</v>
      </c>
      <c r="J623" s="75" t="s">
        <v>773</v>
      </c>
      <c r="K623" s="75" t="s">
        <v>773</v>
      </c>
      <c r="L623" s="75" t="s">
        <v>773</v>
      </c>
      <c r="M623" s="77">
        <v>0</v>
      </c>
      <c r="N623" s="77">
        <v>0</v>
      </c>
      <c r="O623" s="77">
        <v>0</v>
      </c>
      <c r="P623" s="77">
        <v>0.3034722222291748</v>
      </c>
      <c r="Q623" s="76" t="s">
        <v>772</v>
      </c>
      <c r="R623" s="76" t="s">
        <v>772</v>
      </c>
      <c r="S623" s="76" t="s">
        <v>772</v>
      </c>
      <c r="T623" s="79" t="s">
        <v>1948</v>
      </c>
      <c r="U623" s="81" t="s">
        <v>470</v>
      </c>
      <c r="V623" s="82" t="s">
        <v>1942</v>
      </c>
      <c r="W623" s="191"/>
      <c r="X623" s="192"/>
    </row>
    <row r="624" spans="2:24" ht="24">
      <c r="B624" s="198" t="str">
        <f>IF(OR(ISBLANK(C624),C624="TOTAL")," ",SUM(A$8:A624))</f>
        <v xml:space="preserve"> </v>
      </c>
      <c r="C624" s="71"/>
      <c r="D624" s="89"/>
      <c r="E624" s="95"/>
      <c r="F624" s="100"/>
      <c r="G624" s="191"/>
      <c r="H624" s="74">
        <v>43131.013888888891</v>
      </c>
      <c r="I624" s="74">
        <v>43131.307638888888</v>
      </c>
      <c r="J624" s="75" t="s">
        <v>773</v>
      </c>
      <c r="K624" s="75" t="s">
        <v>773</v>
      </c>
      <c r="L624" s="75" t="s">
        <v>773</v>
      </c>
      <c r="M624" s="77">
        <v>0</v>
      </c>
      <c r="N624" s="77">
        <v>0</v>
      </c>
      <c r="O624" s="77">
        <v>0</v>
      </c>
      <c r="P624" s="77">
        <v>0.29374999999708962</v>
      </c>
      <c r="Q624" s="76" t="s">
        <v>772</v>
      </c>
      <c r="R624" s="76" t="s">
        <v>772</v>
      </c>
      <c r="S624" s="76" t="s">
        <v>772</v>
      </c>
      <c r="T624" s="79" t="s">
        <v>1990</v>
      </c>
      <c r="U624" s="81" t="s">
        <v>470</v>
      </c>
      <c r="V624" s="82" t="s">
        <v>1996</v>
      </c>
      <c r="W624" s="191"/>
      <c r="X624" s="192"/>
    </row>
    <row r="625" spans="1:24" ht="24">
      <c r="B625" s="198" t="str">
        <f>IF(OR(ISBLANK(C625),C625="TOTAL")," ",SUM(A$8:A625))</f>
        <v xml:space="preserve"> </v>
      </c>
      <c r="C625" s="71"/>
      <c r="D625" s="89"/>
      <c r="E625" s="95"/>
      <c r="F625" s="100"/>
      <c r="G625" s="191"/>
      <c r="H625" s="74">
        <v>43131.540277777778</v>
      </c>
      <c r="I625" s="74">
        <v>43131.785416666666</v>
      </c>
      <c r="J625" s="75" t="s">
        <v>773</v>
      </c>
      <c r="K625" s="75" t="s">
        <v>773</v>
      </c>
      <c r="L625" s="75" t="s">
        <v>773</v>
      </c>
      <c r="M625" s="77">
        <v>0</v>
      </c>
      <c r="N625" s="77">
        <v>0</v>
      </c>
      <c r="O625" s="77">
        <v>0</v>
      </c>
      <c r="P625" s="77">
        <v>0.24513888888759539</v>
      </c>
      <c r="Q625" s="76" t="s">
        <v>772</v>
      </c>
      <c r="R625" s="76" t="s">
        <v>772</v>
      </c>
      <c r="S625" s="76" t="s">
        <v>772</v>
      </c>
      <c r="T625" s="79" t="s">
        <v>1856</v>
      </c>
      <c r="U625" s="81" t="s">
        <v>470</v>
      </c>
      <c r="V625" s="82" t="s">
        <v>1936</v>
      </c>
      <c r="W625" s="191"/>
      <c r="X625" s="192"/>
    </row>
    <row r="626" spans="1:24" ht="18.75">
      <c r="B626" s="198" t="str">
        <f>IF(OR(ISBLANK(C626),C626="TOTAL")," ",SUM(A$8:A626))</f>
        <v xml:space="preserve"> </v>
      </c>
      <c r="C626" s="71"/>
      <c r="D626" s="89"/>
      <c r="E626" s="95"/>
      <c r="F626" s="100"/>
      <c r="G626" s="191"/>
      <c r="H626" s="74"/>
      <c r="I626" s="74"/>
      <c r="J626" s="74"/>
      <c r="K626" s="74"/>
      <c r="L626" s="74"/>
      <c r="M626" s="80">
        <v>0</v>
      </c>
      <c r="N626" s="80">
        <v>0</v>
      </c>
      <c r="O626" s="80">
        <v>0</v>
      </c>
      <c r="P626" s="80">
        <v>7.1652777777562733</v>
      </c>
      <c r="Q626" s="80"/>
      <c r="R626" s="80"/>
      <c r="S626" s="80"/>
      <c r="T626" s="78"/>
      <c r="U626" s="81"/>
      <c r="V626" s="82"/>
      <c r="W626" s="191"/>
      <c r="X626" s="192">
        <v>100</v>
      </c>
    </row>
    <row r="627" spans="1:24" ht="18.75">
      <c r="A627" s="70">
        <v>1</v>
      </c>
      <c r="B627" s="198">
        <f>IF(OR(ISBLANK(C627),C627="TOTAL")," ",SUM(A$8:A627))</f>
        <v>113</v>
      </c>
      <c r="C627" s="71" t="s">
        <v>1524</v>
      </c>
      <c r="D627" s="89" t="s">
        <v>1525</v>
      </c>
      <c r="E627" s="95">
        <v>103.6</v>
      </c>
      <c r="F627" s="100" t="s">
        <v>0</v>
      </c>
      <c r="G627" s="191"/>
      <c r="H627" s="83"/>
      <c r="I627" s="83"/>
      <c r="J627" s="75" t="s">
        <v>773</v>
      </c>
      <c r="K627" s="75" t="s">
        <v>773</v>
      </c>
      <c r="L627" s="75" t="s">
        <v>773</v>
      </c>
      <c r="M627" s="77">
        <v>0</v>
      </c>
      <c r="N627" s="77">
        <v>0</v>
      </c>
      <c r="O627" s="77">
        <v>0</v>
      </c>
      <c r="P627" s="77">
        <v>0</v>
      </c>
      <c r="Q627" s="76" t="s">
        <v>772</v>
      </c>
      <c r="R627" s="76" t="s">
        <v>772</v>
      </c>
      <c r="S627" s="76" t="s">
        <v>772</v>
      </c>
      <c r="T627" s="78"/>
      <c r="U627" s="84"/>
      <c r="V627" s="102"/>
      <c r="W627" s="191"/>
      <c r="X627" s="192"/>
    </row>
    <row r="628" spans="1:24" ht="18.75">
      <c r="B628" s="198" t="str">
        <f>IF(OR(ISBLANK(C628),C628="TOTAL")," ",SUM(A$8:A628))</f>
        <v xml:space="preserve"> </v>
      </c>
      <c r="C628" s="71"/>
      <c r="D628" s="89"/>
      <c r="E628" s="196"/>
      <c r="F628" s="100"/>
      <c r="G628" s="191"/>
      <c r="H628" s="83"/>
      <c r="I628" s="83"/>
      <c r="J628" s="191"/>
      <c r="K628" s="191"/>
      <c r="L628" s="191"/>
      <c r="M628" s="80">
        <v>0</v>
      </c>
      <c r="N628" s="80">
        <v>0</v>
      </c>
      <c r="O628" s="80">
        <v>0</v>
      </c>
      <c r="P628" s="80">
        <v>0</v>
      </c>
      <c r="Q628" s="191"/>
      <c r="R628" s="191"/>
      <c r="S628" s="191"/>
      <c r="T628" s="78"/>
      <c r="U628" s="85"/>
      <c r="V628" s="102"/>
      <c r="W628" s="191"/>
      <c r="X628" s="192">
        <v>100</v>
      </c>
    </row>
    <row r="629" spans="1:24" ht="36">
      <c r="A629" s="70">
        <v>1</v>
      </c>
      <c r="B629" s="198">
        <f>IF(OR(ISBLANK(C629),C629="TOTAL")," ",SUM(A$8:A629))</f>
        <v>114</v>
      </c>
      <c r="C629" s="71" t="s">
        <v>1997</v>
      </c>
      <c r="D629" s="86" t="s">
        <v>1998</v>
      </c>
      <c r="E629" s="196"/>
      <c r="F629" s="100" t="s">
        <v>0</v>
      </c>
      <c r="G629" s="191"/>
      <c r="H629" s="74" t="s">
        <v>472</v>
      </c>
      <c r="I629" s="74">
        <v>43119.711805555555</v>
      </c>
      <c r="J629" s="75" t="s">
        <v>773</v>
      </c>
      <c r="K629" s="75" t="s">
        <v>773</v>
      </c>
      <c r="L629" s="75" t="s">
        <v>773</v>
      </c>
      <c r="M629" s="77">
        <v>0</v>
      </c>
      <c r="N629" s="77">
        <v>0</v>
      </c>
      <c r="O629" s="77">
        <v>0</v>
      </c>
      <c r="P629" s="77">
        <v>0</v>
      </c>
      <c r="Q629" s="76" t="s">
        <v>772</v>
      </c>
      <c r="R629" s="76" t="s">
        <v>772</v>
      </c>
      <c r="S629" s="76" t="s">
        <v>772</v>
      </c>
      <c r="T629" s="78" t="s">
        <v>1999</v>
      </c>
      <c r="U629" s="81" t="s">
        <v>472</v>
      </c>
      <c r="V629" s="82" t="s">
        <v>2000</v>
      </c>
      <c r="W629" s="191"/>
      <c r="X629" s="192"/>
    </row>
    <row r="630" spans="1:24" ht="18.75">
      <c r="B630" s="198" t="str">
        <f>IF(OR(ISBLANK(C630),C630="TOTAL")," ",SUM(A$8:A630))</f>
        <v xml:space="preserve"> </v>
      </c>
      <c r="C630" s="71"/>
      <c r="D630" s="89"/>
      <c r="E630" s="196"/>
      <c r="F630" s="100"/>
      <c r="G630" s="191"/>
      <c r="H630" s="191"/>
      <c r="I630" s="191"/>
      <c r="J630" s="191"/>
      <c r="K630" s="191"/>
      <c r="L630" s="191"/>
      <c r="M630" s="80">
        <v>0</v>
      </c>
      <c r="N630" s="80">
        <v>0</v>
      </c>
      <c r="O630" s="80">
        <v>0</v>
      </c>
      <c r="P630" s="80">
        <v>0</v>
      </c>
      <c r="Q630" s="80"/>
      <c r="R630" s="80"/>
      <c r="S630" s="80"/>
      <c r="T630" s="191"/>
      <c r="U630" s="81"/>
      <c r="V630" s="197"/>
      <c r="W630" s="191"/>
      <c r="X630" s="192">
        <v>100</v>
      </c>
    </row>
    <row r="631" spans="1:24" ht="25.5">
      <c r="A631" s="70">
        <v>1</v>
      </c>
      <c r="B631" s="198">
        <f>IF(OR(ISBLANK(C631),C631="TOTAL")," ",SUM(A$8:A631))</f>
        <v>115</v>
      </c>
      <c r="C631" s="71" t="s">
        <v>187</v>
      </c>
      <c r="D631" s="89" t="s">
        <v>186</v>
      </c>
      <c r="E631" s="73">
        <v>337.5</v>
      </c>
      <c r="F631" s="100" t="s">
        <v>0</v>
      </c>
      <c r="G631" s="191"/>
      <c r="H631" s="74">
        <v>43101</v>
      </c>
      <c r="I631" s="74">
        <v>43101.629861111112</v>
      </c>
      <c r="J631" s="75" t="s">
        <v>773</v>
      </c>
      <c r="K631" s="75" t="s">
        <v>773</v>
      </c>
      <c r="L631" s="75" t="s">
        <v>773</v>
      </c>
      <c r="M631" s="77">
        <v>0</v>
      </c>
      <c r="N631" s="77">
        <v>0</v>
      </c>
      <c r="O631" s="77">
        <v>0</v>
      </c>
      <c r="P631" s="77">
        <v>0.62986111111240461</v>
      </c>
      <c r="Q631" s="76" t="s">
        <v>772</v>
      </c>
      <c r="R631" s="76" t="s">
        <v>772</v>
      </c>
      <c r="S631" s="76" t="s">
        <v>772</v>
      </c>
      <c r="T631" s="78" t="s">
        <v>1578</v>
      </c>
      <c r="U631" s="81" t="s">
        <v>470</v>
      </c>
      <c r="V631" s="82" t="s">
        <v>2001</v>
      </c>
      <c r="W631" s="191"/>
      <c r="X631" s="192"/>
    </row>
    <row r="632" spans="1:24" ht="25.5">
      <c r="B632" s="198" t="str">
        <f>IF(OR(ISBLANK(C632),C632="TOTAL")," ",SUM(A$8:A632))</f>
        <v xml:space="preserve"> </v>
      </c>
      <c r="C632" s="71"/>
      <c r="D632" s="89"/>
      <c r="E632" s="73"/>
      <c r="F632" s="100"/>
      <c r="G632" s="191"/>
      <c r="H632" s="74">
        <v>43101.816666666666</v>
      </c>
      <c r="I632" s="74">
        <v>43102.431944444441</v>
      </c>
      <c r="J632" s="75" t="s">
        <v>773</v>
      </c>
      <c r="K632" s="75" t="s">
        <v>773</v>
      </c>
      <c r="L632" s="75" t="s">
        <v>773</v>
      </c>
      <c r="M632" s="77">
        <v>0</v>
      </c>
      <c r="N632" s="77">
        <v>0</v>
      </c>
      <c r="O632" s="77">
        <v>0</v>
      </c>
      <c r="P632" s="77">
        <v>0.61527777777519077</v>
      </c>
      <c r="Q632" s="76" t="s">
        <v>772</v>
      </c>
      <c r="R632" s="76" t="s">
        <v>772</v>
      </c>
      <c r="S632" s="76" t="s">
        <v>772</v>
      </c>
      <c r="T632" s="78" t="s">
        <v>2002</v>
      </c>
      <c r="U632" s="81" t="s">
        <v>470</v>
      </c>
      <c r="V632" s="82" t="s">
        <v>2003</v>
      </c>
      <c r="W632" s="191"/>
      <c r="X632" s="192"/>
    </row>
    <row r="633" spans="1:24" ht="25.5">
      <c r="B633" s="198" t="str">
        <f>IF(OR(ISBLANK(C633),C633="TOTAL")," ",SUM(A$8:A633))</f>
        <v xml:space="preserve"> </v>
      </c>
      <c r="C633" s="71"/>
      <c r="D633" s="89"/>
      <c r="E633" s="73"/>
      <c r="F633" s="100"/>
      <c r="G633" s="191"/>
      <c r="H633" s="74">
        <v>43102.431944444441</v>
      </c>
      <c r="I633" s="74">
        <v>43102.785416666666</v>
      </c>
      <c r="J633" s="75" t="s">
        <v>773</v>
      </c>
      <c r="K633" s="75" t="s">
        <v>773</v>
      </c>
      <c r="L633" s="75" t="s">
        <v>773</v>
      </c>
      <c r="M633" s="77">
        <v>0</v>
      </c>
      <c r="N633" s="77">
        <v>0</v>
      </c>
      <c r="O633" s="77">
        <v>0</v>
      </c>
      <c r="P633" s="77">
        <v>0.35347222222480923</v>
      </c>
      <c r="Q633" s="76" t="s">
        <v>772</v>
      </c>
      <c r="R633" s="76" t="s">
        <v>772</v>
      </c>
      <c r="S633" s="76" t="s">
        <v>772</v>
      </c>
      <c r="T633" s="78" t="s">
        <v>2004</v>
      </c>
      <c r="U633" s="81" t="s">
        <v>516</v>
      </c>
      <c r="V633" s="82" t="s">
        <v>2005</v>
      </c>
      <c r="W633" s="191"/>
      <c r="X633" s="192"/>
    </row>
    <row r="634" spans="1:24" ht="25.5">
      <c r="B634" s="198" t="str">
        <f>IF(OR(ISBLANK(C634),C634="TOTAL")," ",SUM(A$8:A634))</f>
        <v xml:space="preserve"> </v>
      </c>
      <c r="C634" s="71"/>
      <c r="D634" s="89"/>
      <c r="E634" s="73"/>
      <c r="F634" s="100"/>
      <c r="G634" s="191"/>
      <c r="H634" s="74">
        <v>43102.859027777777</v>
      </c>
      <c r="I634" s="74">
        <v>43103.307638888888</v>
      </c>
      <c r="J634" s="75" t="s">
        <v>773</v>
      </c>
      <c r="K634" s="75" t="s">
        <v>773</v>
      </c>
      <c r="L634" s="75" t="s">
        <v>773</v>
      </c>
      <c r="M634" s="77">
        <v>0</v>
      </c>
      <c r="N634" s="77">
        <v>0</v>
      </c>
      <c r="O634" s="77">
        <v>0</v>
      </c>
      <c r="P634" s="77">
        <v>0.44861111111094942</v>
      </c>
      <c r="Q634" s="76" t="s">
        <v>772</v>
      </c>
      <c r="R634" s="76" t="s">
        <v>772</v>
      </c>
      <c r="S634" s="76" t="s">
        <v>772</v>
      </c>
      <c r="T634" s="78" t="s">
        <v>2006</v>
      </c>
      <c r="U634" s="81" t="s">
        <v>470</v>
      </c>
      <c r="V634" s="82" t="s">
        <v>2007</v>
      </c>
      <c r="W634" s="191"/>
      <c r="X634" s="192"/>
    </row>
    <row r="635" spans="1:24" ht="25.5">
      <c r="B635" s="198" t="str">
        <f>IF(OR(ISBLANK(C635),C635="TOTAL")," ",SUM(A$8:A635))</f>
        <v xml:space="preserve"> </v>
      </c>
      <c r="C635" s="71"/>
      <c r="D635" s="89"/>
      <c r="E635" s="73"/>
      <c r="F635" s="100"/>
      <c r="G635" s="191"/>
      <c r="H635" s="74">
        <v>43103.871527777781</v>
      </c>
      <c r="I635" s="74">
        <v>43104.336805555555</v>
      </c>
      <c r="J635" s="75" t="s">
        <v>773</v>
      </c>
      <c r="K635" s="75" t="s">
        <v>773</v>
      </c>
      <c r="L635" s="75" t="s">
        <v>773</v>
      </c>
      <c r="M635" s="77">
        <v>0</v>
      </c>
      <c r="N635" s="77">
        <v>0</v>
      </c>
      <c r="O635" s="77">
        <v>0</v>
      </c>
      <c r="P635" s="77">
        <v>0.46527777777373558</v>
      </c>
      <c r="Q635" s="76" t="s">
        <v>772</v>
      </c>
      <c r="R635" s="76" t="s">
        <v>772</v>
      </c>
      <c r="S635" s="76" t="s">
        <v>772</v>
      </c>
      <c r="T635" s="78" t="s">
        <v>2008</v>
      </c>
      <c r="U635" s="81" t="s">
        <v>470</v>
      </c>
      <c r="V635" s="82" t="s">
        <v>2009</v>
      </c>
      <c r="W635" s="191"/>
      <c r="X635" s="192"/>
    </row>
    <row r="636" spans="1:24" ht="25.5">
      <c r="B636" s="198" t="str">
        <f>IF(OR(ISBLANK(C636),C636="TOTAL")," ",SUM(A$8:A636))</f>
        <v xml:space="preserve"> </v>
      </c>
      <c r="C636" s="71"/>
      <c r="D636" s="89"/>
      <c r="E636" s="73"/>
      <c r="F636" s="100"/>
      <c r="G636" s="191"/>
      <c r="H636" s="74">
        <v>43104.486805555556</v>
      </c>
      <c r="I636" s="74">
        <v>43104.557638888888</v>
      </c>
      <c r="J636" s="75" t="s">
        <v>773</v>
      </c>
      <c r="K636" s="75" t="s">
        <v>773</v>
      </c>
      <c r="L636" s="75" t="s">
        <v>773</v>
      </c>
      <c r="M636" s="77">
        <v>7.0833333331393078E-2</v>
      </c>
      <c r="N636" s="77">
        <v>0</v>
      </c>
      <c r="O636" s="77">
        <v>0</v>
      </c>
      <c r="P636" s="77">
        <v>0</v>
      </c>
      <c r="Q636" s="76" t="s">
        <v>772</v>
      </c>
      <c r="R636" s="76" t="s">
        <v>772</v>
      </c>
      <c r="S636" s="76" t="s">
        <v>772</v>
      </c>
      <c r="T636" s="78" t="s">
        <v>2010</v>
      </c>
      <c r="U636" s="81" t="s">
        <v>498</v>
      </c>
      <c r="V636" s="82" t="s">
        <v>2011</v>
      </c>
      <c r="W636" s="191"/>
      <c r="X636" s="192"/>
    </row>
    <row r="637" spans="1:24" ht="25.5">
      <c r="B637" s="198" t="str">
        <f>IF(OR(ISBLANK(C637),C637="TOTAL")," ",SUM(A$8:A637))</f>
        <v xml:space="preserve"> </v>
      </c>
      <c r="C637" s="71"/>
      <c r="D637" s="89"/>
      <c r="E637" s="73"/>
      <c r="F637" s="100"/>
      <c r="G637" s="191"/>
      <c r="H637" s="74">
        <v>43104.835416666669</v>
      </c>
      <c r="I637" s="74">
        <v>43105.425000000003</v>
      </c>
      <c r="J637" s="75" t="s">
        <v>773</v>
      </c>
      <c r="K637" s="75" t="s">
        <v>773</v>
      </c>
      <c r="L637" s="75" t="s">
        <v>773</v>
      </c>
      <c r="M637" s="77">
        <v>0</v>
      </c>
      <c r="N637" s="77">
        <v>0</v>
      </c>
      <c r="O637" s="77">
        <v>0</v>
      </c>
      <c r="P637" s="77">
        <v>0.58958333333430346</v>
      </c>
      <c r="Q637" s="76" t="s">
        <v>772</v>
      </c>
      <c r="R637" s="76" t="s">
        <v>772</v>
      </c>
      <c r="S637" s="76" t="s">
        <v>772</v>
      </c>
      <c r="T637" s="78" t="s">
        <v>2012</v>
      </c>
      <c r="U637" s="81" t="s">
        <v>470</v>
      </c>
      <c r="V637" s="82" t="s">
        <v>2013</v>
      </c>
      <c r="W637" s="191"/>
      <c r="X637" s="192"/>
    </row>
    <row r="638" spans="1:24" ht="25.5">
      <c r="B638" s="198" t="str">
        <f>IF(OR(ISBLANK(C638),C638="TOTAL")," ",SUM(A$8:A638))</f>
        <v xml:space="preserve"> </v>
      </c>
      <c r="C638" s="71"/>
      <c r="D638" s="89"/>
      <c r="E638" s="73"/>
      <c r="F638" s="100"/>
      <c r="G638" s="191"/>
      <c r="H638" s="74">
        <v>43105.852083333331</v>
      </c>
      <c r="I638" s="74">
        <v>43106.414583333331</v>
      </c>
      <c r="J638" s="75" t="s">
        <v>773</v>
      </c>
      <c r="K638" s="75" t="s">
        <v>773</v>
      </c>
      <c r="L638" s="75" t="s">
        <v>773</v>
      </c>
      <c r="M638" s="77">
        <v>0</v>
      </c>
      <c r="N638" s="77">
        <v>0</v>
      </c>
      <c r="O638" s="77">
        <v>0</v>
      </c>
      <c r="P638" s="77">
        <v>0.5625</v>
      </c>
      <c r="Q638" s="76" t="s">
        <v>772</v>
      </c>
      <c r="R638" s="76" t="s">
        <v>772</v>
      </c>
      <c r="S638" s="76" t="s">
        <v>772</v>
      </c>
      <c r="T638" s="78" t="s">
        <v>2014</v>
      </c>
      <c r="U638" s="81" t="s">
        <v>470</v>
      </c>
      <c r="V638" s="82" t="s">
        <v>2015</v>
      </c>
      <c r="W638" s="191"/>
      <c r="X638" s="192"/>
    </row>
    <row r="639" spans="1:24" ht="25.5">
      <c r="B639" s="198" t="str">
        <f>IF(OR(ISBLANK(C639),C639="TOTAL")," ",SUM(A$8:A639))</f>
        <v xml:space="preserve"> </v>
      </c>
      <c r="C639" s="71"/>
      <c r="D639" s="89"/>
      <c r="E639" s="73"/>
      <c r="F639" s="100"/>
      <c r="G639" s="191"/>
      <c r="H639" s="74">
        <v>43106.842361111114</v>
      </c>
      <c r="I639" s="74">
        <v>43107.310416666667</v>
      </c>
      <c r="J639" s="75" t="s">
        <v>773</v>
      </c>
      <c r="K639" s="75" t="s">
        <v>773</v>
      </c>
      <c r="L639" s="75" t="s">
        <v>773</v>
      </c>
      <c r="M639" s="77">
        <v>0</v>
      </c>
      <c r="N639" s="77">
        <v>0</v>
      </c>
      <c r="O639" s="77">
        <v>0</v>
      </c>
      <c r="P639" s="77">
        <v>0.46805555555329192</v>
      </c>
      <c r="Q639" s="76" t="s">
        <v>772</v>
      </c>
      <c r="R639" s="76" t="s">
        <v>772</v>
      </c>
      <c r="S639" s="76" t="s">
        <v>772</v>
      </c>
      <c r="T639" s="78" t="s">
        <v>2016</v>
      </c>
      <c r="U639" s="81" t="s">
        <v>470</v>
      </c>
      <c r="V639" s="82" t="s">
        <v>2013</v>
      </c>
      <c r="W639" s="191"/>
      <c r="X639" s="192"/>
    </row>
    <row r="640" spans="1:24" ht="25.5">
      <c r="B640" s="198" t="str">
        <f>IF(OR(ISBLANK(C640),C640="TOTAL")," ",SUM(A$8:A640))</f>
        <v xml:space="preserve"> </v>
      </c>
      <c r="C640" s="71"/>
      <c r="D640" s="89"/>
      <c r="E640" s="73"/>
      <c r="F640" s="100"/>
      <c r="G640" s="191"/>
      <c r="H640" s="74">
        <v>43107.631944444445</v>
      </c>
      <c r="I640" s="74">
        <v>43108.265972222223</v>
      </c>
      <c r="J640" s="75" t="s">
        <v>773</v>
      </c>
      <c r="K640" s="75" t="s">
        <v>773</v>
      </c>
      <c r="L640" s="75" t="s">
        <v>773</v>
      </c>
      <c r="M640" s="77">
        <v>0</v>
      </c>
      <c r="N640" s="77">
        <v>0</v>
      </c>
      <c r="O640" s="77">
        <v>0</v>
      </c>
      <c r="P640" s="77">
        <v>0.63402777777810115</v>
      </c>
      <c r="Q640" s="76" t="s">
        <v>772</v>
      </c>
      <c r="R640" s="76" t="s">
        <v>772</v>
      </c>
      <c r="S640" s="76" t="s">
        <v>772</v>
      </c>
      <c r="T640" s="78" t="s">
        <v>2017</v>
      </c>
      <c r="U640" s="81" t="s">
        <v>470</v>
      </c>
      <c r="V640" s="82" t="s">
        <v>2013</v>
      </c>
      <c r="W640" s="191"/>
      <c r="X640" s="192"/>
    </row>
    <row r="641" spans="2:24" ht="25.5">
      <c r="B641" s="198" t="str">
        <f>IF(OR(ISBLANK(C641),C641="TOTAL")," ",SUM(A$8:A641))</f>
        <v xml:space="preserve"> </v>
      </c>
      <c r="C641" s="71"/>
      <c r="D641" s="89"/>
      <c r="E641" s="73"/>
      <c r="F641" s="100"/>
      <c r="G641" s="191"/>
      <c r="H641" s="74">
        <v>43108.841666666667</v>
      </c>
      <c r="I641" s="74">
        <v>43109.324305555558</v>
      </c>
      <c r="J641" s="75" t="s">
        <v>773</v>
      </c>
      <c r="K641" s="75" t="s">
        <v>773</v>
      </c>
      <c r="L641" s="75" t="s">
        <v>773</v>
      </c>
      <c r="M641" s="77">
        <v>0</v>
      </c>
      <c r="N641" s="77">
        <v>0</v>
      </c>
      <c r="O641" s="77">
        <v>0</v>
      </c>
      <c r="P641" s="77">
        <v>0.48263888889050577</v>
      </c>
      <c r="Q641" s="76" t="s">
        <v>772</v>
      </c>
      <c r="R641" s="76" t="s">
        <v>772</v>
      </c>
      <c r="S641" s="76" t="s">
        <v>772</v>
      </c>
      <c r="T641" s="78" t="s">
        <v>2018</v>
      </c>
      <c r="U641" s="81" t="s">
        <v>470</v>
      </c>
      <c r="V641" s="82" t="s">
        <v>2019</v>
      </c>
      <c r="W641" s="191"/>
      <c r="X641" s="192"/>
    </row>
    <row r="642" spans="2:24" ht="25.5">
      <c r="B642" s="198" t="str">
        <f>IF(OR(ISBLANK(C642),C642="TOTAL")," ",SUM(A$8:A642))</f>
        <v xml:space="preserve"> </v>
      </c>
      <c r="C642" s="71"/>
      <c r="D642" s="89"/>
      <c r="E642" s="73"/>
      <c r="F642" s="100"/>
      <c r="G642" s="191"/>
      <c r="H642" s="74">
        <v>43109.851388888892</v>
      </c>
      <c r="I642" s="74">
        <v>43110.315972222219</v>
      </c>
      <c r="J642" s="75" t="s">
        <v>773</v>
      </c>
      <c r="K642" s="75" t="s">
        <v>773</v>
      </c>
      <c r="L642" s="75" t="s">
        <v>773</v>
      </c>
      <c r="M642" s="77">
        <v>0</v>
      </c>
      <c r="N642" s="77">
        <v>0</v>
      </c>
      <c r="O642" s="77">
        <v>0</v>
      </c>
      <c r="P642" s="77">
        <v>0.4645833333270275</v>
      </c>
      <c r="Q642" s="76" t="s">
        <v>772</v>
      </c>
      <c r="R642" s="76" t="s">
        <v>772</v>
      </c>
      <c r="S642" s="76" t="s">
        <v>772</v>
      </c>
      <c r="T642" s="78" t="s">
        <v>2020</v>
      </c>
      <c r="U642" s="81" t="s">
        <v>470</v>
      </c>
      <c r="V642" s="82" t="s">
        <v>2007</v>
      </c>
      <c r="W642" s="191"/>
      <c r="X642" s="192"/>
    </row>
    <row r="643" spans="2:24" ht="25.5">
      <c r="B643" s="198" t="str">
        <f>IF(OR(ISBLANK(C643),C643="TOTAL")," ",SUM(A$8:A643))</f>
        <v xml:space="preserve"> </v>
      </c>
      <c r="C643" s="71"/>
      <c r="D643" s="89"/>
      <c r="E643" s="73"/>
      <c r="F643" s="100"/>
      <c r="G643" s="191"/>
      <c r="H643" s="74">
        <v>43110.9</v>
      </c>
      <c r="I643" s="74">
        <v>43111.299305555556</v>
      </c>
      <c r="J643" s="75" t="s">
        <v>773</v>
      </c>
      <c r="K643" s="75" t="s">
        <v>773</v>
      </c>
      <c r="L643" s="75" t="s">
        <v>773</v>
      </c>
      <c r="M643" s="77">
        <v>0</v>
      </c>
      <c r="N643" s="77">
        <v>0</v>
      </c>
      <c r="O643" s="77">
        <v>0</v>
      </c>
      <c r="P643" s="77">
        <v>0.39930555555474712</v>
      </c>
      <c r="Q643" s="76" t="s">
        <v>772</v>
      </c>
      <c r="R643" s="76" t="s">
        <v>772</v>
      </c>
      <c r="S643" s="76" t="s">
        <v>772</v>
      </c>
      <c r="T643" s="78" t="s">
        <v>2021</v>
      </c>
      <c r="U643" s="81" t="s">
        <v>470</v>
      </c>
      <c r="V643" s="82" t="s">
        <v>2022</v>
      </c>
      <c r="W643" s="191"/>
      <c r="X643" s="192"/>
    </row>
    <row r="644" spans="2:24" ht="25.5">
      <c r="B644" s="198" t="str">
        <f>IF(OR(ISBLANK(C644),C644="TOTAL")," ",SUM(A$8:A644))</f>
        <v xml:space="preserve"> </v>
      </c>
      <c r="C644" s="71"/>
      <c r="D644" s="89"/>
      <c r="E644" s="73"/>
      <c r="F644" s="100"/>
      <c r="G644" s="191"/>
      <c r="H644" s="74">
        <v>43111.820138888892</v>
      </c>
      <c r="I644" s="74">
        <v>43112.288194444445</v>
      </c>
      <c r="J644" s="75" t="s">
        <v>773</v>
      </c>
      <c r="K644" s="75" t="s">
        <v>773</v>
      </c>
      <c r="L644" s="75" t="s">
        <v>773</v>
      </c>
      <c r="M644" s="77">
        <v>0</v>
      </c>
      <c r="N644" s="77">
        <v>0</v>
      </c>
      <c r="O644" s="77">
        <v>0</v>
      </c>
      <c r="P644" s="77">
        <v>0.46805555555329192</v>
      </c>
      <c r="Q644" s="76" t="s">
        <v>772</v>
      </c>
      <c r="R644" s="76" t="s">
        <v>772</v>
      </c>
      <c r="S644" s="76" t="s">
        <v>772</v>
      </c>
      <c r="T644" s="78" t="s">
        <v>2023</v>
      </c>
      <c r="U644" s="81" t="s">
        <v>470</v>
      </c>
      <c r="V644" s="82" t="s">
        <v>2024</v>
      </c>
      <c r="W644" s="191"/>
      <c r="X644" s="192"/>
    </row>
    <row r="645" spans="2:24" ht="25.5">
      <c r="B645" s="198" t="str">
        <f>IF(OR(ISBLANK(C645),C645="TOTAL")," ",SUM(A$8:A645))</f>
        <v xml:space="preserve"> </v>
      </c>
      <c r="C645" s="71"/>
      <c r="D645" s="89"/>
      <c r="E645" s="73"/>
      <c r="F645" s="100"/>
      <c r="G645" s="191"/>
      <c r="H645" s="74">
        <v>43112.854166666664</v>
      </c>
      <c r="I645" s="74">
        <v>43113.3125</v>
      </c>
      <c r="J645" s="75" t="s">
        <v>773</v>
      </c>
      <c r="K645" s="75" t="s">
        <v>773</v>
      </c>
      <c r="L645" s="75" t="s">
        <v>773</v>
      </c>
      <c r="M645" s="77">
        <v>0</v>
      </c>
      <c r="N645" s="77">
        <v>0</v>
      </c>
      <c r="O645" s="77">
        <v>0</v>
      </c>
      <c r="P645" s="77">
        <v>0.45833333333575865</v>
      </c>
      <c r="Q645" s="76" t="s">
        <v>772</v>
      </c>
      <c r="R645" s="76" t="s">
        <v>772</v>
      </c>
      <c r="S645" s="76" t="s">
        <v>772</v>
      </c>
      <c r="T645" s="78" t="s">
        <v>2025</v>
      </c>
      <c r="U645" s="81" t="s">
        <v>470</v>
      </c>
      <c r="V645" s="82" t="s">
        <v>2026</v>
      </c>
      <c r="W645" s="191"/>
      <c r="X645" s="192"/>
    </row>
    <row r="646" spans="2:24" ht="25.5">
      <c r="B646" s="198" t="str">
        <f>IF(OR(ISBLANK(C646),C646="TOTAL")," ",SUM(A$8:A646))</f>
        <v xml:space="preserve"> </v>
      </c>
      <c r="C646" s="71"/>
      <c r="D646" s="89"/>
      <c r="E646" s="73"/>
      <c r="F646" s="100"/>
      <c r="G646" s="191"/>
      <c r="H646" s="74">
        <v>43113.853472222225</v>
      </c>
      <c r="I646" s="74">
        <v>43114.333333333336</v>
      </c>
      <c r="J646" s="75" t="s">
        <v>773</v>
      </c>
      <c r="K646" s="75" t="s">
        <v>773</v>
      </c>
      <c r="L646" s="75" t="s">
        <v>773</v>
      </c>
      <c r="M646" s="77">
        <v>0</v>
      </c>
      <c r="N646" s="77">
        <v>0</v>
      </c>
      <c r="O646" s="77">
        <v>0</v>
      </c>
      <c r="P646" s="77">
        <v>0.47986111111094942</v>
      </c>
      <c r="Q646" s="76" t="s">
        <v>772</v>
      </c>
      <c r="R646" s="76" t="s">
        <v>772</v>
      </c>
      <c r="S646" s="76" t="s">
        <v>772</v>
      </c>
      <c r="T646" s="78" t="s">
        <v>2027</v>
      </c>
      <c r="U646" s="81" t="s">
        <v>470</v>
      </c>
      <c r="V646" s="82" t="s">
        <v>2028</v>
      </c>
      <c r="W646" s="191"/>
      <c r="X646" s="192"/>
    </row>
    <row r="647" spans="2:24" ht="25.5">
      <c r="B647" s="198" t="str">
        <f>IF(OR(ISBLANK(C647),C647="TOTAL")," ",SUM(A$8:A647))</f>
        <v xml:space="preserve"> </v>
      </c>
      <c r="C647" s="71"/>
      <c r="D647" s="89"/>
      <c r="E647" s="73"/>
      <c r="F647" s="100"/>
      <c r="G647" s="191"/>
      <c r="H647" s="74">
        <v>43114.552083333336</v>
      </c>
      <c r="I647" s="74">
        <v>43115.260416666664</v>
      </c>
      <c r="J647" s="75" t="s">
        <v>773</v>
      </c>
      <c r="K647" s="75" t="s">
        <v>773</v>
      </c>
      <c r="L647" s="75" t="s">
        <v>773</v>
      </c>
      <c r="M647" s="77">
        <v>0</v>
      </c>
      <c r="N647" s="77">
        <v>0</v>
      </c>
      <c r="O647" s="77">
        <v>0</v>
      </c>
      <c r="P647" s="77">
        <v>0.70833333332848269</v>
      </c>
      <c r="Q647" s="76" t="s">
        <v>772</v>
      </c>
      <c r="R647" s="76" t="s">
        <v>772</v>
      </c>
      <c r="S647" s="76" t="s">
        <v>772</v>
      </c>
      <c r="T647" s="78" t="s">
        <v>2029</v>
      </c>
      <c r="U647" s="81" t="s">
        <v>470</v>
      </c>
      <c r="V647" s="82" t="s">
        <v>2030</v>
      </c>
      <c r="W647" s="191"/>
      <c r="X647" s="192"/>
    </row>
    <row r="648" spans="2:24" ht="25.5">
      <c r="B648" s="198" t="str">
        <f>IF(OR(ISBLANK(C648),C648="TOTAL")," ",SUM(A$8:A648))</f>
        <v xml:space="preserve"> </v>
      </c>
      <c r="C648" s="71"/>
      <c r="D648" s="89"/>
      <c r="E648" s="73"/>
      <c r="F648" s="100"/>
      <c r="G648" s="191"/>
      <c r="H648" s="74">
        <v>43115.84375</v>
      </c>
      <c r="I648" s="74">
        <v>43116.285416666666</v>
      </c>
      <c r="J648" s="75" t="s">
        <v>773</v>
      </c>
      <c r="K648" s="75" t="s">
        <v>773</v>
      </c>
      <c r="L648" s="75" t="s">
        <v>773</v>
      </c>
      <c r="M648" s="77">
        <v>0</v>
      </c>
      <c r="N648" s="77">
        <v>0</v>
      </c>
      <c r="O648" s="77">
        <v>0</v>
      </c>
      <c r="P648" s="77">
        <v>0.44166666666569654</v>
      </c>
      <c r="Q648" s="76" t="s">
        <v>772</v>
      </c>
      <c r="R648" s="76" t="s">
        <v>772</v>
      </c>
      <c r="S648" s="76" t="s">
        <v>772</v>
      </c>
      <c r="T648" s="78" t="s">
        <v>2031</v>
      </c>
      <c r="U648" s="81" t="s">
        <v>470</v>
      </c>
      <c r="V648" s="82" t="s">
        <v>2032</v>
      </c>
      <c r="W648" s="191"/>
      <c r="X648" s="192"/>
    </row>
    <row r="649" spans="2:24" ht="25.5">
      <c r="B649" s="198" t="str">
        <f>IF(OR(ISBLANK(C649),C649="TOTAL")," ",SUM(A$8:A649))</f>
        <v xml:space="preserve"> </v>
      </c>
      <c r="C649" s="71"/>
      <c r="D649" s="89"/>
      <c r="E649" s="73"/>
      <c r="F649" s="100"/>
      <c r="G649" s="191"/>
      <c r="H649" s="74">
        <v>43116.816666666666</v>
      </c>
      <c r="I649" s="74">
        <v>43117.275000000001</v>
      </c>
      <c r="J649" s="75" t="s">
        <v>773</v>
      </c>
      <c r="K649" s="75" t="s">
        <v>773</v>
      </c>
      <c r="L649" s="75" t="s">
        <v>773</v>
      </c>
      <c r="M649" s="77">
        <v>0</v>
      </c>
      <c r="N649" s="77">
        <v>0</v>
      </c>
      <c r="O649" s="77">
        <v>0</v>
      </c>
      <c r="P649" s="77">
        <v>0.45833333333575865</v>
      </c>
      <c r="Q649" s="76" t="s">
        <v>772</v>
      </c>
      <c r="R649" s="76" t="s">
        <v>772</v>
      </c>
      <c r="S649" s="76" t="s">
        <v>772</v>
      </c>
      <c r="T649" s="78" t="s">
        <v>2033</v>
      </c>
      <c r="U649" s="81" t="s">
        <v>470</v>
      </c>
      <c r="V649" s="82" t="s">
        <v>2024</v>
      </c>
      <c r="W649" s="191"/>
      <c r="X649" s="192"/>
    </row>
    <row r="650" spans="2:24" ht="25.5">
      <c r="B650" s="198" t="str">
        <f>IF(OR(ISBLANK(C650),C650="TOTAL")," ",SUM(A$8:A650))</f>
        <v xml:space="preserve"> </v>
      </c>
      <c r="C650" s="71"/>
      <c r="D650" s="89"/>
      <c r="E650" s="73"/>
      <c r="F650" s="100"/>
      <c r="G650" s="191"/>
      <c r="H650" s="74">
        <v>43117.847222222219</v>
      </c>
      <c r="I650" s="74">
        <v>43118.316666666666</v>
      </c>
      <c r="J650" s="75" t="s">
        <v>773</v>
      </c>
      <c r="K650" s="75" t="s">
        <v>773</v>
      </c>
      <c r="L650" s="75" t="s">
        <v>773</v>
      </c>
      <c r="M650" s="77">
        <v>0</v>
      </c>
      <c r="N650" s="77">
        <v>0</v>
      </c>
      <c r="O650" s="77">
        <v>0</v>
      </c>
      <c r="P650" s="77">
        <v>0.46944444444670808</v>
      </c>
      <c r="Q650" s="76" t="s">
        <v>772</v>
      </c>
      <c r="R650" s="76" t="s">
        <v>772</v>
      </c>
      <c r="S650" s="76" t="s">
        <v>772</v>
      </c>
      <c r="T650" s="78" t="s">
        <v>2034</v>
      </c>
      <c r="U650" s="81" t="s">
        <v>470</v>
      </c>
      <c r="V650" s="82" t="s">
        <v>2035</v>
      </c>
      <c r="W650" s="191"/>
      <c r="X650" s="192"/>
    </row>
    <row r="651" spans="2:24" ht="25.5">
      <c r="B651" s="198" t="str">
        <f>IF(OR(ISBLANK(C651),C651="TOTAL")," ",SUM(A$8:A651))</f>
        <v xml:space="preserve"> </v>
      </c>
      <c r="C651" s="71"/>
      <c r="D651" s="89"/>
      <c r="E651" s="73"/>
      <c r="F651" s="100"/>
      <c r="G651" s="191"/>
      <c r="H651" s="74">
        <v>43118.870833333334</v>
      </c>
      <c r="I651" s="74">
        <v>43119.288194444445</v>
      </c>
      <c r="J651" s="75" t="s">
        <v>773</v>
      </c>
      <c r="K651" s="75" t="s">
        <v>773</v>
      </c>
      <c r="L651" s="75" t="s">
        <v>773</v>
      </c>
      <c r="M651" s="77">
        <v>0</v>
      </c>
      <c r="N651" s="77">
        <v>0</v>
      </c>
      <c r="O651" s="77">
        <v>0</v>
      </c>
      <c r="P651" s="77">
        <v>0.41736111111094942</v>
      </c>
      <c r="Q651" s="76" t="s">
        <v>772</v>
      </c>
      <c r="R651" s="76" t="s">
        <v>772</v>
      </c>
      <c r="S651" s="76" t="s">
        <v>772</v>
      </c>
      <c r="T651" s="78" t="s">
        <v>2036</v>
      </c>
      <c r="U651" s="81" t="s">
        <v>470</v>
      </c>
      <c r="V651" s="82" t="s">
        <v>2037</v>
      </c>
      <c r="W651" s="191"/>
      <c r="X651" s="192"/>
    </row>
    <row r="652" spans="2:24" ht="25.5">
      <c r="B652" s="198" t="str">
        <f>IF(OR(ISBLANK(C652),C652="TOTAL")," ",SUM(A$8:A652))</f>
        <v xml:space="preserve"> </v>
      </c>
      <c r="C652" s="71"/>
      <c r="D652" s="89"/>
      <c r="E652" s="73"/>
      <c r="F652" s="100"/>
      <c r="G652" s="191"/>
      <c r="H652" s="74">
        <v>43119.90625</v>
      </c>
      <c r="I652" s="74">
        <v>43120.308333333334</v>
      </c>
      <c r="J652" s="75" t="s">
        <v>773</v>
      </c>
      <c r="K652" s="75" t="s">
        <v>773</v>
      </c>
      <c r="L652" s="75" t="s">
        <v>773</v>
      </c>
      <c r="M652" s="77">
        <v>0</v>
      </c>
      <c r="N652" s="77">
        <v>0</v>
      </c>
      <c r="O652" s="77">
        <v>0</v>
      </c>
      <c r="P652" s="77">
        <v>0.40208333333430346</v>
      </c>
      <c r="Q652" s="76" t="s">
        <v>772</v>
      </c>
      <c r="R652" s="76" t="s">
        <v>772</v>
      </c>
      <c r="S652" s="76" t="s">
        <v>772</v>
      </c>
      <c r="T652" s="78" t="s">
        <v>2038</v>
      </c>
      <c r="U652" s="81" t="s">
        <v>470</v>
      </c>
      <c r="V652" s="82" t="s">
        <v>2007</v>
      </c>
      <c r="W652" s="191"/>
      <c r="X652" s="192"/>
    </row>
    <row r="653" spans="2:24" ht="25.5">
      <c r="B653" s="198" t="str">
        <f>IF(OR(ISBLANK(C653),C653="TOTAL")," ",SUM(A$8:A653))</f>
        <v xml:space="preserve"> </v>
      </c>
      <c r="C653" s="71"/>
      <c r="D653" s="89"/>
      <c r="E653" s="73"/>
      <c r="F653" s="100"/>
      <c r="G653" s="191"/>
      <c r="H653" s="74">
        <v>43120.829861111109</v>
      </c>
      <c r="I653" s="74">
        <v>43121.320138888892</v>
      </c>
      <c r="J653" s="75" t="s">
        <v>773</v>
      </c>
      <c r="K653" s="75" t="s">
        <v>773</v>
      </c>
      <c r="L653" s="75" t="s">
        <v>773</v>
      </c>
      <c r="M653" s="77">
        <v>0</v>
      </c>
      <c r="N653" s="77">
        <v>0</v>
      </c>
      <c r="O653" s="77">
        <v>0</v>
      </c>
      <c r="P653" s="77">
        <v>0.49027777778246673</v>
      </c>
      <c r="Q653" s="76" t="s">
        <v>772</v>
      </c>
      <c r="R653" s="76" t="s">
        <v>772</v>
      </c>
      <c r="S653" s="76" t="s">
        <v>772</v>
      </c>
      <c r="T653" s="78" t="s">
        <v>2039</v>
      </c>
      <c r="U653" s="81" t="s">
        <v>470</v>
      </c>
      <c r="V653" s="82" t="s">
        <v>2040</v>
      </c>
      <c r="W653" s="191"/>
      <c r="X653" s="192"/>
    </row>
    <row r="654" spans="2:24" ht="25.5">
      <c r="B654" s="198" t="str">
        <f>IF(OR(ISBLANK(C654),C654="TOTAL")," ",SUM(A$8:A654))</f>
        <v xml:space="preserve"> </v>
      </c>
      <c r="C654" s="71"/>
      <c r="D654" s="89"/>
      <c r="E654" s="73"/>
      <c r="F654" s="100"/>
      <c r="G654" s="191"/>
      <c r="H654" s="74">
        <v>43121.57708333333</v>
      </c>
      <c r="I654" s="74">
        <v>43122.379861111112</v>
      </c>
      <c r="J654" s="75" t="s">
        <v>773</v>
      </c>
      <c r="K654" s="75" t="s">
        <v>773</v>
      </c>
      <c r="L654" s="75" t="s">
        <v>773</v>
      </c>
      <c r="M654" s="77">
        <v>0</v>
      </c>
      <c r="N654" s="77">
        <v>0</v>
      </c>
      <c r="O654" s="77">
        <v>0</v>
      </c>
      <c r="P654" s="77">
        <v>0.80277777778246673</v>
      </c>
      <c r="Q654" s="76" t="s">
        <v>772</v>
      </c>
      <c r="R654" s="76" t="s">
        <v>772</v>
      </c>
      <c r="S654" s="76" t="s">
        <v>772</v>
      </c>
      <c r="T654" s="78" t="s">
        <v>2041</v>
      </c>
      <c r="U654" s="81" t="s">
        <v>470</v>
      </c>
      <c r="V654" s="82" t="s">
        <v>2015</v>
      </c>
      <c r="W654" s="191"/>
      <c r="X654" s="192"/>
    </row>
    <row r="655" spans="2:24" ht="25.5">
      <c r="B655" s="198" t="str">
        <f>IF(OR(ISBLANK(C655),C655="TOTAL")," ",SUM(A$8:A655))</f>
        <v xml:space="preserve"> </v>
      </c>
      <c r="C655" s="71"/>
      <c r="D655" s="89"/>
      <c r="E655" s="73"/>
      <c r="F655" s="100"/>
      <c r="G655" s="191"/>
      <c r="H655" s="74">
        <v>43122.821527777778</v>
      </c>
      <c r="I655" s="74">
        <v>43123.298611111109</v>
      </c>
      <c r="J655" s="75" t="s">
        <v>773</v>
      </c>
      <c r="K655" s="75" t="s">
        <v>773</v>
      </c>
      <c r="L655" s="75" t="s">
        <v>773</v>
      </c>
      <c r="M655" s="77">
        <v>0</v>
      </c>
      <c r="N655" s="77">
        <v>0</v>
      </c>
      <c r="O655" s="77">
        <v>0</v>
      </c>
      <c r="P655" s="77">
        <v>0.47708333333139308</v>
      </c>
      <c r="Q655" s="76" t="s">
        <v>772</v>
      </c>
      <c r="R655" s="76" t="s">
        <v>772</v>
      </c>
      <c r="S655" s="76" t="s">
        <v>772</v>
      </c>
      <c r="T655" s="78" t="s">
        <v>2042</v>
      </c>
      <c r="U655" s="81" t="s">
        <v>470</v>
      </c>
      <c r="V655" s="82" t="s">
        <v>2037</v>
      </c>
      <c r="W655" s="191"/>
      <c r="X655" s="192"/>
    </row>
    <row r="656" spans="2:24" ht="25.5">
      <c r="B656" s="198" t="str">
        <f>IF(OR(ISBLANK(C656),C656="TOTAL")," ",SUM(A$8:A656))</f>
        <v xml:space="preserve"> </v>
      </c>
      <c r="C656" s="71"/>
      <c r="D656" s="89"/>
      <c r="E656" s="73"/>
      <c r="F656" s="100"/>
      <c r="G656" s="191"/>
      <c r="H656" s="74">
        <v>43123.54791666667</v>
      </c>
      <c r="I656" s="74">
        <v>43124.320138888892</v>
      </c>
      <c r="J656" s="75" t="s">
        <v>773</v>
      </c>
      <c r="K656" s="75" t="s">
        <v>773</v>
      </c>
      <c r="L656" s="75" t="s">
        <v>773</v>
      </c>
      <c r="M656" s="77">
        <v>0</v>
      </c>
      <c r="N656" s="77">
        <v>0</v>
      </c>
      <c r="O656" s="77">
        <v>0</v>
      </c>
      <c r="P656" s="77">
        <v>0.77222222222189885</v>
      </c>
      <c r="Q656" s="76" t="s">
        <v>772</v>
      </c>
      <c r="R656" s="76" t="s">
        <v>772</v>
      </c>
      <c r="S656" s="76" t="s">
        <v>772</v>
      </c>
      <c r="T656" s="78" t="s">
        <v>2043</v>
      </c>
      <c r="U656" s="81" t="s">
        <v>470</v>
      </c>
      <c r="V656" s="82" t="s">
        <v>2044</v>
      </c>
      <c r="W656" s="191"/>
      <c r="X656" s="192"/>
    </row>
    <row r="657" spans="1:24" ht="24">
      <c r="B657" s="198" t="str">
        <f>IF(OR(ISBLANK(C657),C657="TOTAL")," ",SUM(A$8:A657))</f>
        <v xml:space="preserve"> </v>
      </c>
      <c r="C657" s="71"/>
      <c r="D657" s="89"/>
      <c r="E657" s="73"/>
      <c r="F657" s="100"/>
      <c r="G657" s="191"/>
      <c r="H657" s="74">
        <v>43124.864583333336</v>
      </c>
      <c r="I657" s="74">
        <v>43125.295138888891</v>
      </c>
      <c r="J657" s="75" t="s">
        <v>773</v>
      </c>
      <c r="K657" s="75" t="s">
        <v>773</v>
      </c>
      <c r="L657" s="75" t="s">
        <v>773</v>
      </c>
      <c r="M657" s="77">
        <v>0</v>
      </c>
      <c r="N657" s="77">
        <v>0</v>
      </c>
      <c r="O657" s="77">
        <v>0</v>
      </c>
      <c r="P657" s="77">
        <v>0.43055555555474712</v>
      </c>
      <c r="Q657" s="76" t="s">
        <v>772</v>
      </c>
      <c r="R657" s="76" t="s">
        <v>772</v>
      </c>
      <c r="S657" s="76" t="s">
        <v>772</v>
      </c>
      <c r="T657" s="78" t="s">
        <v>2045</v>
      </c>
      <c r="U657" s="81" t="s">
        <v>470</v>
      </c>
      <c r="V657" s="82" t="s">
        <v>2028</v>
      </c>
      <c r="W657" s="191"/>
      <c r="X657" s="192"/>
    </row>
    <row r="658" spans="1:24" ht="24">
      <c r="B658" s="198" t="str">
        <f>IF(OR(ISBLANK(C658),C658="TOTAL")," ",SUM(A$8:A658))</f>
        <v xml:space="preserve"> </v>
      </c>
      <c r="C658" s="71"/>
      <c r="D658" s="89"/>
      <c r="E658" s="73"/>
      <c r="F658" s="100"/>
      <c r="G658" s="191"/>
      <c r="H658" s="74">
        <v>43125.852777777778</v>
      </c>
      <c r="I658" s="74">
        <v>43126.341666666667</v>
      </c>
      <c r="J658" s="75" t="s">
        <v>773</v>
      </c>
      <c r="K658" s="75" t="s">
        <v>773</v>
      </c>
      <c r="L658" s="75" t="s">
        <v>773</v>
      </c>
      <c r="M658" s="77">
        <v>0</v>
      </c>
      <c r="N658" s="77">
        <v>0</v>
      </c>
      <c r="O658" s="77">
        <v>0</v>
      </c>
      <c r="P658" s="77">
        <v>0.48888888888905058</v>
      </c>
      <c r="Q658" s="76" t="s">
        <v>772</v>
      </c>
      <c r="R658" s="76" t="s">
        <v>772</v>
      </c>
      <c r="S658" s="76" t="s">
        <v>772</v>
      </c>
      <c r="T658" s="78" t="s">
        <v>2046</v>
      </c>
      <c r="U658" s="81" t="s">
        <v>470</v>
      </c>
      <c r="V658" s="82" t="s">
        <v>2047</v>
      </c>
      <c r="W658" s="191"/>
      <c r="X658" s="192"/>
    </row>
    <row r="659" spans="1:24" ht="25.5">
      <c r="B659" s="198" t="str">
        <f>IF(OR(ISBLANK(C659),C659="TOTAL")," ",SUM(A$8:A659))</f>
        <v xml:space="preserve"> </v>
      </c>
      <c r="C659" s="71"/>
      <c r="D659" s="89"/>
      <c r="E659" s="73"/>
      <c r="F659" s="100"/>
      <c r="G659" s="191"/>
      <c r="H659" s="74">
        <v>43126.552777777775</v>
      </c>
      <c r="I659" s="74">
        <v>43127.311111111114</v>
      </c>
      <c r="J659" s="75" t="s">
        <v>773</v>
      </c>
      <c r="K659" s="75" t="s">
        <v>773</v>
      </c>
      <c r="L659" s="75" t="s">
        <v>773</v>
      </c>
      <c r="M659" s="77">
        <v>0</v>
      </c>
      <c r="N659" s="77">
        <v>0</v>
      </c>
      <c r="O659" s="77">
        <v>0</v>
      </c>
      <c r="P659" s="77">
        <v>0.75833333333866904</v>
      </c>
      <c r="Q659" s="76" t="s">
        <v>772</v>
      </c>
      <c r="R659" s="76" t="s">
        <v>772</v>
      </c>
      <c r="S659" s="76" t="s">
        <v>772</v>
      </c>
      <c r="T659" s="78" t="s">
        <v>2048</v>
      </c>
      <c r="U659" s="81" t="s">
        <v>470</v>
      </c>
      <c r="V659" s="82" t="s">
        <v>2049</v>
      </c>
      <c r="W659" s="191"/>
      <c r="X659" s="192"/>
    </row>
    <row r="660" spans="1:24" ht="25.5">
      <c r="B660" s="198" t="str">
        <f>IF(OR(ISBLANK(C660),C660="TOTAL")," ",SUM(A$8:A660))</f>
        <v xml:space="preserve"> </v>
      </c>
      <c r="C660" s="71"/>
      <c r="D660" s="89"/>
      <c r="E660" s="73"/>
      <c r="F660" s="100"/>
      <c r="G660" s="191"/>
      <c r="H660" s="74">
        <v>43127.875</v>
      </c>
      <c r="I660" s="74">
        <v>43128.29583333333</v>
      </c>
      <c r="J660" s="75" t="s">
        <v>773</v>
      </c>
      <c r="K660" s="75" t="s">
        <v>773</v>
      </c>
      <c r="L660" s="75" t="s">
        <v>773</v>
      </c>
      <c r="M660" s="77">
        <v>0</v>
      </c>
      <c r="N660" s="77">
        <v>0</v>
      </c>
      <c r="O660" s="77">
        <v>0</v>
      </c>
      <c r="P660" s="77">
        <v>0.42083333332993789</v>
      </c>
      <c r="Q660" s="76" t="s">
        <v>772</v>
      </c>
      <c r="R660" s="76" t="s">
        <v>772</v>
      </c>
      <c r="S660" s="76" t="s">
        <v>772</v>
      </c>
      <c r="T660" s="78" t="s">
        <v>2050</v>
      </c>
      <c r="U660" s="81" t="s">
        <v>470</v>
      </c>
      <c r="V660" s="82" t="s">
        <v>2022</v>
      </c>
      <c r="W660" s="191"/>
      <c r="X660" s="192"/>
    </row>
    <row r="661" spans="1:24" ht="25.5">
      <c r="B661" s="198" t="str">
        <f>IF(OR(ISBLANK(C661),C661="TOTAL")," ",SUM(A$8:A661))</f>
        <v xml:space="preserve"> </v>
      </c>
      <c r="C661" s="71"/>
      <c r="D661" s="89"/>
      <c r="E661" s="73"/>
      <c r="F661" s="100"/>
      <c r="G661" s="191"/>
      <c r="H661" s="74">
        <v>43128.588888888888</v>
      </c>
      <c r="I661" s="74">
        <v>43129.390277777777</v>
      </c>
      <c r="J661" s="75" t="s">
        <v>773</v>
      </c>
      <c r="K661" s="75" t="s">
        <v>773</v>
      </c>
      <c r="L661" s="75" t="s">
        <v>773</v>
      </c>
      <c r="M661" s="77">
        <v>0</v>
      </c>
      <c r="N661" s="77">
        <v>0</v>
      </c>
      <c r="O661" s="77">
        <v>0</v>
      </c>
      <c r="P661" s="77">
        <v>0.80138888888905058</v>
      </c>
      <c r="Q661" s="76" t="s">
        <v>772</v>
      </c>
      <c r="R661" s="76" t="s">
        <v>772</v>
      </c>
      <c r="S661" s="76" t="s">
        <v>772</v>
      </c>
      <c r="T661" s="78" t="s">
        <v>2051</v>
      </c>
      <c r="U661" s="81" t="s">
        <v>470</v>
      </c>
      <c r="V661" s="82" t="s">
        <v>2032</v>
      </c>
      <c r="W661" s="191"/>
      <c r="X661" s="192"/>
    </row>
    <row r="662" spans="1:24" ht="25.5">
      <c r="B662" s="198" t="str">
        <f>IF(OR(ISBLANK(C662),C662="TOTAL")," ",SUM(A$8:A662))</f>
        <v xml:space="preserve"> </v>
      </c>
      <c r="C662" s="71"/>
      <c r="D662" s="89"/>
      <c r="E662" s="73"/>
      <c r="F662" s="100"/>
      <c r="G662" s="191"/>
      <c r="H662" s="74">
        <v>43129.82708333333</v>
      </c>
      <c r="I662" s="74">
        <v>43130.317361111112</v>
      </c>
      <c r="J662" s="75" t="s">
        <v>773</v>
      </c>
      <c r="K662" s="75" t="s">
        <v>773</v>
      </c>
      <c r="L662" s="75" t="s">
        <v>773</v>
      </c>
      <c r="M662" s="77">
        <v>0</v>
      </c>
      <c r="N662" s="77">
        <v>0</v>
      </c>
      <c r="O662" s="77">
        <v>0</v>
      </c>
      <c r="P662" s="77">
        <v>0.49027777778246673</v>
      </c>
      <c r="Q662" s="76" t="s">
        <v>772</v>
      </c>
      <c r="R662" s="76" t="s">
        <v>772</v>
      </c>
      <c r="S662" s="76" t="s">
        <v>772</v>
      </c>
      <c r="T662" s="78" t="s">
        <v>2052</v>
      </c>
      <c r="U662" s="81" t="s">
        <v>470</v>
      </c>
      <c r="V662" s="82" t="s">
        <v>2022</v>
      </c>
      <c r="W662" s="191"/>
      <c r="X662" s="192"/>
    </row>
    <row r="663" spans="1:24" ht="25.5">
      <c r="B663" s="198" t="str">
        <f>IF(OR(ISBLANK(C663),C663="TOTAL")," ",SUM(A$8:A663))</f>
        <v xml:space="preserve"> </v>
      </c>
      <c r="C663" s="71"/>
      <c r="D663" s="89"/>
      <c r="E663" s="73"/>
      <c r="F663" s="100"/>
      <c r="G663" s="191"/>
      <c r="H663" s="74">
        <v>43130.568749999999</v>
      </c>
      <c r="I663" s="74">
        <v>43131.306944444441</v>
      </c>
      <c r="J663" s="75" t="s">
        <v>773</v>
      </c>
      <c r="K663" s="75" t="s">
        <v>773</v>
      </c>
      <c r="L663" s="75" t="s">
        <v>773</v>
      </c>
      <c r="M663" s="77">
        <v>0</v>
      </c>
      <c r="N663" s="77">
        <v>0</v>
      </c>
      <c r="O663" s="77">
        <v>0</v>
      </c>
      <c r="P663" s="77">
        <v>0.7381944444423425</v>
      </c>
      <c r="Q663" s="76" t="s">
        <v>772</v>
      </c>
      <c r="R663" s="76" t="s">
        <v>772</v>
      </c>
      <c r="S663" s="76" t="s">
        <v>772</v>
      </c>
      <c r="T663" s="79" t="s">
        <v>2053</v>
      </c>
      <c r="U663" s="81" t="s">
        <v>470</v>
      </c>
      <c r="V663" s="82" t="s">
        <v>2054</v>
      </c>
      <c r="W663" s="191"/>
      <c r="X663" s="192"/>
    </row>
    <row r="664" spans="1:24" ht="25.5">
      <c r="B664" s="198" t="str">
        <f>IF(OR(ISBLANK(C664),C664="TOTAL")," ",SUM(A$8:A664))</f>
        <v xml:space="preserve"> </v>
      </c>
      <c r="C664" s="71"/>
      <c r="D664" s="89"/>
      <c r="E664" s="73"/>
      <c r="F664" s="100"/>
      <c r="G664" s="191"/>
      <c r="H664" s="74">
        <v>43131.54583333333</v>
      </c>
      <c r="I664" s="74">
        <v>43132</v>
      </c>
      <c r="J664" s="75" t="s">
        <v>773</v>
      </c>
      <c r="K664" s="75" t="s">
        <v>773</v>
      </c>
      <c r="L664" s="75" t="s">
        <v>773</v>
      </c>
      <c r="M664" s="77">
        <v>0</v>
      </c>
      <c r="N664" s="77">
        <v>0</v>
      </c>
      <c r="O664" s="77">
        <v>0</v>
      </c>
      <c r="P664" s="77">
        <v>0.45416666667006211</v>
      </c>
      <c r="Q664" s="76" t="s">
        <v>772</v>
      </c>
      <c r="R664" s="76" t="s">
        <v>772</v>
      </c>
      <c r="S664" s="76" t="s">
        <v>772</v>
      </c>
      <c r="T664" s="79" t="s">
        <v>2055</v>
      </c>
      <c r="U664" s="81" t="s">
        <v>470</v>
      </c>
      <c r="V664" s="82" t="s">
        <v>2049</v>
      </c>
      <c r="W664" s="191"/>
      <c r="X664" s="192"/>
    </row>
    <row r="665" spans="1:24" ht="18.75">
      <c r="B665" s="198" t="str">
        <f>IF(OR(ISBLANK(C665),C665="TOTAL")," ",SUM(A$8:A665))</f>
        <v xml:space="preserve"> </v>
      </c>
      <c r="C665" s="71"/>
      <c r="D665" s="89"/>
      <c r="E665" s="73"/>
      <c r="F665" s="100"/>
      <c r="G665" s="191"/>
      <c r="H665" s="74"/>
      <c r="I665" s="74"/>
      <c r="J665" s="74"/>
      <c r="K665" s="74"/>
      <c r="L665" s="74"/>
      <c r="M665" s="80">
        <v>7.0833333331393078E-2</v>
      </c>
      <c r="N665" s="80">
        <v>0</v>
      </c>
      <c r="O665" s="80">
        <v>0</v>
      </c>
      <c r="P665" s="80">
        <v>17.541666666671517</v>
      </c>
      <c r="Q665" s="80"/>
      <c r="R665" s="80"/>
      <c r="S665" s="80"/>
      <c r="T665" s="78"/>
      <c r="U665" s="81"/>
      <c r="V665" s="82"/>
      <c r="W665" s="191"/>
      <c r="X665" s="192">
        <v>99.77</v>
      </c>
    </row>
    <row r="666" spans="1:24" ht="18.75">
      <c r="A666" s="70">
        <v>1</v>
      </c>
      <c r="B666" s="198">
        <f>IF(OR(ISBLANK(C666),C666="TOTAL")," ",SUM(A$8:A666))</f>
        <v>116</v>
      </c>
      <c r="C666" s="71" t="s">
        <v>185</v>
      </c>
      <c r="D666" s="89" t="s">
        <v>184</v>
      </c>
      <c r="E666" s="73">
        <v>50</v>
      </c>
      <c r="F666" s="100" t="s">
        <v>0</v>
      </c>
      <c r="G666" s="191"/>
      <c r="H666" s="191"/>
      <c r="I666" s="191"/>
      <c r="J666" s="75" t="s">
        <v>773</v>
      </c>
      <c r="K666" s="75" t="s">
        <v>773</v>
      </c>
      <c r="L666" s="75" t="s">
        <v>773</v>
      </c>
      <c r="M666" s="77">
        <v>0</v>
      </c>
      <c r="N666" s="77">
        <v>0</v>
      </c>
      <c r="O666" s="77">
        <v>0</v>
      </c>
      <c r="P666" s="77">
        <v>0</v>
      </c>
      <c r="Q666" s="76" t="s">
        <v>772</v>
      </c>
      <c r="R666" s="76" t="s">
        <v>772</v>
      </c>
      <c r="S666" s="76" t="s">
        <v>772</v>
      </c>
      <c r="T666" s="191"/>
      <c r="U666" s="191"/>
      <c r="V666" s="191"/>
      <c r="W666" s="191"/>
      <c r="X666" s="192"/>
    </row>
    <row r="667" spans="1:24" ht="18.75">
      <c r="B667" s="198" t="str">
        <f>IF(OR(ISBLANK(C667),C667="TOTAL")," ",SUM(A$8:A667))</f>
        <v xml:space="preserve"> </v>
      </c>
      <c r="C667" s="71"/>
      <c r="D667" s="89"/>
      <c r="E667" s="73"/>
      <c r="F667" s="100"/>
      <c r="G667" s="191"/>
      <c r="H667" s="191"/>
      <c r="I667" s="191"/>
      <c r="J667" s="191"/>
      <c r="K667" s="191"/>
      <c r="L667" s="191"/>
      <c r="M667" s="80">
        <v>0</v>
      </c>
      <c r="N667" s="80">
        <v>0</v>
      </c>
      <c r="O667" s="80">
        <v>0</v>
      </c>
      <c r="P667" s="80">
        <v>0</v>
      </c>
      <c r="Q667" s="191"/>
      <c r="R667" s="191"/>
      <c r="S667" s="191"/>
      <c r="T667" s="191"/>
      <c r="U667" s="191"/>
      <c r="V667" s="191"/>
      <c r="W667" s="191"/>
      <c r="X667" s="192">
        <v>100</v>
      </c>
    </row>
    <row r="668" spans="1:24" ht="18.75">
      <c r="A668" s="70">
        <v>1</v>
      </c>
      <c r="B668" s="198">
        <f>IF(OR(ISBLANK(C668),C668="TOTAL")," ",SUM(A$8:A668))</f>
        <v>117</v>
      </c>
      <c r="C668" s="71" t="s">
        <v>183</v>
      </c>
      <c r="D668" s="89" t="s">
        <v>182</v>
      </c>
      <c r="E668" s="73">
        <v>80</v>
      </c>
      <c r="F668" s="100" t="s">
        <v>0</v>
      </c>
      <c r="G668" s="191"/>
      <c r="H668" s="191"/>
      <c r="I668" s="191"/>
      <c r="J668" s="75" t="s">
        <v>773</v>
      </c>
      <c r="K668" s="75" t="s">
        <v>773</v>
      </c>
      <c r="L668" s="75" t="s">
        <v>773</v>
      </c>
      <c r="M668" s="77">
        <v>0</v>
      </c>
      <c r="N668" s="77">
        <v>0</v>
      </c>
      <c r="O668" s="77">
        <v>0</v>
      </c>
      <c r="P668" s="77">
        <v>0</v>
      </c>
      <c r="Q668" s="76" t="s">
        <v>772</v>
      </c>
      <c r="R668" s="76" t="s">
        <v>772</v>
      </c>
      <c r="S668" s="76" t="s">
        <v>772</v>
      </c>
      <c r="T668" s="191"/>
      <c r="U668" s="191"/>
      <c r="V668" s="191"/>
      <c r="W668" s="191"/>
      <c r="X668" s="192"/>
    </row>
    <row r="669" spans="1:24" ht="18.75">
      <c r="B669" s="198" t="str">
        <f>IF(OR(ISBLANK(C669),C669="TOTAL")," ",SUM(A$8:A669))</f>
        <v xml:space="preserve"> </v>
      </c>
      <c r="C669" s="71"/>
      <c r="D669" s="89"/>
      <c r="E669" s="73"/>
      <c r="F669" s="100"/>
      <c r="G669" s="191"/>
      <c r="H669" s="83"/>
      <c r="I669" s="83"/>
      <c r="J669" s="191"/>
      <c r="K669" s="191"/>
      <c r="L669" s="191"/>
      <c r="M669" s="80">
        <v>0</v>
      </c>
      <c r="N669" s="80">
        <v>0</v>
      </c>
      <c r="O669" s="80">
        <v>0</v>
      </c>
      <c r="P669" s="80">
        <v>0</v>
      </c>
      <c r="Q669" s="191"/>
      <c r="R669" s="191"/>
      <c r="S669" s="191"/>
      <c r="T669" s="78"/>
      <c r="U669" s="85"/>
      <c r="V669" s="102"/>
      <c r="W669" s="191"/>
      <c r="X669" s="192">
        <v>100</v>
      </c>
    </row>
    <row r="670" spans="1:24" ht="18.75">
      <c r="A670" s="70">
        <v>1</v>
      </c>
      <c r="B670" s="198">
        <f>IF(OR(ISBLANK(C670),C670="TOTAL")," ",SUM(A$8:A670))</f>
        <v>118</v>
      </c>
      <c r="C670" s="71" t="s">
        <v>181</v>
      </c>
      <c r="D670" s="89" t="s">
        <v>180</v>
      </c>
      <c r="E670" s="73">
        <v>63</v>
      </c>
      <c r="F670" s="100" t="s">
        <v>0</v>
      </c>
      <c r="G670" s="191"/>
      <c r="H670" s="83"/>
      <c r="I670" s="83"/>
      <c r="J670" s="75" t="s">
        <v>773</v>
      </c>
      <c r="K670" s="75" t="s">
        <v>773</v>
      </c>
      <c r="L670" s="75" t="s">
        <v>773</v>
      </c>
      <c r="M670" s="77">
        <v>0</v>
      </c>
      <c r="N670" s="77">
        <v>0</v>
      </c>
      <c r="O670" s="77">
        <v>0</v>
      </c>
      <c r="P670" s="77">
        <v>0</v>
      </c>
      <c r="Q670" s="76" t="s">
        <v>772</v>
      </c>
      <c r="R670" s="76" t="s">
        <v>772</v>
      </c>
      <c r="S670" s="76" t="s">
        <v>772</v>
      </c>
      <c r="T670" s="78"/>
      <c r="U670" s="84"/>
      <c r="V670" s="102"/>
      <c r="W670" s="191"/>
      <c r="X670" s="192"/>
    </row>
    <row r="671" spans="1:24" ht="18.75">
      <c r="B671" s="198" t="str">
        <f>IF(OR(ISBLANK(C671),C671="TOTAL")," ",SUM(A$8:A671))</f>
        <v xml:space="preserve"> </v>
      </c>
      <c r="C671" s="71"/>
      <c r="D671" s="89"/>
      <c r="E671" s="73"/>
      <c r="F671" s="100"/>
      <c r="G671" s="191"/>
      <c r="H671" s="83"/>
      <c r="I671" s="83"/>
      <c r="J671" s="191"/>
      <c r="K671" s="191"/>
      <c r="L671" s="191"/>
      <c r="M671" s="80">
        <v>0</v>
      </c>
      <c r="N671" s="80">
        <v>0</v>
      </c>
      <c r="O671" s="80">
        <v>0</v>
      </c>
      <c r="P671" s="80">
        <v>0</v>
      </c>
      <c r="Q671" s="191"/>
      <c r="R671" s="191"/>
      <c r="S671" s="191"/>
      <c r="T671" s="78"/>
      <c r="U671" s="85"/>
      <c r="V671" s="102"/>
      <c r="W671" s="191"/>
      <c r="X671" s="192">
        <v>100</v>
      </c>
    </row>
    <row r="672" spans="1:24" ht="18.75">
      <c r="A672" s="70">
        <v>1</v>
      </c>
      <c r="B672" s="198">
        <f>IF(OR(ISBLANK(C672),C672="TOTAL")," ",SUM(A$8:A672))</f>
        <v>119</v>
      </c>
      <c r="C672" s="71" t="s">
        <v>179</v>
      </c>
      <c r="D672" s="89" t="s">
        <v>178</v>
      </c>
      <c r="E672" s="73">
        <v>50</v>
      </c>
      <c r="F672" s="100" t="s">
        <v>0</v>
      </c>
      <c r="G672" s="191"/>
      <c r="H672" s="83"/>
      <c r="I672" s="83"/>
      <c r="J672" s="75" t="s">
        <v>773</v>
      </c>
      <c r="K672" s="75" t="s">
        <v>773</v>
      </c>
      <c r="L672" s="75" t="s">
        <v>773</v>
      </c>
      <c r="M672" s="77">
        <v>0</v>
      </c>
      <c r="N672" s="77">
        <v>0</v>
      </c>
      <c r="O672" s="77">
        <v>0</v>
      </c>
      <c r="P672" s="77">
        <v>0</v>
      </c>
      <c r="Q672" s="76" t="s">
        <v>772</v>
      </c>
      <c r="R672" s="76" t="s">
        <v>772</v>
      </c>
      <c r="S672" s="76" t="s">
        <v>772</v>
      </c>
      <c r="T672" s="78"/>
      <c r="U672" s="84"/>
      <c r="V672" s="102"/>
      <c r="W672" s="191"/>
      <c r="X672" s="192"/>
    </row>
    <row r="673" spans="1:24" ht="18.75">
      <c r="B673" s="198" t="str">
        <f>IF(OR(ISBLANK(C673),C673="TOTAL")," ",SUM(A$8:A673))</f>
        <v xml:space="preserve"> </v>
      </c>
      <c r="C673" s="71"/>
      <c r="D673" s="89"/>
      <c r="E673" s="73"/>
      <c r="F673" s="100"/>
      <c r="G673" s="191"/>
      <c r="H673" s="83"/>
      <c r="I673" s="83"/>
      <c r="J673" s="191"/>
      <c r="K673" s="191"/>
      <c r="L673" s="191"/>
      <c r="M673" s="80">
        <v>0</v>
      </c>
      <c r="N673" s="80">
        <v>0</v>
      </c>
      <c r="O673" s="80">
        <v>0</v>
      </c>
      <c r="P673" s="80">
        <v>0</v>
      </c>
      <c r="Q673" s="191"/>
      <c r="R673" s="191"/>
      <c r="S673" s="191"/>
      <c r="T673" s="78"/>
      <c r="U673" s="85"/>
      <c r="V673" s="102"/>
      <c r="W673" s="191"/>
      <c r="X673" s="192">
        <v>100</v>
      </c>
    </row>
    <row r="674" spans="1:24" ht="18.75">
      <c r="A674" s="70">
        <v>1</v>
      </c>
      <c r="B674" s="198">
        <f>IF(OR(ISBLANK(C674),C674="TOTAL")," ",SUM(A$8:A674))</f>
        <v>120</v>
      </c>
      <c r="C674" s="71" t="s">
        <v>177</v>
      </c>
      <c r="D674" s="89" t="s">
        <v>176</v>
      </c>
      <c r="E674" s="73">
        <v>50</v>
      </c>
      <c r="F674" s="100" t="s">
        <v>0</v>
      </c>
      <c r="G674" s="191"/>
      <c r="H674" s="83"/>
      <c r="I674" s="83"/>
      <c r="J674" s="75" t="s">
        <v>773</v>
      </c>
      <c r="K674" s="75" t="s">
        <v>773</v>
      </c>
      <c r="L674" s="75" t="s">
        <v>773</v>
      </c>
      <c r="M674" s="77">
        <v>0</v>
      </c>
      <c r="N674" s="77">
        <v>0</v>
      </c>
      <c r="O674" s="77">
        <v>0</v>
      </c>
      <c r="P674" s="77">
        <v>0</v>
      </c>
      <c r="Q674" s="76" t="s">
        <v>772</v>
      </c>
      <c r="R674" s="76" t="s">
        <v>772</v>
      </c>
      <c r="S674" s="76" t="s">
        <v>772</v>
      </c>
      <c r="T674" s="78"/>
      <c r="U674" s="84"/>
      <c r="V674" s="102"/>
      <c r="W674" s="191"/>
      <c r="X674" s="192"/>
    </row>
    <row r="675" spans="1:24" ht="18.75">
      <c r="B675" s="198" t="str">
        <f>IF(OR(ISBLANK(C675),C675="TOTAL")," ",SUM(A$8:A675))</f>
        <v xml:space="preserve"> </v>
      </c>
      <c r="C675" s="71"/>
      <c r="D675" s="89"/>
      <c r="E675" s="73"/>
      <c r="F675" s="100"/>
      <c r="G675" s="191"/>
      <c r="H675" s="83"/>
      <c r="I675" s="83"/>
      <c r="J675" s="191"/>
      <c r="K675" s="191"/>
      <c r="L675" s="191"/>
      <c r="M675" s="80">
        <v>0</v>
      </c>
      <c r="N675" s="80">
        <v>0</v>
      </c>
      <c r="O675" s="80">
        <v>0</v>
      </c>
      <c r="P675" s="80">
        <v>0</v>
      </c>
      <c r="Q675" s="191"/>
      <c r="R675" s="191"/>
      <c r="S675" s="191"/>
      <c r="T675" s="78"/>
      <c r="U675" s="85"/>
      <c r="V675" s="102"/>
      <c r="W675" s="191"/>
      <c r="X675" s="192">
        <v>100</v>
      </c>
    </row>
    <row r="676" spans="1:24" ht="18.75">
      <c r="A676" s="70">
        <v>1</v>
      </c>
      <c r="B676" s="198">
        <f>IF(OR(ISBLANK(C676),C676="TOTAL")," ",SUM(A$8:A676))</f>
        <v>121</v>
      </c>
      <c r="C676" s="71" t="s">
        <v>175</v>
      </c>
      <c r="D676" s="89" t="s">
        <v>174</v>
      </c>
      <c r="E676" s="73">
        <v>50</v>
      </c>
      <c r="F676" s="100" t="s">
        <v>0</v>
      </c>
      <c r="G676" s="191"/>
      <c r="H676" s="83"/>
      <c r="I676" s="83"/>
      <c r="J676" s="75" t="s">
        <v>773</v>
      </c>
      <c r="K676" s="75" t="s">
        <v>773</v>
      </c>
      <c r="L676" s="75" t="s">
        <v>773</v>
      </c>
      <c r="M676" s="77">
        <v>0</v>
      </c>
      <c r="N676" s="77">
        <v>0</v>
      </c>
      <c r="O676" s="77">
        <v>0</v>
      </c>
      <c r="P676" s="77">
        <v>0</v>
      </c>
      <c r="Q676" s="76" t="s">
        <v>772</v>
      </c>
      <c r="R676" s="76" t="s">
        <v>772</v>
      </c>
      <c r="S676" s="76" t="s">
        <v>772</v>
      </c>
      <c r="T676" s="78"/>
      <c r="U676" s="84"/>
      <c r="V676" s="102"/>
      <c r="W676" s="191"/>
      <c r="X676" s="192"/>
    </row>
    <row r="677" spans="1:24" ht="18.75">
      <c r="B677" s="198" t="str">
        <f>IF(OR(ISBLANK(C677),C677="TOTAL")," ",SUM(A$8:A677))</f>
        <v xml:space="preserve"> </v>
      </c>
      <c r="C677" s="71"/>
      <c r="D677" s="89"/>
      <c r="E677" s="73"/>
      <c r="F677" s="100"/>
      <c r="G677" s="191"/>
      <c r="H677" s="83"/>
      <c r="I677" s="83"/>
      <c r="J677" s="191"/>
      <c r="K677" s="191"/>
      <c r="L677" s="191"/>
      <c r="M677" s="80">
        <v>0</v>
      </c>
      <c r="N677" s="80">
        <v>0</v>
      </c>
      <c r="O677" s="80">
        <v>0</v>
      </c>
      <c r="P677" s="80">
        <v>0</v>
      </c>
      <c r="Q677" s="191"/>
      <c r="R677" s="191"/>
      <c r="S677" s="191"/>
      <c r="T677" s="78"/>
      <c r="U677" s="85"/>
      <c r="V677" s="102"/>
      <c r="W677" s="191"/>
      <c r="X677" s="192">
        <v>100</v>
      </c>
    </row>
    <row r="678" spans="1:24" ht="25.5">
      <c r="A678" s="70">
        <v>1</v>
      </c>
      <c r="B678" s="198">
        <f>IF(OR(ISBLANK(C678),C678="TOTAL")," ",SUM(A$8:A678))</f>
        <v>122</v>
      </c>
      <c r="C678" s="71" t="s">
        <v>173</v>
      </c>
      <c r="D678" s="89" t="s">
        <v>172</v>
      </c>
      <c r="E678" s="73">
        <v>50</v>
      </c>
      <c r="F678" s="100" t="s">
        <v>0</v>
      </c>
      <c r="G678" s="191"/>
      <c r="H678" s="74">
        <v>43101</v>
      </c>
      <c r="I678" s="74">
        <v>43123.543055555558</v>
      </c>
      <c r="J678" s="75" t="s">
        <v>773</v>
      </c>
      <c r="K678" s="75" t="s">
        <v>773</v>
      </c>
      <c r="L678" s="75" t="s">
        <v>773</v>
      </c>
      <c r="M678" s="77">
        <v>0</v>
      </c>
      <c r="N678" s="77">
        <v>0</v>
      </c>
      <c r="O678" s="77">
        <v>0</v>
      </c>
      <c r="P678" s="77">
        <v>22.543055555557657</v>
      </c>
      <c r="Q678" s="76" t="s">
        <v>772</v>
      </c>
      <c r="R678" s="76" t="s">
        <v>772</v>
      </c>
      <c r="S678" s="76" t="s">
        <v>772</v>
      </c>
      <c r="T678" s="78" t="s">
        <v>709</v>
      </c>
      <c r="U678" s="81" t="s">
        <v>710</v>
      </c>
      <c r="V678" s="82" t="s">
        <v>2056</v>
      </c>
      <c r="W678" s="191"/>
      <c r="X678" s="192"/>
    </row>
    <row r="679" spans="1:24" ht="25.5">
      <c r="B679" s="198" t="str">
        <f>IF(OR(ISBLANK(C679),C679="TOTAL")," ",SUM(A$8:A679))</f>
        <v xml:space="preserve"> </v>
      </c>
      <c r="C679" s="71"/>
      <c r="D679" s="89"/>
      <c r="E679" s="73"/>
      <c r="F679" s="100"/>
      <c r="G679" s="191"/>
      <c r="H679" s="74">
        <v>43123.759027777778</v>
      </c>
      <c r="I679" s="74">
        <v>43132</v>
      </c>
      <c r="J679" s="75" t="s">
        <v>773</v>
      </c>
      <c r="K679" s="75" t="s">
        <v>773</v>
      </c>
      <c r="L679" s="75" t="s">
        <v>773</v>
      </c>
      <c r="M679" s="77">
        <v>0</v>
      </c>
      <c r="N679" s="77">
        <v>0</v>
      </c>
      <c r="O679" s="77">
        <v>0</v>
      </c>
      <c r="P679" s="77">
        <v>8.2409722222218988</v>
      </c>
      <c r="Q679" s="76" t="s">
        <v>772</v>
      </c>
      <c r="R679" s="76" t="s">
        <v>772</v>
      </c>
      <c r="S679" s="76" t="s">
        <v>772</v>
      </c>
      <c r="T679" s="78" t="s">
        <v>709</v>
      </c>
      <c r="U679" s="81" t="s">
        <v>710</v>
      </c>
      <c r="V679" s="82" t="s">
        <v>2057</v>
      </c>
      <c r="W679" s="191"/>
      <c r="X679" s="192"/>
    </row>
    <row r="680" spans="1:24" ht="18.75">
      <c r="B680" s="198" t="str">
        <f>IF(OR(ISBLANK(C680),C680="TOTAL")," ",SUM(A$8:A680))</f>
        <v xml:space="preserve"> </v>
      </c>
      <c r="C680" s="71"/>
      <c r="D680" s="89"/>
      <c r="E680" s="73"/>
      <c r="F680" s="100"/>
      <c r="G680" s="191"/>
      <c r="H680" s="74"/>
      <c r="I680" s="74"/>
      <c r="J680" s="74"/>
      <c r="K680" s="74"/>
      <c r="L680" s="74"/>
      <c r="M680" s="80">
        <v>0</v>
      </c>
      <c r="N680" s="80">
        <v>0</v>
      </c>
      <c r="O680" s="80">
        <v>0</v>
      </c>
      <c r="P680" s="80">
        <v>30.784027777779556</v>
      </c>
      <c r="Q680" s="80"/>
      <c r="R680" s="80"/>
      <c r="S680" s="80"/>
      <c r="T680" s="78"/>
      <c r="U680" s="81"/>
      <c r="V680" s="82"/>
      <c r="W680" s="191"/>
      <c r="X680" s="192">
        <v>100</v>
      </c>
    </row>
    <row r="681" spans="1:24" ht="18.75">
      <c r="A681" s="70">
        <v>1</v>
      </c>
      <c r="B681" s="198">
        <f>IF(OR(ISBLANK(C681),C681="TOTAL")," ",SUM(A$8:A681))</f>
        <v>123</v>
      </c>
      <c r="C681" s="71" t="s">
        <v>171</v>
      </c>
      <c r="D681" s="89" t="s">
        <v>170</v>
      </c>
      <c r="E681" s="73">
        <v>80</v>
      </c>
      <c r="F681" s="100" t="s">
        <v>0</v>
      </c>
      <c r="G681" s="191"/>
      <c r="H681" s="83"/>
      <c r="I681" s="83"/>
      <c r="J681" s="75" t="s">
        <v>773</v>
      </c>
      <c r="K681" s="75" t="s">
        <v>773</v>
      </c>
      <c r="L681" s="75" t="s">
        <v>773</v>
      </c>
      <c r="M681" s="77">
        <v>0</v>
      </c>
      <c r="N681" s="77">
        <v>0</v>
      </c>
      <c r="O681" s="77">
        <v>0</v>
      </c>
      <c r="P681" s="77">
        <v>0</v>
      </c>
      <c r="Q681" s="76" t="s">
        <v>772</v>
      </c>
      <c r="R681" s="76" t="s">
        <v>772</v>
      </c>
      <c r="S681" s="76" t="s">
        <v>772</v>
      </c>
      <c r="T681" s="78"/>
      <c r="U681" s="84"/>
      <c r="V681" s="102"/>
      <c r="W681" s="191"/>
      <c r="X681" s="192"/>
    </row>
    <row r="682" spans="1:24" ht="18.75">
      <c r="B682" s="198" t="str">
        <f>IF(OR(ISBLANK(C682),C682="TOTAL")," ",SUM(A$8:A682))</f>
        <v xml:space="preserve"> </v>
      </c>
      <c r="C682" s="71"/>
      <c r="D682" s="89"/>
      <c r="E682" s="73"/>
      <c r="F682" s="100"/>
      <c r="G682" s="191"/>
      <c r="H682" s="83"/>
      <c r="I682" s="83"/>
      <c r="J682" s="191"/>
      <c r="K682" s="191"/>
      <c r="L682" s="191"/>
      <c r="M682" s="80">
        <v>0</v>
      </c>
      <c r="N682" s="80">
        <v>0</v>
      </c>
      <c r="O682" s="80">
        <v>0</v>
      </c>
      <c r="P682" s="80">
        <v>0</v>
      </c>
      <c r="Q682" s="191"/>
      <c r="R682" s="191"/>
      <c r="S682" s="191"/>
      <c r="T682" s="78"/>
      <c r="U682" s="85"/>
      <c r="V682" s="102"/>
      <c r="W682" s="191"/>
      <c r="X682" s="192">
        <v>100</v>
      </c>
    </row>
    <row r="683" spans="1:24" ht="25.5">
      <c r="A683" s="70">
        <v>1</v>
      </c>
      <c r="B683" s="198">
        <f>IF(OR(ISBLANK(C683),C683="TOTAL")," ",SUM(A$8:A683))</f>
        <v>124</v>
      </c>
      <c r="C683" s="71" t="s">
        <v>169</v>
      </c>
      <c r="D683" s="89" t="s">
        <v>168</v>
      </c>
      <c r="E683" s="73">
        <v>50</v>
      </c>
      <c r="F683" s="100" t="s">
        <v>0</v>
      </c>
      <c r="G683" s="191"/>
      <c r="H683" s="83"/>
      <c r="I683" s="83"/>
      <c r="J683" s="75" t="s">
        <v>773</v>
      </c>
      <c r="K683" s="75" t="s">
        <v>773</v>
      </c>
      <c r="L683" s="75" t="s">
        <v>773</v>
      </c>
      <c r="M683" s="77">
        <v>0</v>
      </c>
      <c r="N683" s="77">
        <v>0</v>
      </c>
      <c r="O683" s="77">
        <v>0</v>
      </c>
      <c r="P683" s="77">
        <v>0</v>
      </c>
      <c r="Q683" s="76" t="s">
        <v>772</v>
      </c>
      <c r="R683" s="76" t="s">
        <v>772</v>
      </c>
      <c r="S683" s="76" t="s">
        <v>772</v>
      </c>
      <c r="T683" s="78"/>
      <c r="U683" s="84"/>
      <c r="V683" s="102"/>
      <c r="W683" s="191"/>
      <c r="X683" s="192"/>
    </row>
    <row r="684" spans="1:24" ht="18.75">
      <c r="B684" s="198" t="str">
        <f>IF(OR(ISBLANK(C684),C684="TOTAL")," ",SUM(A$8:A684))</f>
        <v xml:space="preserve"> </v>
      </c>
      <c r="C684" s="71"/>
      <c r="D684" s="89"/>
      <c r="E684" s="73"/>
      <c r="F684" s="100"/>
      <c r="G684" s="191"/>
      <c r="H684" s="83"/>
      <c r="I684" s="83"/>
      <c r="J684" s="191"/>
      <c r="K684" s="191"/>
      <c r="L684" s="191"/>
      <c r="M684" s="80">
        <v>0</v>
      </c>
      <c r="N684" s="80">
        <v>0</v>
      </c>
      <c r="O684" s="80">
        <v>0</v>
      </c>
      <c r="P684" s="80">
        <v>0</v>
      </c>
      <c r="Q684" s="191"/>
      <c r="R684" s="191"/>
      <c r="S684" s="191"/>
      <c r="T684" s="78"/>
      <c r="U684" s="85"/>
      <c r="V684" s="102"/>
      <c r="W684" s="191"/>
      <c r="X684" s="192">
        <v>100</v>
      </c>
    </row>
    <row r="685" spans="1:24" ht="25.5">
      <c r="A685" s="70">
        <v>1</v>
      </c>
      <c r="B685" s="198">
        <f>IF(OR(ISBLANK(C685),C685="TOTAL")," ",SUM(A$8:A685))</f>
        <v>125</v>
      </c>
      <c r="C685" s="71" t="s">
        <v>167</v>
      </c>
      <c r="D685" s="89" t="s">
        <v>166</v>
      </c>
      <c r="E685" s="73">
        <v>50</v>
      </c>
      <c r="F685" s="100" t="s">
        <v>0</v>
      </c>
      <c r="G685" s="191"/>
      <c r="H685" s="83"/>
      <c r="I685" s="83"/>
      <c r="J685" s="75" t="s">
        <v>773</v>
      </c>
      <c r="K685" s="75" t="s">
        <v>773</v>
      </c>
      <c r="L685" s="75" t="s">
        <v>773</v>
      </c>
      <c r="M685" s="77">
        <v>0</v>
      </c>
      <c r="N685" s="77">
        <v>0</v>
      </c>
      <c r="O685" s="77">
        <v>0</v>
      </c>
      <c r="P685" s="77">
        <v>0</v>
      </c>
      <c r="Q685" s="76" t="s">
        <v>772</v>
      </c>
      <c r="R685" s="76" t="s">
        <v>772</v>
      </c>
      <c r="S685" s="76" t="s">
        <v>772</v>
      </c>
      <c r="T685" s="78"/>
      <c r="U685" s="84"/>
      <c r="V685" s="102"/>
      <c r="W685" s="191"/>
      <c r="X685" s="192"/>
    </row>
    <row r="686" spans="1:24" ht="18.75">
      <c r="B686" s="198" t="str">
        <f>IF(OR(ISBLANK(C686),C686="TOTAL")," ",SUM(A$8:A686))</f>
        <v xml:space="preserve"> </v>
      </c>
      <c r="C686" s="71"/>
      <c r="D686" s="89"/>
      <c r="E686" s="73"/>
      <c r="F686" s="100"/>
      <c r="G686" s="191"/>
      <c r="H686" s="83"/>
      <c r="I686" s="83"/>
      <c r="J686" s="191"/>
      <c r="K686" s="191"/>
      <c r="L686" s="191"/>
      <c r="M686" s="80">
        <v>0</v>
      </c>
      <c r="N686" s="80">
        <v>0</v>
      </c>
      <c r="O686" s="80">
        <v>0</v>
      </c>
      <c r="P686" s="80">
        <v>0</v>
      </c>
      <c r="Q686" s="191"/>
      <c r="R686" s="191"/>
      <c r="S686" s="191"/>
      <c r="T686" s="78"/>
      <c r="U686" s="85"/>
      <c r="V686" s="102"/>
      <c r="W686" s="191"/>
      <c r="X686" s="192">
        <v>100</v>
      </c>
    </row>
    <row r="687" spans="1:24" ht="18.75">
      <c r="A687" s="70">
        <v>1</v>
      </c>
      <c r="B687" s="198">
        <f>IF(OR(ISBLANK(C687),C687="TOTAL")," ",SUM(A$8:A687))</f>
        <v>126</v>
      </c>
      <c r="C687" s="71" t="s">
        <v>165</v>
      </c>
      <c r="D687" s="89" t="s">
        <v>164</v>
      </c>
      <c r="E687" s="73">
        <v>125</v>
      </c>
      <c r="F687" s="100" t="s">
        <v>0</v>
      </c>
      <c r="G687" s="191"/>
      <c r="H687" s="83"/>
      <c r="I687" s="83"/>
      <c r="J687" s="75" t="s">
        <v>773</v>
      </c>
      <c r="K687" s="75" t="s">
        <v>773</v>
      </c>
      <c r="L687" s="75" t="s">
        <v>773</v>
      </c>
      <c r="M687" s="77">
        <v>0</v>
      </c>
      <c r="N687" s="77">
        <v>0</v>
      </c>
      <c r="O687" s="77">
        <v>0</v>
      </c>
      <c r="P687" s="77">
        <v>0</v>
      </c>
      <c r="Q687" s="76" t="s">
        <v>772</v>
      </c>
      <c r="R687" s="76" t="s">
        <v>772</v>
      </c>
      <c r="S687" s="76" t="s">
        <v>772</v>
      </c>
      <c r="T687" s="78"/>
      <c r="U687" s="84"/>
      <c r="V687" s="102"/>
      <c r="W687" s="191"/>
      <c r="X687" s="192"/>
    </row>
    <row r="688" spans="1:24" ht="18.75">
      <c r="B688" s="198" t="str">
        <f>IF(OR(ISBLANK(C688),C688="TOTAL")," ",SUM(A$8:A688))</f>
        <v xml:space="preserve"> </v>
      </c>
      <c r="C688" s="71"/>
      <c r="D688" s="89"/>
      <c r="E688" s="73"/>
      <c r="F688" s="100"/>
      <c r="G688" s="191"/>
      <c r="H688" s="83"/>
      <c r="I688" s="83"/>
      <c r="J688" s="191"/>
      <c r="K688" s="191"/>
      <c r="L688" s="191"/>
      <c r="M688" s="80">
        <v>0</v>
      </c>
      <c r="N688" s="80">
        <v>0</v>
      </c>
      <c r="O688" s="80">
        <v>0</v>
      </c>
      <c r="P688" s="80">
        <v>0</v>
      </c>
      <c r="Q688" s="191"/>
      <c r="R688" s="191"/>
      <c r="S688" s="191"/>
      <c r="T688" s="78"/>
      <c r="U688" s="85"/>
      <c r="V688" s="102"/>
      <c r="W688" s="191"/>
      <c r="X688" s="192">
        <v>100</v>
      </c>
    </row>
    <row r="689" spans="1:24" ht="18.75">
      <c r="A689" s="70">
        <v>1</v>
      </c>
      <c r="B689" s="198">
        <f>IF(OR(ISBLANK(C689),C689="TOTAL")," ",SUM(A$8:A689))</f>
        <v>127</v>
      </c>
      <c r="C689" s="71" t="s">
        <v>163</v>
      </c>
      <c r="D689" s="89" t="s">
        <v>162</v>
      </c>
      <c r="E689" s="73">
        <v>80</v>
      </c>
      <c r="F689" s="100" t="s">
        <v>0</v>
      </c>
      <c r="G689" s="191"/>
      <c r="H689" s="83"/>
      <c r="I689" s="83"/>
      <c r="J689" s="75" t="s">
        <v>773</v>
      </c>
      <c r="K689" s="75" t="s">
        <v>773</v>
      </c>
      <c r="L689" s="75" t="s">
        <v>773</v>
      </c>
      <c r="M689" s="77">
        <v>0</v>
      </c>
      <c r="N689" s="77">
        <v>0</v>
      </c>
      <c r="O689" s="77">
        <v>0</v>
      </c>
      <c r="P689" s="77">
        <v>0</v>
      </c>
      <c r="Q689" s="76" t="s">
        <v>772</v>
      </c>
      <c r="R689" s="76" t="s">
        <v>772</v>
      </c>
      <c r="S689" s="76" t="s">
        <v>772</v>
      </c>
      <c r="T689" s="78"/>
      <c r="U689" s="84"/>
      <c r="V689" s="102"/>
      <c r="W689" s="191"/>
      <c r="X689" s="192"/>
    </row>
    <row r="690" spans="1:24" ht="18.75">
      <c r="B690" s="198" t="str">
        <f>IF(OR(ISBLANK(C690),C690="TOTAL")," ",SUM(A$8:A690))</f>
        <v xml:space="preserve"> </v>
      </c>
      <c r="C690" s="71"/>
      <c r="D690" s="89"/>
      <c r="E690" s="73"/>
      <c r="F690" s="100"/>
      <c r="G690" s="191"/>
      <c r="H690" s="83"/>
      <c r="I690" s="83"/>
      <c r="J690" s="191"/>
      <c r="K690" s="191"/>
      <c r="L690" s="191"/>
      <c r="M690" s="80">
        <v>0</v>
      </c>
      <c r="N690" s="80">
        <v>0</v>
      </c>
      <c r="O690" s="80">
        <v>0</v>
      </c>
      <c r="P690" s="80">
        <v>0</v>
      </c>
      <c r="Q690" s="191"/>
      <c r="R690" s="191"/>
      <c r="S690" s="191"/>
      <c r="T690" s="78"/>
      <c r="U690" s="85"/>
      <c r="V690" s="102"/>
      <c r="W690" s="191"/>
      <c r="X690" s="192">
        <v>100</v>
      </c>
    </row>
    <row r="691" spans="1:24" ht="18.75">
      <c r="A691" s="70">
        <v>1</v>
      </c>
      <c r="B691" s="198">
        <f>IF(OR(ISBLANK(C691),C691="TOTAL")," ",SUM(A$8:A691))</f>
        <v>128</v>
      </c>
      <c r="C691" s="71" t="s">
        <v>161</v>
      </c>
      <c r="D691" s="89" t="s">
        <v>160</v>
      </c>
      <c r="E691" s="73">
        <v>125</v>
      </c>
      <c r="F691" s="100" t="s">
        <v>0</v>
      </c>
      <c r="G691" s="191"/>
      <c r="H691" s="83"/>
      <c r="I691" s="83"/>
      <c r="J691" s="75" t="s">
        <v>773</v>
      </c>
      <c r="K691" s="75" t="s">
        <v>773</v>
      </c>
      <c r="L691" s="75" t="s">
        <v>773</v>
      </c>
      <c r="M691" s="77">
        <v>0</v>
      </c>
      <c r="N691" s="77">
        <v>0</v>
      </c>
      <c r="O691" s="77">
        <v>0</v>
      </c>
      <c r="P691" s="77">
        <v>0</v>
      </c>
      <c r="Q691" s="76" t="s">
        <v>772</v>
      </c>
      <c r="R691" s="76" t="s">
        <v>772</v>
      </c>
      <c r="S691" s="76" t="s">
        <v>772</v>
      </c>
      <c r="T691" s="78"/>
      <c r="U691" s="84"/>
      <c r="V691" s="102"/>
      <c r="W691" s="191"/>
      <c r="X691" s="192"/>
    </row>
    <row r="692" spans="1:24" ht="18.75">
      <c r="B692" s="198" t="str">
        <f>IF(OR(ISBLANK(C692),C692="TOTAL")," ",SUM(A$8:A692))</f>
        <v xml:space="preserve"> </v>
      </c>
      <c r="C692" s="71"/>
      <c r="D692" s="89"/>
      <c r="E692" s="73"/>
      <c r="F692" s="100"/>
      <c r="G692" s="191"/>
      <c r="H692" s="83"/>
      <c r="I692" s="83"/>
      <c r="J692" s="191"/>
      <c r="K692" s="191"/>
      <c r="L692" s="191"/>
      <c r="M692" s="80">
        <v>0</v>
      </c>
      <c r="N692" s="80">
        <v>0</v>
      </c>
      <c r="O692" s="80">
        <v>0</v>
      </c>
      <c r="P692" s="80">
        <v>0</v>
      </c>
      <c r="Q692" s="191"/>
      <c r="R692" s="191"/>
      <c r="S692" s="191"/>
      <c r="T692" s="78"/>
      <c r="U692" s="85"/>
      <c r="V692" s="102"/>
      <c r="W692" s="191"/>
      <c r="X692" s="192">
        <v>100</v>
      </c>
    </row>
    <row r="693" spans="1:24" ht="18.75">
      <c r="A693" s="70">
        <v>1</v>
      </c>
      <c r="B693" s="198">
        <f>IF(OR(ISBLANK(C693),C693="TOTAL")," ",SUM(A$8:A693))</f>
        <v>129</v>
      </c>
      <c r="C693" s="71" t="s">
        <v>159</v>
      </c>
      <c r="D693" s="89" t="s">
        <v>158</v>
      </c>
      <c r="E693" s="73">
        <v>80</v>
      </c>
      <c r="F693" s="100" t="s">
        <v>0</v>
      </c>
      <c r="G693" s="191"/>
      <c r="H693" s="83"/>
      <c r="I693" s="83"/>
      <c r="J693" s="75" t="s">
        <v>773</v>
      </c>
      <c r="K693" s="75" t="s">
        <v>773</v>
      </c>
      <c r="L693" s="75" t="s">
        <v>773</v>
      </c>
      <c r="M693" s="77">
        <v>0</v>
      </c>
      <c r="N693" s="77">
        <v>0</v>
      </c>
      <c r="O693" s="77">
        <v>0</v>
      </c>
      <c r="P693" s="77">
        <v>0</v>
      </c>
      <c r="Q693" s="76" t="s">
        <v>772</v>
      </c>
      <c r="R693" s="76" t="s">
        <v>772</v>
      </c>
      <c r="S693" s="76" t="s">
        <v>772</v>
      </c>
      <c r="T693" s="78"/>
      <c r="U693" s="84"/>
      <c r="V693" s="102"/>
      <c r="W693" s="191"/>
      <c r="X693" s="192"/>
    </row>
    <row r="694" spans="1:24" ht="18.75">
      <c r="B694" s="198" t="str">
        <f>IF(OR(ISBLANK(C694),C694="TOTAL")," ",SUM(A$8:A694))</f>
        <v xml:space="preserve"> </v>
      </c>
      <c r="C694" s="71"/>
      <c r="D694" s="89"/>
      <c r="E694" s="73"/>
      <c r="F694" s="100"/>
      <c r="G694" s="191"/>
      <c r="H694" s="83"/>
      <c r="I694" s="83"/>
      <c r="J694" s="191"/>
      <c r="K694" s="191"/>
      <c r="L694" s="191"/>
      <c r="M694" s="80">
        <v>0</v>
      </c>
      <c r="N694" s="80">
        <v>0</v>
      </c>
      <c r="O694" s="80">
        <v>0</v>
      </c>
      <c r="P694" s="80">
        <v>0</v>
      </c>
      <c r="Q694" s="191"/>
      <c r="R694" s="191"/>
      <c r="S694" s="191"/>
      <c r="T694" s="78"/>
      <c r="U694" s="85"/>
      <c r="V694" s="102"/>
      <c r="W694" s="191"/>
      <c r="X694" s="192">
        <v>100</v>
      </c>
    </row>
    <row r="695" spans="1:24" ht="18.75">
      <c r="A695" s="70">
        <v>1</v>
      </c>
      <c r="B695" s="198">
        <f>IF(OR(ISBLANK(C695),C695="TOTAL")," ",SUM(A$8:A695))</f>
        <v>130</v>
      </c>
      <c r="C695" s="71" t="s">
        <v>157</v>
      </c>
      <c r="D695" s="89" t="s">
        <v>156</v>
      </c>
      <c r="E695" s="73">
        <v>125</v>
      </c>
      <c r="F695" s="100" t="s">
        <v>0</v>
      </c>
      <c r="G695" s="191"/>
      <c r="H695" s="83"/>
      <c r="I695" s="83"/>
      <c r="J695" s="75" t="s">
        <v>773</v>
      </c>
      <c r="K695" s="75" t="s">
        <v>773</v>
      </c>
      <c r="L695" s="75" t="s">
        <v>773</v>
      </c>
      <c r="M695" s="77">
        <v>0</v>
      </c>
      <c r="N695" s="77">
        <v>0</v>
      </c>
      <c r="O695" s="77">
        <v>0</v>
      </c>
      <c r="P695" s="77">
        <v>0</v>
      </c>
      <c r="Q695" s="76" t="s">
        <v>772</v>
      </c>
      <c r="R695" s="76" t="s">
        <v>772</v>
      </c>
      <c r="S695" s="76" t="s">
        <v>772</v>
      </c>
      <c r="T695" s="78"/>
      <c r="U695" s="84"/>
      <c r="V695" s="102"/>
      <c r="W695" s="191"/>
      <c r="X695" s="192"/>
    </row>
    <row r="696" spans="1:24" ht="18.75">
      <c r="B696" s="198" t="str">
        <f>IF(OR(ISBLANK(C696),C696="TOTAL")," ",SUM(A$8:A696))</f>
        <v xml:space="preserve"> </v>
      </c>
      <c r="C696" s="71"/>
      <c r="D696" s="89"/>
      <c r="E696" s="73"/>
      <c r="F696" s="100"/>
      <c r="G696" s="191"/>
      <c r="H696" s="83"/>
      <c r="I696" s="83"/>
      <c r="J696" s="191"/>
      <c r="K696" s="191"/>
      <c r="L696" s="191"/>
      <c r="M696" s="80">
        <v>0</v>
      </c>
      <c r="N696" s="80">
        <v>0</v>
      </c>
      <c r="O696" s="80">
        <v>0</v>
      </c>
      <c r="P696" s="80">
        <v>0</v>
      </c>
      <c r="Q696" s="191"/>
      <c r="R696" s="191"/>
      <c r="S696" s="191"/>
      <c r="T696" s="78"/>
      <c r="U696" s="85"/>
      <c r="V696" s="102"/>
      <c r="W696" s="191"/>
      <c r="X696" s="192">
        <v>100</v>
      </c>
    </row>
    <row r="697" spans="1:24" ht="25.5">
      <c r="A697" s="70">
        <v>1</v>
      </c>
      <c r="B697" s="198">
        <f>IF(OR(ISBLANK(C697),C697="TOTAL")," ",SUM(A$8:A697))</f>
        <v>131</v>
      </c>
      <c r="C697" s="71" t="s">
        <v>155</v>
      </c>
      <c r="D697" s="89" t="s">
        <v>154</v>
      </c>
      <c r="E697" s="73">
        <v>50</v>
      </c>
      <c r="F697" s="100" t="s">
        <v>0</v>
      </c>
      <c r="G697" s="191"/>
      <c r="H697" s="83"/>
      <c r="I697" s="83"/>
      <c r="J697" s="75" t="s">
        <v>773</v>
      </c>
      <c r="K697" s="75" t="s">
        <v>773</v>
      </c>
      <c r="L697" s="75" t="s">
        <v>773</v>
      </c>
      <c r="M697" s="77">
        <v>0</v>
      </c>
      <c r="N697" s="77">
        <v>0</v>
      </c>
      <c r="O697" s="77">
        <v>0</v>
      </c>
      <c r="P697" s="77">
        <v>0</v>
      </c>
      <c r="Q697" s="76" t="s">
        <v>772</v>
      </c>
      <c r="R697" s="76" t="s">
        <v>772</v>
      </c>
      <c r="S697" s="76" t="s">
        <v>772</v>
      </c>
      <c r="T697" s="78"/>
      <c r="U697" s="84"/>
      <c r="V697" s="102"/>
      <c r="W697" s="191"/>
      <c r="X697" s="192"/>
    </row>
    <row r="698" spans="1:24" ht="18.75">
      <c r="B698" s="198" t="str">
        <f>IF(OR(ISBLANK(C698),C698="TOTAL")," ",SUM(A$8:A698))</f>
        <v xml:space="preserve"> </v>
      </c>
      <c r="C698" s="71"/>
      <c r="D698" s="89"/>
      <c r="E698" s="73"/>
      <c r="F698" s="100"/>
      <c r="G698" s="191"/>
      <c r="H698" s="83"/>
      <c r="I698" s="83"/>
      <c r="J698" s="191"/>
      <c r="K698" s="191"/>
      <c r="L698" s="191"/>
      <c r="M698" s="80">
        <v>0</v>
      </c>
      <c r="N698" s="80">
        <v>0</v>
      </c>
      <c r="O698" s="80">
        <v>0</v>
      </c>
      <c r="P698" s="80">
        <v>0</v>
      </c>
      <c r="Q698" s="191"/>
      <c r="R698" s="191"/>
      <c r="S698" s="191"/>
      <c r="T698" s="78"/>
      <c r="U698" s="85"/>
      <c r="V698" s="102"/>
      <c r="W698" s="191"/>
      <c r="X698" s="192">
        <v>100</v>
      </c>
    </row>
    <row r="699" spans="1:24" ht="25.5">
      <c r="A699" s="70">
        <v>1</v>
      </c>
      <c r="B699" s="198">
        <f>IF(OR(ISBLANK(C699),C699="TOTAL")," ",SUM(A$8:A699))</f>
        <v>132</v>
      </c>
      <c r="C699" s="71" t="s">
        <v>153</v>
      </c>
      <c r="D699" s="89" t="s">
        <v>152</v>
      </c>
      <c r="E699" s="73">
        <v>50</v>
      </c>
      <c r="F699" s="100" t="s">
        <v>0</v>
      </c>
      <c r="G699" s="191"/>
      <c r="H699" s="83"/>
      <c r="I699" s="83"/>
      <c r="J699" s="75" t="s">
        <v>773</v>
      </c>
      <c r="K699" s="75" t="s">
        <v>773</v>
      </c>
      <c r="L699" s="75" t="s">
        <v>773</v>
      </c>
      <c r="M699" s="77">
        <v>0</v>
      </c>
      <c r="N699" s="77">
        <v>0</v>
      </c>
      <c r="O699" s="77">
        <v>0</v>
      </c>
      <c r="P699" s="77">
        <v>0</v>
      </c>
      <c r="Q699" s="76" t="s">
        <v>772</v>
      </c>
      <c r="R699" s="76" t="s">
        <v>772</v>
      </c>
      <c r="S699" s="76" t="s">
        <v>772</v>
      </c>
      <c r="T699" s="78"/>
      <c r="U699" s="84"/>
      <c r="V699" s="102"/>
      <c r="W699" s="191"/>
      <c r="X699" s="192"/>
    </row>
    <row r="700" spans="1:24" ht="18.75">
      <c r="B700" s="198" t="str">
        <f>IF(OR(ISBLANK(C700),C700="TOTAL")," ",SUM(A$8:A700))</f>
        <v xml:space="preserve"> </v>
      </c>
      <c r="C700" s="71"/>
      <c r="D700" s="89"/>
      <c r="E700" s="73"/>
      <c r="F700" s="100"/>
      <c r="G700" s="191"/>
      <c r="H700" s="83"/>
      <c r="I700" s="83"/>
      <c r="J700" s="191"/>
      <c r="K700" s="191"/>
      <c r="L700" s="191"/>
      <c r="M700" s="80">
        <v>0</v>
      </c>
      <c r="N700" s="80">
        <v>0</v>
      </c>
      <c r="O700" s="80">
        <v>0</v>
      </c>
      <c r="P700" s="80">
        <v>0</v>
      </c>
      <c r="Q700" s="191"/>
      <c r="R700" s="191"/>
      <c r="S700" s="191"/>
      <c r="T700" s="78"/>
      <c r="U700" s="85"/>
      <c r="V700" s="102"/>
      <c r="W700" s="191"/>
      <c r="X700" s="192">
        <v>100</v>
      </c>
    </row>
    <row r="701" spans="1:24" ht="18.75">
      <c r="A701" s="70">
        <v>1</v>
      </c>
      <c r="B701" s="198">
        <f>IF(OR(ISBLANK(C701),C701="TOTAL")," ",SUM(A$8:A701))</f>
        <v>133</v>
      </c>
      <c r="C701" s="71" t="s">
        <v>151</v>
      </c>
      <c r="D701" s="89" t="s">
        <v>150</v>
      </c>
      <c r="E701" s="73">
        <v>80</v>
      </c>
      <c r="F701" s="100" t="s">
        <v>0</v>
      </c>
      <c r="G701" s="191"/>
      <c r="H701" s="83"/>
      <c r="I701" s="83"/>
      <c r="J701" s="75" t="s">
        <v>773</v>
      </c>
      <c r="K701" s="75" t="s">
        <v>773</v>
      </c>
      <c r="L701" s="75" t="s">
        <v>773</v>
      </c>
      <c r="M701" s="77">
        <v>0</v>
      </c>
      <c r="N701" s="77">
        <v>0</v>
      </c>
      <c r="O701" s="77">
        <v>0</v>
      </c>
      <c r="P701" s="77">
        <v>0</v>
      </c>
      <c r="Q701" s="76" t="s">
        <v>772</v>
      </c>
      <c r="R701" s="76" t="s">
        <v>772</v>
      </c>
      <c r="S701" s="76" t="s">
        <v>772</v>
      </c>
      <c r="T701" s="78"/>
      <c r="U701" s="84"/>
      <c r="V701" s="102"/>
      <c r="W701" s="191"/>
      <c r="X701" s="192"/>
    </row>
    <row r="702" spans="1:24" ht="18.75">
      <c r="B702" s="198" t="str">
        <f>IF(OR(ISBLANK(C702),C702="TOTAL")," ",SUM(A$8:A702))</f>
        <v xml:space="preserve"> </v>
      </c>
      <c r="C702" s="71"/>
      <c r="D702" s="89"/>
      <c r="E702" s="73"/>
      <c r="F702" s="100"/>
      <c r="G702" s="191"/>
      <c r="H702" s="83"/>
      <c r="I702" s="83"/>
      <c r="J702" s="191"/>
      <c r="K702" s="191"/>
      <c r="L702" s="191"/>
      <c r="M702" s="80">
        <v>0</v>
      </c>
      <c r="N702" s="80">
        <v>0</v>
      </c>
      <c r="O702" s="80">
        <v>0</v>
      </c>
      <c r="P702" s="80">
        <v>0</v>
      </c>
      <c r="Q702" s="191"/>
      <c r="R702" s="191"/>
      <c r="S702" s="191"/>
      <c r="T702" s="78"/>
      <c r="U702" s="85"/>
      <c r="V702" s="102"/>
      <c r="W702" s="191"/>
      <c r="X702" s="192">
        <v>100</v>
      </c>
    </row>
    <row r="703" spans="1:24" ht="18.75">
      <c r="A703" s="70">
        <v>1</v>
      </c>
      <c r="B703" s="198">
        <f>IF(OR(ISBLANK(C703),C703="TOTAL")," ",SUM(A$8:A703))</f>
        <v>134</v>
      </c>
      <c r="C703" s="71" t="s">
        <v>149</v>
      </c>
      <c r="D703" s="89" t="s">
        <v>148</v>
      </c>
      <c r="E703" s="73">
        <v>125</v>
      </c>
      <c r="F703" s="100" t="s">
        <v>0</v>
      </c>
      <c r="G703" s="191"/>
      <c r="H703" s="83"/>
      <c r="I703" s="83"/>
      <c r="J703" s="75" t="s">
        <v>773</v>
      </c>
      <c r="K703" s="75" t="s">
        <v>773</v>
      </c>
      <c r="L703" s="75" t="s">
        <v>773</v>
      </c>
      <c r="M703" s="77">
        <v>0</v>
      </c>
      <c r="N703" s="77">
        <v>0</v>
      </c>
      <c r="O703" s="77">
        <v>0</v>
      </c>
      <c r="P703" s="77">
        <v>0</v>
      </c>
      <c r="Q703" s="76" t="s">
        <v>772</v>
      </c>
      <c r="R703" s="76" t="s">
        <v>772</v>
      </c>
      <c r="S703" s="76" t="s">
        <v>772</v>
      </c>
      <c r="T703" s="78"/>
      <c r="U703" s="84"/>
      <c r="V703" s="102"/>
      <c r="W703" s="191"/>
      <c r="X703" s="192"/>
    </row>
    <row r="704" spans="1:24" ht="18.75">
      <c r="B704" s="198" t="str">
        <f>IF(OR(ISBLANK(C704),C704="TOTAL")," ",SUM(A$8:A704))</f>
        <v xml:space="preserve"> </v>
      </c>
      <c r="C704" s="71"/>
      <c r="D704" s="89"/>
      <c r="E704" s="73"/>
      <c r="F704" s="100"/>
      <c r="G704" s="191"/>
      <c r="H704" s="83"/>
      <c r="I704" s="83"/>
      <c r="J704" s="191"/>
      <c r="K704" s="191"/>
      <c r="L704" s="191"/>
      <c r="M704" s="80">
        <v>0</v>
      </c>
      <c r="N704" s="80">
        <v>0</v>
      </c>
      <c r="O704" s="80">
        <v>0</v>
      </c>
      <c r="P704" s="80">
        <v>0</v>
      </c>
      <c r="Q704" s="191"/>
      <c r="R704" s="191"/>
      <c r="S704" s="191"/>
      <c r="T704" s="78"/>
      <c r="U704" s="85"/>
      <c r="V704" s="102"/>
      <c r="W704" s="191"/>
      <c r="X704" s="192">
        <v>100</v>
      </c>
    </row>
    <row r="705" spans="1:24" ht="18.75">
      <c r="A705" s="70">
        <v>1</v>
      </c>
      <c r="B705" s="198">
        <f>IF(OR(ISBLANK(C705),C705="TOTAL")," ",SUM(A$8:A705))</f>
        <v>135</v>
      </c>
      <c r="C705" s="71" t="s">
        <v>147</v>
      </c>
      <c r="D705" s="89" t="s">
        <v>146</v>
      </c>
      <c r="E705" s="73">
        <v>125</v>
      </c>
      <c r="F705" s="100" t="s">
        <v>0</v>
      </c>
      <c r="G705" s="191"/>
      <c r="H705" s="83"/>
      <c r="I705" s="83"/>
      <c r="J705" s="75" t="s">
        <v>773</v>
      </c>
      <c r="K705" s="75" t="s">
        <v>773</v>
      </c>
      <c r="L705" s="75" t="s">
        <v>773</v>
      </c>
      <c r="M705" s="77">
        <v>0</v>
      </c>
      <c r="N705" s="77">
        <v>0</v>
      </c>
      <c r="O705" s="77">
        <v>0</v>
      </c>
      <c r="P705" s="77">
        <v>0</v>
      </c>
      <c r="Q705" s="76" t="s">
        <v>772</v>
      </c>
      <c r="R705" s="76" t="s">
        <v>772</v>
      </c>
      <c r="S705" s="76" t="s">
        <v>772</v>
      </c>
      <c r="T705" s="78"/>
      <c r="U705" s="84"/>
      <c r="V705" s="102"/>
      <c r="W705" s="191"/>
      <c r="X705" s="192"/>
    </row>
    <row r="706" spans="1:24" ht="18.75">
      <c r="B706" s="198" t="str">
        <f>IF(OR(ISBLANK(C706),C706="TOTAL")," ",SUM(A$8:A706))</f>
        <v xml:space="preserve"> </v>
      </c>
      <c r="C706" s="71"/>
      <c r="D706" s="89"/>
      <c r="E706" s="73"/>
      <c r="F706" s="100"/>
      <c r="G706" s="191"/>
      <c r="H706" s="83"/>
      <c r="I706" s="83"/>
      <c r="J706" s="191"/>
      <c r="K706" s="191"/>
      <c r="L706" s="191"/>
      <c r="M706" s="80">
        <v>0</v>
      </c>
      <c r="N706" s="80">
        <v>0</v>
      </c>
      <c r="O706" s="80">
        <v>0</v>
      </c>
      <c r="P706" s="80">
        <v>0</v>
      </c>
      <c r="Q706" s="191"/>
      <c r="R706" s="191"/>
      <c r="S706" s="191"/>
      <c r="T706" s="78"/>
      <c r="U706" s="85"/>
      <c r="V706" s="102"/>
      <c r="W706" s="191"/>
      <c r="X706" s="192">
        <v>100</v>
      </c>
    </row>
    <row r="707" spans="1:24" ht="18.75">
      <c r="A707" s="70">
        <v>1</v>
      </c>
      <c r="B707" s="198">
        <f>IF(OR(ISBLANK(C707),C707="TOTAL")," ",SUM(A$8:A707))</f>
        <v>136</v>
      </c>
      <c r="C707" s="71" t="s">
        <v>145</v>
      </c>
      <c r="D707" s="89" t="s">
        <v>144</v>
      </c>
      <c r="E707" s="73">
        <v>80</v>
      </c>
      <c r="F707" s="100" t="s">
        <v>0</v>
      </c>
      <c r="G707" s="191"/>
      <c r="H707" s="83"/>
      <c r="I707" s="83"/>
      <c r="J707" s="75" t="s">
        <v>773</v>
      </c>
      <c r="K707" s="75" t="s">
        <v>773</v>
      </c>
      <c r="L707" s="75" t="s">
        <v>773</v>
      </c>
      <c r="M707" s="77">
        <v>0</v>
      </c>
      <c r="N707" s="77">
        <v>0</v>
      </c>
      <c r="O707" s="77">
        <v>0</v>
      </c>
      <c r="P707" s="77">
        <v>0</v>
      </c>
      <c r="Q707" s="76" t="s">
        <v>772</v>
      </c>
      <c r="R707" s="76" t="s">
        <v>772</v>
      </c>
      <c r="S707" s="76" t="s">
        <v>772</v>
      </c>
      <c r="T707" s="78"/>
      <c r="U707" s="84"/>
      <c r="V707" s="102"/>
      <c r="W707" s="191"/>
      <c r="X707" s="192"/>
    </row>
    <row r="708" spans="1:24" ht="18.75">
      <c r="B708" s="198" t="str">
        <f>IF(OR(ISBLANK(C708),C708="TOTAL")," ",SUM(A$8:A708))</f>
        <v xml:space="preserve"> </v>
      </c>
      <c r="C708" s="71"/>
      <c r="D708" s="89"/>
      <c r="E708" s="73"/>
      <c r="F708" s="100"/>
      <c r="G708" s="191"/>
      <c r="H708" s="83"/>
      <c r="I708" s="83"/>
      <c r="J708" s="191"/>
      <c r="K708" s="191"/>
      <c r="L708" s="191"/>
      <c r="M708" s="80">
        <v>0</v>
      </c>
      <c r="N708" s="80">
        <v>0</v>
      </c>
      <c r="O708" s="80">
        <v>0</v>
      </c>
      <c r="P708" s="80">
        <v>0</v>
      </c>
      <c r="Q708" s="191"/>
      <c r="R708" s="191"/>
      <c r="S708" s="191"/>
      <c r="T708" s="78"/>
      <c r="U708" s="85"/>
      <c r="V708" s="102"/>
      <c r="W708" s="191"/>
      <c r="X708" s="192">
        <v>100</v>
      </c>
    </row>
    <row r="709" spans="1:24" ht="18.75">
      <c r="A709" s="70">
        <v>1</v>
      </c>
      <c r="B709" s="198">
        <f>IF(OR(ISBLANK(C709),C709="TOTAL")," ",SUM(A$8:A709))</f>
        <v>137</v>
      </c>
      <c r="C709" s="71" t="s">
        <v>143</v>
      </c>
      <c r="D709" s="89" t="s">
        <v>142</v>
      </c>
      <c r="E709" s="73">
        <v>240</v>
      </c>
      <c r="F709" s="100" t="s">
        <v>0</v>
      </c>
      <c r="G709" s="191"/>
      <c r="H709" s="83"/>
      <c r="I709" s="83"/>
      <c r="J709" s="75" t="s">
        <v>773</v>
      </c>
      <c r="K709" s="75" t="s">
        <v>773</v>
      </c>
      <c r="L709" s="75" t="s">
        <v>773</v>
      </c>
      <c r="M709" s="77">
        <v>0</v>
      </c>
      <c r="N709" s="77">
        <v>0</v>
      </c>
      <c r="O709" s="77">
        <v>0</v>
      </c>
      <c r="P709" s="77">
        <v>0</v>
      </c>
      <c r="Q709" s="76" t="s">
        <v>772</v>
      </c>
      <c r="R709" s="76" t="s">
        <v>772</v>
      </c>
      <c r="S709" s="76" t="s">
        <v>772</v>
      </c>
      <c r="T709" s="78"/>
      <c r="U709" s="84"/>
      <c r="V709" s="102"/>
      <c r="W709" s="191"/>
      <c r="X709" s="192"/>
    </row>
    <row r="710" spans="1:24" ht="18.75">
      <c r="B710" s="198" t="str">
        <f>IF(OR(ISBLANK(C710),C710="TOTAL")," ",SUM(A$8:A710))</f>
        <v xml:space="preserve"> </v>
      </c>
      <c r="C710" s="71"/>
      <c r="D710" s="89"/>
      <c r="E710" s="73"/>
      <c r="F710" s="100"/>
      <c r="G710" s="191"/>
      <c r="H710" s="83"/>
      <c r="I710" s="83"/>
      <c r="J710" s="191"/>
      <c r="K710" s="191"/>
      <c r="L710" s="191"/>
      <c r="M710" s="80">
        <v>0</v>
      </c>
      <c r="N710" s="80">
        <v>0</v>
      </c>
      <c r="O710" s="80">
        <v>0</v>
      </c>
      <c r="P710" s="80">
        <v>0</v>
      </c>
      <c r="Q710" s="191"/>
      <c r="R710" s="191"/>
      <c r="S710" s="191"/>
      <c r="T710" s="78"/>
      <c r="U710" s="85"/>
      <c r="V710" s="102"/>
      <c r="W710" s="191"/>
      <c r="X710" s="192">
        <v>100</v>
      </c>
    </row>
    <row r="711" spans="1:24" ht="18.75">
      <c r="A711" s="70">
        <v>1</v>
      </c>
      <c r="B711" s="198">
        <f>IF(OR(ISBLANK(C711),C711="TOTAL")," ",SUM(A$8:A711))</f>
        <v>138</v>
      </c>
      <c r="C711" s="71" t="s">
        <v>141</v>
      </c>
      <c r="D711" s="89" t="s">
        <v>140</v>
      </c>
      <c r="E711" s="73">
        <v>240</v>
      </c>
      <c r="F711" s="100" t="s">
        <v>0</v>
      </c>
      <c r="G711" s="191"/>
      <c r="H711" s="83"/>
      <c r="I711" s="83"/>
      <c r="J711" s="75" t="s">
        <v>773</v>
      </c>
      <c r="K711" s="75" t="s">
        <v>773</v>
      </c>
      <c r="L711" s="75" t="s">
        <v>773</v>
      </c>
      <c r="M711" s="77">
        <v>0</v>
      </c>
      <c r="N711" s="77">
        <v>0</v>
      </c>
      <c r="O711" s="77">
        <v>0</v>
      </c>
      <c r="P711" s="77">
        <v>0</v>
      </c>
      <c r="Q711" s="76" t="s">
        <v>772</v>
      </c>
      <c r="R711" s="76" t="s">
        <v>772</v>
      </c>
      <c r="S711" s="76" t="s">
        <v>772</v>
      </c>
      <c r="T711" s="78"/>
      <c r="U711" s="84"/>
      <c r="V711" s="102"/>
      <c r="W711" s="191"/>
      <c r="X711" s="192"/>
    </row>
    <row r="712" spans="1:24" ht="18.75">
      <c r="B712" s="198" t="str">
        <f>IF(OR(ISBLANK(C712),C712="TOTAL")," ",SUM(A$8:A712))</f>
        <v xml:space="preserve"> </v>
      </c>
      <c r="C712" s="71"/>
      <c r="D712" s="89"/>
      <c r="E712" s="73"/>
      <c r="F712" s="100"/>
      <c r="G712" s="191"/>
      <c r="H712" s="83"/>
      <c r="I712" s="83"/>
      <c r="J712" s="191"/>
      <c r="K712" s="191"/>
      <c r="L712" s="191"/>
      <c r="M712" s="80">
        <v>0</v>
      </c>
      <c r="N712" s="80">
        <v>0</v>
      </c>
      <c r="O712" s="80">
        <v>0</v>
      </c>
      <c r="P712" s="80">
        <v>0</v>
      </c>
      <c r="Q712" s="191"/>
      <c r="R712" s="191"/>
      <c r="S712" s="191"/>
      <c r="T712" s="78"/>
      <c r="U712" s="85"/>
      <c r="V712" s="102"/>
      <c r="W712" s="191"/>
      <c r="X712" s="192">
        <v>100</v>
      </c>
    </row>
    <row r="713" spans="1:24" ht="25.5">
      <c r="A713" s="70">
        <v>1</v>
      </c>
      <c r="B713" s="198">
        <f>IF(OR(ISBLANK(C713),C713="TOTAL")," ",SUM(A$8:A713))</f>
        <v>139</v>
      </c>
      <c r="C713" s="71" t="s">
        <v>139</v>
      </c>
      <c r="D713" s="89" t="s">
        <v>138</v>
      </c>
      <c r="E713" s="73">
        <v>240</v>
      </c>
      <c r="F713" s="100" t="s">
        <v>0</v>
      </c>
      <c r="G713" s="191"/>
      <c r="H713" s="83"/>
      <c r="I713" s="83"/>
      <c r="J713" s="75" t="s">
        <v>773</v>
      </c>
      <c r="K713" s="75" t="s">
        <v>773</v>
      </c>
      <c r="L713" s="75" t="s">
        <v>773</v>
      </c>
      <c r="M713" s="77">
        <v>0</v>
      </c>
      <c r="N713" s="77">
        <v>0</v>
      </c>
      <c r="O713" s="77">
        <v>0</v>
      </c>
      <c r="P713" s="77">
        <v>0</v>
      </c>
      <c r="Q713" s="76" t="s">
        <v>772</v>
      </c>
      <c r="R713" s="76" t="s">
        <v>772</v>
      </c>
      <c r="S713" s="76" t="s">
        <v>772</v>
      </c>
      <c r="T713" s="78"/>
      <c r="U713" s="84"/>
      <c r="V713" s="102"/>
      <c r="W713" s="191"/>
      <c r="X713" s="192"/>
    </row>
    <row r="714" spans="1:24" ht="18.75">
      <c r="B714" s="198" t="str">
        <f>IF(OR(ISBLANK(C714),C714="TOTAL")," ",SUM(A$8:A714))</f>
        <v xml:space="preserve"> </v>
      </c>
      <c r="C714" s="71"/>
      <c r="D714" s="89"/>
      <c r="E714" s="73"/>
      <c r="F714" s="100"/>
      <c r="G714" s="191"/>
      <c r="H714" s="83"/>
      <c r="I714" s="83"/>
      <c r="J714" s="191"/>
      <c r="K714" s="191"/>
      <c r="L714" s="191"/>
      <c r="M714" s="80">
        <v>0</v>
      </c>
      <c r="N714" s="80">
        <v>0</v>
      </c>
      <c r="O714" s="80">
        <v>0</v>
      </c>
      <c r="P714" s="80">
        <v>0</v>
      </c>
      <c r="Q714" s="191"/>
      <c r="R714" s="191"/>
      <c r="S714" s="191"/>
      <c r="T714" s="78"/>
      <c r="U714" s="85"/>
      <c r="V714" s="102"/>
      <c r="W714" s="191"/>
      <c r="X714" s="192">
        <v>100</v>
      </c>
    </row>
    <row r="715" spans="1:24" ht="25.5">
      <c r="A715" s="70">
        <v>1</v>
      </c>
      <c r="B715" s="198">
        <f>IF(OR(ISBLANK(C715),C715="TOTAL")," ",SUM(A$8:A715))</f>
        <v>140</v>
      </c>
      <c r="C715" s="71" t="s">
        <v>137</v>
      </c>
      <c r="D715" s="89" t="s">
        <v>136</v>
      </c>
      <c r="E715" s="73">
        <v>50</v>
      </c>
      <c r="F715" s="100" t="s">
        <v>0</v>
      </c>
      <c r="G715" s="191"/>
      <c r="H715" s="83"/>
      <c r="I715" s="83"/>
      <c r="J715" s="75" t="s">
        <v>773</v>
      </c>
      <c r="K715" s="75" t="s">
        <v>773</v>
      </c>
      <c r="L715" s="75" t="s">
        <v>773</v>
      </c>
      <c r="M715" s="77">
        <v>0</v>
      </c>
      <c r="N715" s="77">
        <v>0</v>
      </c>
      <c r="O715" s="77">
        <v>0</v>
      </c>
      <c r="P715" s="77">
        <v>0</v>
      </c>
      <c r="Q715" s="76" t="s">
        <v>772</v>
      </c>
      <c r="R715" s="76" t="s">
        <v>772</v>
      </c>
      <c r="S715" s="76" t="s">
        <v>772</v>
      </c>
      <c r="T715" s="78"/>
      <c r="U715" s="84"/>
      <c r="V715" s="102"/>
      <c r="W715" s="191"/>
      <c r="X715" s="192"/>
    </row>
    <row r="716" spans="1:24" ht="18.75">
      <c r="B716" s="198" t="str">
        <f>IF(OR(ISBLANK(C716),C716="TOTAL")," ",SUM(A$8:A716))</f>
        <v xml:space="preserve"> </v>
      </c>
      <c r="C716" s="71"/>
      <c r="D716" s="89"/>
      <c r="E716" s="73"/>
      <c r="F716" s="100"/>
      <c r="G716" s="191"/>
      <c r="H716" s="83"/>
      <c r="I716" s="83"/>
      <c r="J716" s="191"/>
      <c r="K716" s="191"/>
      <c r="L716" s="191"/>
      <c r="M716" s="80">
        <v>0</v>
      </c>
      <c r="N716" s="80">
        <v>0</v>
      </c>
      <c r="O716" s="80">
        <v>0</v>
      </c>
      <c r="P716" s="80">
        <v>0</v>
      </c>
      <c r="Q716" s="191"/>
      <c r="R716" s="191"/>
      <c r="S716" s="191"/>
      <c r="T716" s="78"/>
      <c r="U716" s="85"/>
      <c r="V716" s="102"/>
      <c r="W716" s="191"/>
      <c r="X716" s="192">
        <v>100</v>
      </c>
    </row>
    <row r="717" spans="1:24" ht="25.5">
      <c r="A717" s="70">
        <v>1</v>
      </c>
      <c r="B717" s="198">
        <f>IF(OR(ISBLANK(C717),C717="TOTAL")," ",SUM(A$8:A717))</f>
        <v>141</v>
      </c>
      <c r="C717" s="71" t="s">
        <v>135</v>
      </c>
      <c r="D717" s="89" t="s">
        <v>134</v>
      </c>
      <c r="E717" s="73">
        <v>50</v>
      </c>
      <c r="F717" s="100" t="s">
        <v>0</v>
      </c>
      <c r="G717" s="191"/>
      <c r="H717" s="83"/>
      <c r="I717" s="83"/>
      <c r="J717" s="75" t="s">
        <v>773</v>
      </c>
      <c r="K717" s="75" t="s">
        <v>773</v>
      </c>
      <c r="L717" s="75" t="s">
        <v>773</v>
      </c>
      <c r="M717" s="77">
        <v>0</v>
      </c>
      <c r="N717" s="77">
        <v>0</v>
      </c>
      <c r="O717" s="77">
        <v>0</v>
      </c>
      <c r="P717" s="77">
        <v>0</v>
      </c>
      <c r="Q717" s="76" t="s">
        <v>772</v>
      </c>
      <c r="R717" s="76" t="s">
        <v>772</v>
      </c>
      <c r="S717" s="76" t="s">
        <v>772</v>
      </c>
      <c r="T717" s="78"/>
      <c r="U717" s="84"/>
      <c r="V717" s="102"/>
      <c r="W717" s="191"/>
      <c r="X717" s="192"/>
    </row>
    <row r="718" spans="1:24" ht="18.75">
      <c r="B718" s="198" t="str">
        <f>IF(OR(ISBLANK(C718),C718="TOTAL")," ",SUM(A$8:A718))</f>
        <v xml:space="preserve"> </v>
      </c>
      <c r="C718" s="71"/>
      <c r="D718" s="89"/>
      <c r="E718" s="73"/>
      <c r="F718" s="100"/>
      <c r="G718" s="191"/>
      <c r="H718" s="83"/>
      <c r="I718" s="83"/>
      <c r="J718" s="191"/>
      <c r="K718" s="191"/>
      <c r="L718" s="191"/>
      <c r="M718" s="80">
        <v>0</v>
      </c>
      <c r="N718" s="80">
        <v>0</v>
      </c>
      <c r="O718" s="80">
        <v>0</v>
      </c>
      <c r="P718" s="80">
        <v>0</v>
      </c>
      <c r="Q718" s="191"/>
      <c r="R718" s="191"/>
      <c r="S718" s="191"/>
      <c r="T718" s="78"/>
      <c r="U718" s="85"/>
      <c r="V718" s="102"/>
      <c r="W718" s="191"/>
      <c r="X718" s="192">
        <v>100</v>
      </c>
    </row>
    <row r="719" spans="1:24" ht="18.75">
      <c r="A719" s="70">
        <v>1</v>
      </c>
      <c r="B719" s="198">
        <f>IF(OR(ISBLANK(C719),C719="TOTAL")," ",SUM(A$8:A719))</f>
        <v>142</v>
      </c>
      <c r="C719" s="71" t="s">
        <v>133</v>
      </c>
      <c r="D719" s="89" t="s">
        <v>132</v>
      </c>
      <c r="E719" s="73">
        <v>80</v>
      </c>
      <c r="F719" s="100" t="s">
        <v>0</v>
      </c>
      <c r="G719" s="191"/>
      <c r="H719" s="83"/>
      <c r="I719" s="83"/>
      <c r="J719" s="75" t="s">
        <v>773</v>
      </c>
      <c r="K719" s="75" t="s">
        <v>773</v>
      </c>
      <c r="L719" s="75" t="s">
        <v>773</v>
      </c>
      <c r="M719" s="77">
        <v>0</v>
      </c>
      <c r="N719" s="77">
        <v>0</v>
      </c>
      <c r="O719" s="77">
        <v>0</v>
      </c>
      <c r="P719" s="77">
        <v>0</v>
      </c>
      <c r="Q719" s="76" t="s">
        <v>772</v>
      </c>
      <c r="R719" s="76" t="s">
        <v>772</v>
      </c>
      <c r="S719" s="76" t="s">
        <v>772</v>
      </c>
      <c r="T719" s="78"/>
      <c r="U719" s="84"/>
      <c r="V719" s="102"/>
      <c r="W719" s="191"/>
      <c r="X719" s="192"/>
    </row>
    <row r="720" spans="1:24" ht="18.75">
      <c r="B720" s="198" t="str">
        <f>IF(OR(ISBLANK(C720),C720="TOTAL")," ",SUM(A$8:A720))</f>
        <v xml:space="preserve"> </v>
      </c>
      <c r="C720" s="71"/>
      <c r="D720" s="89"/>
      <c r="E720" s="73"/>
      <c r="F720" s="100"/>
      <c r="G720" s="191"/>
      <c r="H720" s="83"/>
      <c r="I720" s="83"/>
      <c r="J720" s="191"/>
      <c r="K720" s="191"/>
      <c r="L720" s="191"/>
      <c r="M720" s="80">
        <v>0</v>
      </c>
      <c r="N720" s="80">
        <v>0</v>
      </c>
      <c r="O720" s="80">
        <v>0</v>
      </c>
      <c r="P720" s="80">
        <v>0</v>
      </c>
      <c r="Q720" s="191"/>
      <c r="R720" s="191"/>
      <c r="S720" s="191"/>
      <c r="T720" s="78"/>
      <c r="U720" s="85"/>
      <c r="V720" s="102"/>
      <c r="W720" s="191"/>
      <c r="X720" s="192">
        <v>100</v>
      </c>
    </row>
    <row r="721" spans="1:24" ht="18.75">
      <c r="A721" s="70">
        <v>1</v>
      </c>
      <c r="B721" s="198">
        <f>IF(OR(ISBLANK(C721),C721="TOTAL")," ",SUM(A$8:A721))</f>
        <v>143</v>
      </c>
      <c r="C721" s="71" t="s">
        <v>131</v>
      </c>
      <c r="D721" s="89" t="s">
        <v>130</v>
      </c>
      <c r="E721" s="73">
        <v>80</v>
      </c>
      <c r="F721" s="100" t="s">
        <v>0</v>
      </c>
      <c r="G721" s="191"/>
      <c r="H721" s="83"/>
      <c r="I721" s="83"/>
      <c r="J721" s="75" t="s">
        <v>773</v>
      </c>
      <c r="K721" s="75" t="s">
        <v>773</v>
      </c>
      <c r="L721" s="75" t="s">
        <v>773</v>
      </c>
      <c r="M721" s="77">
        <v>0</v>
      </c>
      <c r="N721" s="77">
        <v>0</v>
      </c>
      <c r="O721" s="77">
        <v>0</v>
      </c>
      <c r="P721" s="77">
        <v>0</v>
      </c>
      <c r="Q721" s="76" t="s">
        <v>772</v>
      </c>
      <c r="R721" s="76" t="s">
        <v>772</v>
      </c>
      <c r="S721" s="76" t="s">
        <v>772</v>
      </c>
      <c r="T721" s="78"/>
      <c r="U721" s="84"/>
      <c r="V721" s="102"/>
      <c r="W721" s="191"/>
      <c r="X721" s="192"/>
    </row>
    <row r="722" spans="1:24" ht="18.75">
      <c r="B722" s="198" t="str">
        <f>IF(OR(ISBLANK(C722),C722="TOTAL")," ",SUM(A$8:A722))</f>
        <v xml:space="preserve"> </v>
      </c>
      <c r="C722" s="71"/>
      <c r="D722" s="89"/>
      <c r="E722" s="73"/>
      <c r="F722" s="100"/>
      <c r="G722" s="191"/>
      <c r="H722" s="83"/>
      <c r="I722" s="83"/>
      <c r="J722" s="191"/>
      <c r="K722" s="191"/>
      <c r="L722" s="191"/>
      <c r="M722" s="80">
        <v>0</v>
      </c>
      <c r="N722" s="80">
        <v>0</v>
      </c>
      <c r="O722" s="80">
        <v>0</v>
      </c>
      <c r="P722" s="80">
        <v>0</v>
      </c>
      <c r="Q722" s="191"/>
      <c r="R722" s="191"/>
      <c r="S722" s="191"/>
      <c r="T722" s="78"/>
      <c r="U722" s="85"/>
      <c r="V722" s="102"/>
      <c r="W722" s="191"/>
      <c r="X722" s="192">
        <v>100</v>
      </c>
    </row>
    <row r="723" spans="1:24" ht="18.75">
      <c r="A723" s="70">
        <v>1</v>
      </c>
      <c r="B723" s="198">
        <f>IF(OR(ISBLANK(C723),C723="TOTAL")," ",SUM(A$8:A723))</f>
        <v>144</v>
      </c>
      <c r="C723" s="71" t="s">
        <v>129</v>
      </c>
      <c r="D723" s="89" t="s">
        <v>128</v>
      </c>
      <c r="E723" s="73">
        <v>80</v>
      </c>
      <c r="F723" s="100" t="s">
        <v>0</v>
      </c>
      <c r="G723" s="191"/>
      <c r="H723" s="83"/>
      <c r="I723" s="83"/>
      <c r="J723" s="75" t="s">
        <v>773</v>
      </c>
      <c r="K723" s="75" t="s">
        <v>773</v>
      </c>
      <c r="L723" s="75" t="s">
        <v>773</v>
      </c>
      <c r="M723" s="77">
        <v>0</v>
      </c>
      <c r="N723" s="77">
        <v>0</v>
      </c>
      <c r="O723" s="77">
        <v>0</v>
      </c>
      <c r="P723" s="77">
        <v>0</v>
      </c>
      <c r="Q723" s="76" t="s">
        <v>772</v>
      </c>
      <c r="R723" s="76" t="s">
        <v>772</v>
      </c>
      <c r="S723" s="76" t="s">
        <v>772</v>
      </c>
      <c r="T723" s="78"/>
      <c r="U723" s="84"/>
      <c r="V723" s="102"/>
      <c r="W723" s="191"/>
      <c r="X723" s="192"/>
    </row>
    <row r="724" spans="1:24" ht="18.75">
      <c r="B724" s="198" t="str">
        <f>IF(OR(ISBLANK(C724),C724="TOTAL")," ",SUM(A$8:A724))</f>
        <v xml:space="preserve"> </v>
      </c>
      <c r="C724" s="71"/>
      <c r="D724" s="89"/>
      <c r="E724" s="73"/>
      <c r="F724" s="100"/>
      <c r="G724" s="191"/>
      <c r="H724" s="83"/>
      <c r="I724" s="83"/>
      <c r="J724" s="191"/>
      <c r="K724" s="191"/>
      <c r="L724" s="191"/>
      <c r="M724" s="80">
        <v>0</v>
      </c>
      <c r="N724" s="80">
        <v>0</v>
      </c>
      <c r="O724" s="80">
        <v>0</v>
      </c>
      <c r="P724" s="80">
        <v>0</v>
      </c>
      <c r="Q724" s="191"/>
      <c r="R724" s="191"/>
      <c r="S724" s="191"/>
      <c r="T724" s="78"/>
      <c r="U724" s="85"/>
      <c r="V724" s="102"/>
      <c r="W724" s="191"/>
      <c r="X724" s="192">
        <v>100</v>
      </c>
    </row>
    <row r="725" spans="1:24" ht="25.5">
      <c r="A725" s="70">
        <v>1</v>
      </c>
      <c r="B725" s="198">
        <f>IF(OR(ISBLANK(C725),C725="TOTAL")," ",SUM(A$8:A725))</f>
        <v>145</v>
      </c>
      <c r="C725" s="71" t="s">
        <v>127</v>
      </c>
      <c r="D725" s="89" t="s">
        <v>126</v>
      </c>
      <c r="E725" s="73">
        <v>50</v>
      </c>
      <c r="F725" s="100" t="s">
        <v>0</v>
      </c>
      <c r="G725" s="191"/>
      <c r="H725" s="83"/>
      <c r="I725" s="83"/>
      <c r="J725" s="75" t="s">
        <v>773</v>
      </c>
      <c r="K725" s="75" t="s">
        <v>773</v>
      </c>
      <c r="L725" s="75" t="s">
        <v>773</v>
      </c>
      <c r="M725" s="77">
        <v>0</v>
      </c>
      <c r="N725" s="77">
        <v>0</v>
      </c>
      <c r="O725" s="77">
        <v>0</v>
      </c>
      <c r="P725" s="77">
        <v>0</v>
      </c>
      <c r="Q725" s="76" t="s">
        <v>772</v>
      </c>
      <c r="R725" s="76" t="s">
        <v>772</v>
      </c>
      <c r="S725" s="76" t="s">
        <v>772</v>
      </c>
      <c r="T725" s="78"/>
      <c r="U725" s="84"/>
      <c r="V725" s="102"/>
      <c r="W725" s="191"/>
      <c r="X725" s="192"/>
    </row>
    <row r="726" spans="1:24" ht="18.75">
      <c r="B726" s="198" t="str">
        <f>IF(OR(ISBLANK(C726),C726="TOTAL")," ",SUM(A$8:A726))</f>
        <v xml:space="preserve"> </v>
      </c>
      <c r="C726" s="71"/>
      <c r="D726" s="89"/>
      <c r="E726" s="73"/>
      <c r="F726" s="100"/>
      <c r="G726" s="191"/>
      <c r="H726" s="83"/>
      <c r="I726" s="83"/>
      <c r="J726" s="191"/>
      <c r="K726" s="191"/>
      <c r="L726" s="191"/>
      <c r="M726" s="80">
        <v>0</v>
      </c>
      <c r="N726" s="80">
        <v>0</v>
      </c>
      <c r="O726" s="80">
        <v>0</v>
      </c>
      <c r="P726" s="80">
        <v>0</v>
      </c>
      <c r="Q726" s="191"/>
      <c r="R726" s="191"/>
      <c r="S726" s="191"/>
      <c r="T726" s="78"/>
      <c r="U726" s="85"/>
      <c r="V726" s="102"/>
      <c r="W726" s="191"/>
      <c r="X726" s="192">
        <v>100</v>
      </c>
    </row>
    <row r="727" spans="1:24" ht="25.5">
      <c r="A727" s="70">
        <v>1</v>
      </c>
      <c r="B727" s="198">
        <f>IF(OR(ISBLANK(C727),C727="TOTAL")," ",SUM(A$8:A727))</f>
        <v>146</v>
      </c>
      <c r="C727" s="71" t="s">
        <v>125</v>
      </c>
      <c r="D727" s="89" t="s">
        <v>124</v>
      </c>
      <c r="E727" s="73">
        <v>125</v>
      </c>
      <c r="F727" s="100" t="s">
        <v>0</v>
      </c>
      <c r="G727" s="191"/>
      <c r="H727" s="74">
        <v>43101</v>
      </c>
      <c r="I727" s="74">
        <v>43132</v>
      </c>
      <c r="J727" s="75" t="s">
        <v>773</v>
      </c>
      <c r="K727" s="75" t="s">
        <v>773</v>
      </c>
      <c r="L727" s="75" t="s">
        <v>773</v>
      </c>
      <c r="M727" s="77">
        <v>0</v>
      </c>
      <c r="N727" s="77">
        <v>0</v>
      </c>
      <c r="O727" s="77">
        <v>0</v>
      </c>
      <c r="P727" s="77">
        <v>31</v>
      </c>
      <c r="Q727" s="76" t="s">
        <v>772</v>
      </c>
      <c r="R727" s="76" t="s">
        <v>772</v>
      </c>
      <c r="S727" s="76" t="s">
        <v>772</v>
      </c>
      <c r="T727" s="78" t="s">
        <v>709</v>
      </c>
      <c r="U727" s="81" t="s">
        <v>710</v>
      </c>
      <c r="V727" s="82" t="s">
        <v>2058</v>
      </c>
      <c r="W727" s="191"/>
      <c r="X727" s="192"/>
    </row>
    <row r="728" spans="1:24" ht="18.75">
      <c r="B728" s="198" t="str">
        <f>IF(OR(ISBLANK(C728),C728="TOTAL")," ",SUM(A$8:A728))</f>
        <v xml:space="preserve"> </v>
      </c>
      <c r="C728" s="71"/>
      <c r="D728" s="89"/>
      <c r="E728" s="73"/>
      <c r="F728" s="100"/>
      <c r="G728" s="191"/>
      <c r="H728" s="74"/>
      <c r="I728" s="74"/>
      <c r="J728" s="74"/>
      <c r="K728" s="74"/>
      <c r="L728" s="74"/>
      <c r="M728" s="80">
        <v>0</v>
      </c>
      <c r="N728" s="80">
        <v>0</v>
      </c>
      <c r="O728" s="80">
        <v>0</v>
      </c>
      <c r="P728" s="80">
        <v>31</v>
      </c>
      <c r="Q728" s="80"/>
      <c r="R728" s="80"/>
      <c r="S728" s="80"/>
      <c r="T728" s="78"/>
      <c r="U728" s="81"/>
      <c r="V728" s="82"/>
      <c r="W728" s="191"/>
      <c r="X728" s="192">
        <v>100</v>
      </c>
    </row>
    <row r="729" spans="1:24" ht="18.75">
      <c r="A729" s="70">
        <v>1</v>
      </c>
      <c r="B729" s="198">
        <f>IF(OR(ISBLANK(C729),C729="TOTAL")," ",SUM(A$8:A729))</f>
        <v>147</v>
      </c>
      <c r="C729" s="71" t="s">
        <v>123</v>
      </c>
      <c r="D729" s="89" t="s">
        <v>122</v>
      </c>
      <c r="E729" s="73">
        <v>240</v>
      </c>
      <c r="F729" s="100" t="s">
        <v>0</v>
      </c>
      <c r="G729" s="191"/>
      <c r="H729" s="83"/>
      <c r="I729" s="83"/>
      <c r="J729" s="75" t="s">
        <v>773</v>
      </c>
      <c r="K729" s="75" t="s">
        <v>773</v>
      </c>
      <c r="L729" s="75" t="s">
        <v>773</v>
      </c>
      <c r="M729" s="77">
        <v>0</v>
      </c>
      <c r="N729" s="77">
        <v>0</v>
      </c>
      <c r="O729" s="77">
        <v>0</v>
      </c>
      <c r="P729" s="77">
        <v>0</v>
      </c>
      <c r="Q729" s="76" t="s">
        <v>772</v>
      </c>
      <c r="R729" s="76" t="s">
        <v>772</v>
      </c>
      <c r="S729" s="76" t="s">
        <v>772</v>
      </c>
      <c r="T729" s="78"/>
      <c r="U729" s="84"/>
      <c r="V729" s="102"/>
      <c r="W729" s="191"/>
      <c r="X729" s="192"/>
    </row>
    <row r="730" spans="1:24" ht="18.75">
      <c r="B730" s="198" t="str">
        <f>IF(OR(ISBLANK(C730),C730="TOTAL")," ",SUM(A$8:A730))</f>
        <v xml:space="preserve"> </v>
      </c>
      <c r="C730" s="71"/>
      <c r="D730" s="89"/>
      <c r="E730" s="73"/>
      <c r="F730" s="100"/>
      <c r="G730" s="191"/>
      <c r="H730" s="83"/>
      <c r="I730" s="83"/>
      <c r="J730" s="191"/>
      <c r="K730" s="191"/>
      <c r="L730" s="191"/>
      <c r="M730" s="80">
        <v>0</v>
      </c>
      <c r="N730" s="80">
        <v>0</v>
      </c>
      <c r="O730" s="80">
        <v>0</v>
      </c>
      <c r="P730" s="80">
        <v>0</v>
      </c>
      <c r="Q730" s="191"/>
      <c r="R730" s="191"/>
      <c r="S730" s="191"/>
      <c r="T730" s="78"/>
      <c r="U730" s="85"/>
      <c r="V730" s="102"/>
      <c r="W730" s="191"/>
      <c r="X730" s="192">
        <v>100</v>
      </c>
    </row>
    <row r="731" spans="1:24" ht="18.75">
      <c r="A731" s="70">
        <v>1</v>
      </c>
      <c r="B731" s="198">
        <f>IF(OR(ISBLANK(C731),C731="TOTAL")," ",SUM(A$8:A731))</f>
        <v>148</v>
      </c>
      <c r="C731" s="71" t="s">
        <v>121</v>
      </c>
      <c r="D731" s="89" t="s">
        <v>120</v>
      </c>
      <c r="E731" s="73">
        <v>125</v>
      </c>
      <c r="F731" s="100" t="s">
        <v>0</v>
      </c>
      <c r="G731" s="191"/>
      <c r="H731" s="83"/>
      <c r="I731" s="83"/>
      <c r="J731" s="75" t="s">
        <v>773</v>
      </c>
      <c r="K731" s="75" t="s">
        <v>773</v>
      </c>
      <c r="L731" s="75" t="s">
        <v>773</v>
      </c>
      <c r="M731" s="77">
        <v>0</v>
      </c>
      <c r="N731" s="77">
        <v>0</v>
      </c>
      <c r="O731" s="77">
        <v>0</v>
      </c>
      <c r="P731" s="77">
        <v>0</v>
      </c>
      <c r="Q731" s="76" t="s">
        <v>772</v>
      </c>
      <c r="R731" s="76" t="s">
        <v>772</v>
      </c>
      <c r="S731" s="76" t="s">
        <v>772</v>
      </c>
      <c r="T731" s="78"/>
      <c r="U731" s="84"/>
      <c r="V731" s="102"/>
      <c r="W731" s="191"/>
      <c r="X731" s="192"/>
    </row>
    <row r="732" spans="1:24" ht="18.75">
      <c r="B732" s="198" t="str">
        <f>IF(OR(ISBLANK(C732),C732="TOTAL")," ",SUM(A$8:A732))</f>
        <v xml:space="preserve"> </v>
      </c>
      <c r="C732" s="71"/>
      <c r="D732" s="89"/>
      <c r="E732" s="73"/>
      <c r="F732" s="100"/>
      <c r="G732" s="191"/>
      <c r="H732" s="83"/>
      <c r="I732" s="83"/>
      <c r="J732" s="191"/>
      <c r="K732" s="191"/>
      <c r="L732" s="191"/>
      <c r="M732" s="80">
        <v>0</v>
      </c>
      <c r="N732" s="80">
        <v>0</v>
      </c>
      <c r="O732" s="80">
        <v>0</v>
      </c>
      <c r="P732" s="80">
        <v>0</v>
      </c>
      <c r="Q732" s="191"/>
      <c r="R732" s="191"/>
      <c r="S732" s="191"/>
      <c r="T732" s="78"/>
      <c r="U732" s="85"/>
      <c r="V732" s="102"/>
      <c r="W732" s="191"/>
      <c r="X732" s="192">
        <v>100</v>
      </c>
    </row>
    <row r="733" spans="1:24" ht="18.75">
      <c r="A733" s="70">
        <v>1</v>
      </c>
      <c r="B733" s="198">
        <f>IF(OR(ISBLANK(C733),C733="TOTAL")," ",SUM(A$8:A733))</f>
        <v>149</v>
      </c>
      <c r="C733" s="71" t="s">
        <v>119</v>
      </c>
      <c r="D733" s="89" t="s">
        <v>118</v>
      </c>
      <c r="E733" s="73">
        <v>125</v>
      </c>
      <c r="F733" s="100" t="s">
        <v>0</v>
      </c>
      <c r="G733" s="191"/>
      <c r="H733" s="83"/>
      <c r="I733" s="83"/>
      <c r="J733" s="75" t="s">
        <v>773</v>
      </c>
      <c r="K733" s="75" t="s">
        <v>773</v>
      </c>
      <c r="L733" s="75" t="s">
        <v>773</v>
      </c>
      <c r="M733" s="77">
        <v>0</v>
      </c>
      <c r="N733" s="77">
        <v>0</v>
      </c>
      <c r="O733" s="77">
        <v>0</v>
      </c>
      <c r="P733" s="77">
        <v>0</v>
      </c>
      <c r="Q733" s="76" t="s">
        <v>772</v>
      </c>
      <c r="R733" s="76" t="s">
        <v>772</v>
      </c>
      <c r="S733" s="76" t="s">
        <v>772</v>
      </c>
      <c r="T733" s="78"/>
      <c r="U733" s="84"/>
      <c r="V733" s="102"/>
      <c r="W733" s="191"/>
      <c r="X733" s="192"/>
    </row>
    <row r="734" spans="1:24" ht="18.75">
      <c r="B734" s="198" t="str">
        <f>IF(OR(ISBLANK(C734),C734="TOTAL")," ",SUM(A$8:A734))</f>
        <v xml:space="preserve"> </v>
      </c>
      <c r="C734" s="71"/>
      <c r="D734" s="89"/>
      <c r="E734" s="73"/>
      <c r="F734" s="100"/>
      <c r="G734" s="191"/>
      <c r="H734" s="83"/>
      <c r="I734" s="83"/>
      <c r="J734" s="191"/>
      <c r="K734" s="191"/>
      <c r="L734" s="191"/>
      <c r="M734" s="80">
        <v>0</v>
      </c>
      <c r="N734" s="80">
        <v>0</v>
      </c>
      <c r="O734" s="80">
        <v>0</v>
      </c>
      <c r="P734" s="80">
        <v>0</v>
      </c>
      <c r="Q734" s="191"/>
      <c r="R734" s="191"/>
      <c r="S734" s="191"/>
      <c r="T734" s="78"/>
      <c r="U734" s="85"/>
      <c r="V734" s="102"/>
      <c r="W734" s="191"/>
      <c r="X734" s="192">
        <v>100</v>
      </c>
    </row>
    <row r="735" spans="1:24" ht="18.75">
      <c r="A735" s="70">
        <v>1</v>
      </c>
      <c r="B735" s="198">
        <f>IF(OR(ISBLANK(C735),C735="TOTAL")," ",SUM(A$8:A735))</f>
        <v>150</v>
      </c>
      <c r="C735" s="71" t="s">
        <v>117</v>
      </c>
      <c r="D735" s="89" t="s">
        <v>116</v>
      </c>
      <c r="E735" s="73">
        <v>125</v>
      </c>
      <c r="F735" s="100" t="s">
        <v>0</v>
      </c>
      <c r="G735" s="191"/>
      <c r="H735" s="83"/>
      <c r="I735" s="83"/>
      <c r="J735" s="75" t="s">
        <v>773</v>
      </c>
      <c r="K735" s="75" t="s">
        <v>773</v>
      </c>
      <c r="L735" s="75" t="s">
        <v>773</v>
      </c>
      <c r="M735" s="77">
        <v>0</v>
      </c>
      <c r="N735" s="77">
        <v>0</v>
      </c>
      <c r="O735" s="77">
        <v>0</v>
      </c>
      <c r="P735" s="77">
        <v>0</v>
      </c>
      <c r="Q735" s="76" t="s">
        <v>772</v>
      </c>
      <c r="R735" s="76" t="s">
        <v>772</v>
      </c>
      <c r="S735" s="76" t="s">
        <v>772</v>
      </c>
      <c r="T735" s="78"/>
      <c r="U735" s="84"/>
      <c r="V735" s="102"/>
      <c r="W735" s="191"/>
      <c r="X735" s="192"/>
    </row>
    <row r="736" spans="1:24" ht="18.75">
      <c r="B736" s="198" t="str">
        <f>IF(OR(ISBLANK(C736),C736="TOTAL")," ",SUM(A$8:A736))</f>
        <v xml:space="preserve"> </v>
      </c>
      <c r="C736" s="71"/>
      <c r="D736" s="89"/>
      <c r="E736" s="73"/>
      <c r="F736" s="100"/>
      <c r="G736" s="191"/>
      <c r="H736" s="83"/>
      <c r="I736" s="83"/>
      <c r="J736" s="191"/>
      <c r="K736" s="191"/>
      <c r="L736" s="191"/>
      <c r="M736" s="80">
        <v>0</v>
      </c>
      <c r="N736" s="80">
        <v>0</v>
      </c>
      <c r="O736" s="80">
        <v>0</v>
      </c>
      <c r="P736" s="80">
        <v>0</v>
      </c>
      <c r="Q736" s="191"/>
      <c r="R736" s="191"/>
      <c r="S736" s="191"/>
      <c r="T736" s="78"/>
      <c r="U736" s="85"/>
      <c r="V736" s="102"/>
      <c r="W736" s="191"/>
      <c r="X736" s="192">
        <v>100</v>
      </c>
    </row>
    <row r="737" spans="1:24" ht="18.75">
      <c r="A737" s="70">
        <v>1</v>
      </c>
      <c r="B737" s="198">
        <f>IF(OR(ISBLANK(C737),C737="TOTAL")," ",SUM(A$8:A737))</f>
        <v>151</v>
      </c>
      <c r="C737" s="71" t="s">
        <v>115</v>
      </c>
      <c r="D737" s="89" t="s">
        <v>441</v>
      </c>
      <c r="E737" s="73">
        <v>63</v>
      </c>
      <c r="F737" s="100" t="s">
        <v>0</v>
      </c>
      <c r="G737" s="191"/>
      <c r="H737" s="74">
        <v>43102.521527777775</v>
      </c>
      <c r="I737" s="74">
        <v>43102.638888888891</v>
      </c>
      <c r="J737" s="75" t="s">
        <v>773</v>
      </c>
      <c r="K737" s="75" t="s">
        <v>773</v>
      </c>
      <c r="L737" s="75" t="s">
        <v>773</v>
      </c>
      <c r="M737" s="77">
        <v>0.117361111115315</v>
      </c>
      <c r="N737" s="77">
        <v>0</v>
      </c>
      <c r="O737" s="77">
        <v>0</v>
      </c>
      <c r="P737" s="77">
        <v>0</v>
      </c>
      <c r="Q737" s="76" t="s">
        <v>772</v>
      </c>
      <c r="R737" s="76" t="s">
        <v>772</v>
      </c>
      <c r="S737" s="76" t="s">
        <v>772</v>
      </c>
      <c r="T737" s="78" t="s">
        <v>2059</v>
      </c>
      <c r="U737" s="81" t="s">
        <v>498</v>
      </c>
      <c r="V737" s="82" t="s">
        <v>2060</v>
      </c>
      <c r="W737" s="191"/>
      <c r="X737" s="192"/>
    </row>
    <row r="738" spans="1:24" ht="18.75">
      <c r="B738" s="198" t="str">
        <f>IF(OR(ISBLANK(C738),C738="TOTAL")," ",SUM(A$8:A738))</f>
        <v xml:space="preserve"> </v>
      </c>
      <c r="C738" s="71"/>
      <c r="D738" s="89"/>
      <c r="E738" s="73"/>
      <c r="F738" s="100"/>
      <c r="G738" s="191"/>
      <c r="H738" s="74">
        <v>43108.475694444445</v>
      </c>
      <c r="I738" s="74">
        <v>43110.642361111109</v>
      </c>
      <c r="J738" s="75" t="s">
        <v>773</v>
      </c>
      <c r="K738" s="75" t="s">
        <v>773</v>
      </c>
      <c r="L738" s="75" t="s">
        <v>773</v>
      </c>
      <c r="M738" s="77">
        <v>0</v>
      </c>
      <c r="N738" s="77">
        <v>0</v>
      </c>
      <c r="O738" s="77">
        <v>0</v>
      </c>
      <c r="P738" s="77">
        <v>2.1666666666642413</v>
      </c>
      <c r="Q738" s="76" t="s">
        <v>772</v>
      </c>
      <c r="R738" s="76" t="s">
        <v>772</v>
      </c>
      <c r="S738" s="76" t="s">
        <v>772</v>
      </c>
      <c r="T738" s="78" t="s">
        <v>2061</v>
      </c>
      <c r="U738" s="81" t="s">
        <v>447</v>
      </c>
      <c r="V738" s="82" t="s">
        <v>2062</v>
      </c>
      <c r="W738" s="191"/>
      <c r="X738" s="192"/>
    </row>
    <row r="739" spans="1:24" ht="18.75">
      <c r="B739" s="198" t="str">
        <f>IF(OR(ISBLANK(C739),C739="TOTAL")," ",SUM(A$8:A739))</f>
        <v xml:space="preserve"> </v>
      </c>
      <c r="C739" s="71"/>
      <c r="D739" s="89"/>
      <c r="E739" s="73"/>
      <c r="F739" s="100"/>
      <c r="G739" s="191"/>
      <c r="H739" s="74"/>
      <c r="I739" s="74"/>
      <c r="J739" s="74"/>
      <c r="K739" s="74"/>
      <c r="L739" s="74"/>
      <c r="M739" s="80">
        <v>0.117361111115315</v>
      </c>
      <c r="N739" s="80">
        <v>0</v>
      </c>
      <c r="O739" s="80">
        <v>0</v>
      </c>
      <c r="P739" s="80">
        <v>2.1666666666642413</v>
      </c>
      <c r="Q739" s="80"/>
      <c r="R739" s="80"/>
      <c r="S739" s="80"/>
      <c r="T739" s="78"/>
      <c r="U739" s="81"/>
      <c r="V739" s="82"/>
      <c r="W739" s="191"/>
      <c r="X739" s="192">
        <v>100</v>
      </c>
    </row>
    <row r="740" spans="1:24" ht="18.75">
      <c r="A740" s="70">
        <v>1</v>
      </c>
      <c r="B740" s="198">
        <f>IF(OR(ISBLANK(C740),C740="TOTAL")," ",SUM(A$8:A740))</f>
        <v>152</v>
      </c>
      <c r="C740" s="71" t="s">
        <v>440</v>
      </c>
      <c r="D740" s="89" t="s">
        <v>442</v>
      </c>
      <c r="E740" s="73">
        <v>63</v>
      </c>
      <c r="F740" s="100" t="s">
        <v>0</v>
      </c>
      <c r="G740" s="191"/>
      <c r="H740" s="74">
        <v>43102.521527777775</v>
      </c>
      <c r="I740" s="74">
        <v>43102.638888888891</v>
      </c>
      <c r="J740" s="75" t="s">
        <v>773</v>
      </c>
      <c r="K740" s="75" t="s">
        <v>773</v>
      </c>
      <c r="L740" s="75" t="s">
        <v>773</v>
      </c>
      <c r="M740" s="77">
        <v>0.117361111115315</v>
      </c>
      <c r="N740" s="77">
        <v>0</v>
      </c>
      <c r="O740" s="77">
        <v>0</v>
      </c>
      <c r="P740" s="77">
        <v>0</v>
      </c>
      <c r="Q740" s="76" t="s">
        <v>772</v>
      </c>
      <c r="R740" s="76" t="s">
        <v>772</v>
      </c>
      <c r="S740" s="76" t="s">
        <v>772</v>
      </c>
      <c r="T740" s="78" t="s">
        <v>2059</v>
      </c>
      <c r="U740" s="81" t="s">
        <v>498</v>
      </c>
      <c r="V740" s="82" t="s">
        <v>2060</v>
      </c>
      <c r="W740" s="191"/>
      <c r="X740" s="192"/>
    </row>
    <row r="741" spans="1:24" ht="18.75">
      <c r="B741" s="198" t="str">
        <f>IF(OR(ISBLANK(C741),C741="TOTAL")," ",SUM(A$8:A741))</f>
        <v xml:space="preserve"> </v>
      </c>
      <c r="C741" s="71"/>
      <c r="D741" s="89"/>
      <c r="E741" s="73"/>
      <c r="F741" s="100"/>
      <c r="G741" s="191"/>
      <c r="H741" s="74">
        <v>43108.475694444445</v>
      </c>
      <c r="I741" s="74">
        <v>43110.642361111109</v>
      </c>
      <c r="J741" s="75" t="s">
        <v>773</v>
      </c>
      <c r="K741" s="75" t="s">
        <v>773</v>
      </c>
      <c r="L741" s="75" t="s">
        <v>773</v>
      </c>
      <c r="M741" s="77">
        <v>0</v>
      </c>
      <c r="N741" s="77">
        <v>0</v>
      </c>
      <c r="O741" s="77">
        <v>0</v>
      </c>
      <c r="P741" s="77">
        <v>2.1666666666642413</v>
      </c>
      <c r="Q741" s="76" t="s">
        <v>772</v>
      </c>
      <c r="R741" s="76" t="s">
        <v>772</v>
      </c>
      <c r="S741" s="76" t="s">
        <v>772</v>
      </c>
      <c r="T741" s="78" t="s">
        <v>2061</v>
      </c>
      <c r="U741" s="81" t="s">
        <v>447</v>
      </c>
      <c r="V741" s="82" t="s">
        <v>2062</v>
      </c>
      <c r="W741" s="191"/>
      <c r="X741" s="192"/>
    </row>
    <row r="742" spans="1:24" ht="18.75">
      <c r="B742" s="198" t="str">
        <f>IF(OR(ISBLANK(C742),C742="TOTAL")," ",SUM(A$8:A742))</f>
        <v xml:space="preserve"> </v>
      </c>
      <c r="C742" s="71"/>
      <c r="D742" s="89"/>
      <c r="E742" s="73"/>
      <c r="F742" s="100"/>
      <c r="G742" s="191"/>
      <c r="H742" s="74"/>
      <c r="I742" s="74"/>
      <c r="J742" s="74"/>
      <c r="K742" s="74"/>
      <c r="L742" s="74"/>
      <c r="M742" s="80">
        <v>0.117361111115315</v>
      </c>
      <c r="N742" s="80">
        <v>0</v>
      </c>
      <c r="O742" s="80">
        <v>0</v>
      </c>
      <c r="P742" s="80">
        <v>2.1666666666642413</v>
      </c>
      <c r="Q742" s="80"/>
      <c r="R742" s="80"/>
      <c r="S742" s="80"/>
      <c r="T742" s="78"/>
      <c r="U742" s="81"/>
      <c r="V742" s="82"/>
      <c r="W742" s="191"/>
      <c r="X742" s="192">
        <v>100</v>
      </c>
    </row>
    <row r="743" spans="1:24" ht="18.75">
      <c r="A743" s="70">
        <v>1</v>
      </c>
      <c r="B743" s="198">
        <f>IF(OR(ISBLANK(C743),C743="TOTAL")," ",SUM(A$8:A743))</f>
        <v>153</v>
      </c>
      <c r="C743" s="71" t="s">
        <v>114</v>
      </c>
      <c r="D743" s="89" t="s">
        <v>113</v>
      </c>
      <c r="E743" s="73">
        <v>315</v>
      </c>
      <c r="F743" s="100" t="s">
        <v>0</v>
      </c>
      <c r="G743" s="191"/>
      <c r="H743" s="74">
        <v>43118.43472222222</v>
      </c>
      <c r="I743" s="74">
        <v>43118.600694444445</v>
      </c>
      <c r="J743" s="75" t="s">
        <v>773</v>
      </c>
      <c r="K743" s="75" t="s">
        <v>773</v>
      </c>
      <c r="L743" s="75" t="s">
        <v>773</v>
      </c>
      <c r="M743" s="77">
        <v>0.16597222222480923</v>
      </c>
      <c r="N743" s="77">
        <v>0</v>
      </c>
      <c r="O743" s="77">
        <v>0</v>
      </c>
      <c r="P743" s="77">
        <v>0</v>
      </c>
      <c r="Q743" s="76" t="s">
        <v>772</v>
      </c>
      <c r="R743" s="76" t="s">
        <v>772</v>
      </c>
      <c r="S743" s="76" t="s">
        <v>772</v>
      </c>
      <c r="T743" s="78" t="s">
        <v>2063</v>
      </c>
      <c r="U743" s="81" t="s">
        <v>498</v>
      </c>
      <c r="V743" s="82" t="s">
        <v>2064</v>
      </c>
      <c r="W743" s="191"/>
      <c r="X743" s="192"/>
    </row>
    <row r="744" spans="1:24" ht="18.75">
      <c r="B744" s="198" t="str">
        <f>IF(OR(ISBLANK(C744),C744="TOTAL")," ",SUM(A$8:A744))</f>
        <v xml:space="preserve"> </v>
      </c>
      <c r="C744" s="71"/>
      <c r="D744" s="89"/>
      <c r="E744" s="73"/>
      <c r="F744" s="100"/>
      <c r="G744" s="191"/>
      <c r="H744" s="74"/>
      <c r="I744" s="74"/>
      <c r="J744" s="74"/>
      <c r="K744" s="74"/>
      <c r="L744" s="74"/>
      <c r="M744" s="80">
        <v>0.16597222222480923</v>
      </c>
      <c r="N744" s="80">
        <v>0</v>
      </c>
      <c r="O744" s="80">
        <v>0</v>
      </c>
      <c r="P744" s="80">
        <v>0</v>
      </c>
      <c r="Q744" s="80"/>
      <c r="R744" s="80"/>
      <c r="S744" s="80"/>
      <c r="T744" s="78"/>
      <c r="U744" s="81"/>
      <c r="V744" s="82"/>
      <c r="W744" s="191"/>
      <c r="X744" s="192">
        <v>99.46</v>
      </c>
    </row>
    <row r="745" spans="1:24" ht="18.75">
      <c r="A745" s="70">
        <v>1</v>
      </c>
      <c r="B745" s="198">
        <f>IF(OR(ISBLANK(C745),C745="TOTAL")," ",SUM(A$8:A745))</f>
        <v>154</v>
      </c>
      <c r="C745" s="71" t="s">
        <v>112</v>
      </c>
      <c r="D745" s="89" t="s">
        <v>111</v>
      </c>
      <c r="E745" s="73">
        <v>315</v>
      </c>
      <c r="F745" s="100" t="s">
        <v>0</v>
      </c>
      <c r="G745" s="191"/>
      <c r="H745" s="83"/>
      <c r="I745" s="83"/>
      <c r="J745" s="75" t="s">
        <v>773</v>
      </c>
      <c r="K745" s="75" t="s">
        <v>773</v>
      </c>
      <c r="L745" s="75" t="s">
        <v>773</v>
      </c>
      <c r="M745" s="77">
        <v>0</v>
      </c>
      <c r="N745" s="77">
        <v>0</v>
      </c>
      <c r="O745" s="77">
        <v>0</v>
      </c>
      <c r="P745" s="77">
        <v>0</v>
      </c>
      <c r="Q745" s="76" t="s">
        <v>772</v>
      </c>
      <c r="R745" s="76" t="s">
        <v>772</v>
      </c>
      <c r="S745" s="76" t="s">
        <v>772</v>
      </c>
      <c r="T745" s="78"/>
      <c r="U745" s="84"/>
      <c r="V745" s="102"/>
      <c r="W745" s="191"/>
      <c r="X745" s="192"/>
    </row>
    <row r="746" spans="1:24" ht="18.75">
      <c r="B746" s="198" t="str">
        <f>IF(OR(ISBLANK(C746),C746="TOTAL")," ",SUM(A$8:A746))</f>
        <v xml:space="preserve"> </v>
      </c>
      <c r="C746" s="71"/>
      <c r="D746" s="89"/>
      <c r="E746" s="73"/>
      <c r="F746" s="100"/>
      <c r="G746" s="191"/>
      <c r="H746" s="83"/>
      <c r="I746" s="83"/>
      <c r="J746" s="191"/>
      <c r="K746" s="191"/>
      <c r="L746" s="191"/>
      <c r="M746" s="80">
        <v>0</v>
      </c>
      <c r="N746" s="80">
        <v>0</v>
      </c>
      <c r="O746" s="80">
        <v>0</v>
      </c>
      <c r="P746" s="80">
        <v>0</v>
      </c>
      <c r="Q746" s="191"/>
      <c r="R746" s="191"/>
      <c r="S746" s="191"/>
      <c r="T746" s="78"/>
      <c r="U746" s="85"/>
      <c r="V746" s="102"/>
      <c r="W746" s="191"/>
      <c r="X746" s="192">
        <v>100</v>
      </c>
    </row>
    <row r="747" spans="1:24" ht="18.75">
      <c r="A747" s="70">
        <v>1</v>
      </c>
      <c r="B747" s="198">
        <f>IF(OR(ISBLANK(C747),C747="TOTAL")," ",SUM(A$8:A747))</f>
        <v>155</v>
      </c>
      <c r="C747" s="71" t="s">
        <v>110</v>
      </c>
      <c r="D747" s="89" t="s">
        <v>109</v>
      </c>
      <c r="E747" s="73">
        <v>315</v>
      </c>
      <c r="F747" s="100" t="s">
        <v>0</v>
      </c>
      <c r="G747" s="191"/>
      <c r="H747" s="83"/>
      <c r="I747" s="83"/>
      <c r="J747" s="75" t="s">
        <v>773</v>
      </c>
      <c r="K747" s="75" t="s">
        <v>773</v>
      </c>
      <c r="L747" s="75" t="s">
        <v>773</v>
      </c>
      <c r="M747" s="77">
        <v>0</v>
      </c>
      <c r="N747" s="77">
        <v>0</v>
      </c>
      <c r="O747" s="77">
        <v>0</v>
      </c>
      <c r="P747" s="77">
        <v>0</v>
      </c>
      <c r="Q747" s="76" t="s">
        <v>772</v>
      </c>
      <c r="R747" s="76" t="s">
        <v>772</v>
      </c>
      <c r="S747" s="76" t="s">
        <v>772</v>
      </c>
      <c r="T747" s="78"/>
      <c r="U747" s="84"/>
      <c r="V747" s="102"/>
      <c r="W747" s="191"/>
      <c r="X747" s="192"/>
    </row>
    <row r="748" spans="1:24" ht="18.75">
      <c r="B748" s="198" t="str">
        <f>IF(OR(ISBLANK(C748),C748="TOTAL")," ",SUM(A$8:A748))</f>
        <v xml:space="preserve"> </v>
      </c>
      <c r="C748" s="71"/>
      <c r="D748" s="89"/>
      <c r="E748" s="73"/>
      <c r="F748" s="100"/>
      <c r="G748" s="191"/>
      <c r="H748" s="83"/>
      <c r="I748" s="83"/>
      <c r="J748" s="191"/>
      <c r="K748" s="191"/>
      <c r="L748" s="191"/>
      <c r="M748" s="80">
        <v>0</v>
      </c>
      <c r="N748" s="80">
        <v>0</v>
      </c>
      <c r="O748" s="80">
        <v>0</v>
      </c>
      <c r="P748" s="80">
        <v>0</v>
      </c>
      <c r="Q748" s="191"/>
      <c r="R748" s="191"/>
      <c r="S748" s="191"/>
      <c r="T748" s="78"/>
      <c r="U748" s="85"/>
      <c r="V748" s="102"/>
      <c r="W748" s="191"/>
      <c r="X748" s="192">
        <v>100</v>
      </c>
    </row>
    <row r="749" spans="1:24" ht="18.75">
      <c r="A749" s="70">
        <v>1</v>
      </c>
      <c r="B749" s="198">
        <f>IF(OR(ISBLANK(C749),C749="TOTAL")," ",SUM(A$8:A749))</f>
        <v>156</v>
      </c>
      <c r="C749" s="71" t="s">
        <v>108</v>
      </c>
      <c r="D749" s="89" t="s">
        <v>107</v>
      </c>
      <c r="E749" s="73">
        <v>315</v>
      </c>
      <c r="F749" s="100" t="s">
        <v>0</v>
      </c>
      <c r="G749" s="191"/>
      <c r="H749" s="83"/>
      <c r="I749" s="83"/>
      <c r="J749" s="75" t="s">
        <v>773</v>
      </c>
      <c r="K749" s="75" t="s">
        <v>773</v>
      </c>
      <c r="L749" s="75" t="s">
        <v>773</v>
      </c>
      <c r="M749" s="77">
        <v>0</v>
      </c>
      <c r="N749" s="77">
        <v>0</v>
      </c>
      <c r="O749" s="77">
        <v>0</v>
      </c>
      <c r="P749" s="77">
        <v>0</v>
      </c>
      <c r="Q749" s="76" t="s">
        <v>772</v>
      </c>
      <c r="R749" s="76" t="s">
        <v>772</v>
      </c>
      <c r="S749" s="76" t="s">
        <v>772</v>
      </c>
      <c r="T749" s="78"/>
      <c r="U749" s="84"/>
      <c r="V749" s="102"/>
      <c r="W749" s="191"/>
      <c r="X749" s="192"/>
    </row>
    <row r="750" spans="1:24" ht="18.75">
      <c r="B750" s="198" t="str">
        <f>IF(OR(ISBLANK(C750),C750="TOTAL")," ",SUM(A$8:A750))</f>
        <v xml:space="preserve"> </v>
      </c>
      <c r="C750" s="71"/>
      <c r="D750" s="89"/>
      <c r="E750" s="73"/>
      <c r="F750" s="100"/>
      <c r="G750" s="191"/>
      <c r="H750" s="83"/>
      <c r="I750" s="83"/>
      <c r="J750" s="191"/>
      <c r="K750" s="191"/>
      <c r="L750" s="191"/>
      <c r="M750" s="80">
        <v>0</v>
      </c>
      <c r="N750" s="80">
        <v>0</v>
      </c>
      <c r="O750" s="80">
        <v>0</v>
      </c>
      <c r="P750" s="80">
        <v>0</v>
      </c>
      <c r="Q750" s="191"/>
      <c r="R750" s="191"/>
      <c r="S750" s="191"/>
      <c r="T750" s="78"/>
      <c r="U750" s="85"/>
      <c r="V750" s="102"/>
      <c r="W750" s="191"/>
      <c r="X750" s="192">
        <v>100</v>
      </c>
    </row>
    <row r="751" spans="1:24" ht="18.75">
      <c r="A751" s="70">
        <v>1</v>
      </c>
      <c r="B751" s="198">
        <f>IF(OR(ISBLANK(C751),C751="TOTAL")," ",SUM(A$8:A751))</f>
        <v>157</v>
      </c>
      <c r="C751" s="71" t="s">
        <v>106</v>
      </c>
      <c r="D751" s="89" t="s">
        <v>105</v>
      </c>
      <c r="E751" s="73">
        <v>315</v>
      </c>
      <c r="F751" s="100" t="s">
        <v>0</v>
      </c>
      <c r="G751" s="191"/>
      <c r="H751" s="83"/>
      <c r="I751" s="83"/>
      <c r="J751" s="75" t="s">
        <v>773</v>
      </c>
      <c r="K751" s="75" t="s">
        <v>773</v>
      </c>
      <c r="L751" s="75" t="s">
        <v>773</v>
      </c>
      <c r="M751" s="77">
        <v>0</v>
      </c>
      <c r="N751" s="77">
        <v>0</v>
      </c>
      <c r="O751" s="77">
        <v>0</v>
      </c>
      <c r="P751" s="77">
        <v>0</v>
      </c>
      <c r="Q751" s="76" t="s">
        <v>772</v>
      </c>
      <c r="R751" s="76" t="s">
        <v>772</v>
      </c>
      <c r="S751" s="76" t="s">
        <v>772</v>
      </c>
      <c r="T751" s="78"/>
      <c r="U751" s="84"/>
      <c r="V751" s="102"/>
      <c r="W751" s="191"/>
      <c r="X751" s="192"/>
    </row>
    <row r="752" spans="1:24" ht="18.75">
      <c r="B752" s="198" t="str">
        <f>IF(OR(ISBLANK(C752),C752="TOTAL")," ",SUM(A$8:A752))</f>
        <v xml:space="preserve"> </v>
      </c>
      <c r="C752" s="71"/>
      <c r="D752" s="89"/>
      <c r="E752" s="73"/>
      <c r="F752" s="100"/>
      <c r="G752" s="191"/>
      <c r="H752" s="83"/>
      <c r="I752" s="83"/>
      <c r="J752" s="191"/>
      <c r="K752" s="191"/>
      <c r="L752" s="191"/>
      <c r="M752" s="80">
        <v>0</v>
      </c>
      <c r="N752" s="80">
        <v>0</v>
      </c>
      <c r="O752" s="80">
        <v>0</v>
      </c>
      <c r="P752" s="80">
        <v>0</v>
      </c>
      <c r="Q752" s="191"/>
      <c r="R752" s="191"/>
      <c r="S752" s="191"/>
      <c r="T752" s="78"/>
      <c r="U752" s="85"/>
      <c r="V752" s="102"/>
      <c r="W752" s="191"/>
      <c r="X752" s="192">
        <v>100</v>
      </c>
    </row>
    <row r="753" spans="1:24" ht="18.75">
      <c r="A753" s="70">
        <v>1</v>
      </c>
      <c r="B753" s="198">
        <f>IF(OR(ISBLANK(C753),C753="TOTAL")," ",SUM(A$8:A753))</f>
        <v>158</v>
      </c>
      <c r="C753" s="71" t="s">
        <v>104</v>
      </c>
      <c r="D753" s="89" t="s">
        <v>103</v>
      </c>
      <c r="E753" s="73">
        <v>315</v>
      </c>
      <c r="F753" s="100" t="s">
        <v>0</v>
      </c>
      <c r="G753" s="191"/>
      <c r="H753" s="83"/>
      <c r="I753" s="83"/>
      <c r="J753" s="75" t="s">
        <v>773</v>
      </c>
      <c r="K753" s="75" t="s">
        <v>773</v>
      </c>
      <c r="L753" s="75" t="s">
        <v>773</v>
      </c>
      <c r="M753" s="77">
        <v>0</v>
      </c>
      <c r="N753" s="77">
        <v>0</v>
      </c>
      <c r="O753" s="77">
        <v>0</v>
      </c>
      <c r="P753" s="77">
        <v>0</v>
      </c>
      <c r="Q753" s="76" t="s">
        <v>772</v>
      </c>
      <c r="R753" s="76" t="s">
        <v>772</v>
      </c>
      <c r="S753" s="76" t="s">
        <v>772</v>
      </c>
      <c r="T753" s="78"/>
      <c r="U753" s="84"/>
      <c r="V753" s="102"/>
      <c r="W753" s="191"/>
      <c r="X753" s="192"/>
    </row>
    <row r="754" spans="1:24" ht="18.75">
      <c r="B754" s="198" t="str">
        <f>IF(OR(ISBLANK(C754),C754="TOTAL")," ",SUM(A$8:A754))</f>
        <v xml:space="preserve"> </v>
      </c>
      <c r="C754" s="71"/>
      <c r="D754" s="89"/>
      <c r="E754" s="73"/>
      <c r="F754" s="100"/>
      <c r="G754" s="191"/>
      <c r="H754" s="83"/>
      <c r="I754" s="83"/>
      <c r="J754" s="191"/>
      <c r="K754" s="191"/>
      <c r="L754" s="191"/>
      <c r="M754" s="80">
        <v>0</v>
      </c>
      <c r="N754" s="80">
        <v>0</v>
      </c>
      <c r="O754" s="80">
        <v>0</v>
      </c>
      <c r="P754" s="80">
        <v>0</v>
      </c>
      <c r="Q754" s="191"/>
      <c r="R754" s="191"/>
      <c r="S754" s="191"/>
      <c r="T754" s="78"/>
      <c r="U754" s="85"/>
      <c r="V754" s="102"/>
      <c r="W754" s="191"/>
      <c r="X754" s="192">
        <v>100</v>
      </c>
    </row>
    <row r="755" spans="1:24" ht="18.75">
      <c r="A755" s="70">
        <v>1</v>
      </c>
      <c r="B755" s="198">
        <f>IF(OR(ISBLANK(C755),C755="TOTAL")," ",SUM(A$8:A755))</f>
        <v>159</v>
      </c>
      <c r="C755" s="71" t="s">
        <v>102</v>
      </c>
      <c r="D755" s="89" t="s">
        <v>101</v>
      </c>
      <c r="E755" s="73">
        <v>315</v>
      </c>
      <c r="F755" s="100" t="s">
        <v>0</v>
      </c>
      <c r="G755" s="191"/>
      <c r="H755" s="83"/>
      <c r="I755" s="83"/>
      <c r="J755" s="75" t="s">
        <v>773</v>
      </c>
      <c r="K755" s="75" t="s">
        <v>773</v>
      </c>
      <c r="L755" s="75" t="s">
        <v>773</v>
      </c>
      <c r="M755" s="77">
        <v>0</v>
      </c>
      <c r="N755" s="77">
        <v>0</v>
      </c>
      <c r="O755" s="77">
        <v>0</v>
      </c>
      <c r="P755" s="77">
        <v>0</v>
      </c>
      <c r="Q755" s="76" t="s">
        <v>772</v>
      </c>
      <c r="R755" s="76" t="s">
        <v>772</v>
      </c>
      <c r="S755" s="76" t="s">
        <v>772</v>
      </c>
      <c r="T755" s="78"/>
      <c r="U755" s="84"/>
      <c r="V755" s="102"/>
      <c r="W755" s="191"/>
      <c r="X755" s="192"/>
    </row>
    <row r="756" spans="1:24" ht="18.75">
      <c r="B756" s="198" t="str">
        <f>IF(OR(ISBLANK(C756),C756="TOTAL")," ",SUM(A$8:A756))</f>
        <v xml:space="preserve"> </v>
      </c>
      <c r="C756" s="71"/>
      <c r="D756" s="89"/>
      <c r="E756" s="73"/>
      <c r="F756" s="100"/>
      <c r="G756" s="191"/>
      <c r="H756" s="83"/>
      <c r="I756" s="83"/>
      <c r="J756" s="191"/>
      <c r="K756" s="191"/>
      <c r="L756" s="191"/>
      <c r="M756" s="80">
        <v>0</v>
      </c>
      <c r="N756" s="80">
        <v>0</v>
      </c>
      <c r="O756" s="80">
        <v>0</v>
      </c>
      <c r="P756" s="80">
        <v>0</v>
      </c>
      <c r="Q756" s="191"/>
      <c r="R756" s="191"/>
      <c r="S756" s="191"/>
      <c r="T756" s="78"/>
      <c r="U756" s="85"/>
      <c r="V756" s="102"/>
      <c r="W756" s="191"/>
      <c r="X756" s="192">
        <v>100</v>
      </c>
    </row>
    <row r="757" spans="1:24" ht="24">
      <c r="A757" s="70">
        <v>1</v>
      </c>
      <c r="B757" s="198">
        <f>IF(OR(ISBLANK(C757),C757="TOTAL")," ",SUM(A$8:A757))</f>
        <v>160</v>
      </c>
      <c r="C757" s="71" t="s">
        <v>100</v>
      </c>
      <c r="D757" s="89" t="s">
        <v>99</v>
      </c>
      <c r="E757" s="73">
        <v>315</v>
      </c>
      <c r="F757" s="100" t="s">
        <v>0</v>
      </c>
      <c r="G757" s="191"/>
      <c r="H757" s="74">
        <v>43101</v>
      </c>
      <c r="I757" s="74">
        <v>43121.977083333331</v>
      </c>
      <c r="J757" s="75" t="s">
        <v>773</v>
      </c>
      <c r="K757" s="75" t="s">
        <v>773</v>
      </c>
      <c r="L757" s="75" t="s">
        <v>773</v>
      </c>
      <c r="M757" s="77">
        <v>20.977083333331393</v>
      </c>
      <c r="N757" s="77">
        <v>0</v>
      </c>
      <c r="O757" s="77">
        <v>0</v>
      </c>
      <c r="P757" s="77">
        <v>0</v>
      </c>
      <c r="Q757" s="76" t="s">
        <v>772</v>
      </c>
      <c r="R757" s="76" t="s">
        <v>772</v>
      </c>
      <c r="S757" s="76" t="s">
        <v>772</v>
      </c>
      <c r="T757" s="78" t="s">
        <v>1598</v>
      </c>
      <c r="U757" s="81" t="s">
        <v>498</v>
      </c>
      <c r="V757" s="82" t="s">
        <v>2065</v>
      </c>
      <c r="W757" s="191"/>
      <c r="X757" s="192"/>
    </row>
    <row r="758" spans="1:24" ht="18.75">
      <c r="B758" s="198" t="str">
        <f>IF(OR(ISBLANK(C758),C758="TOTAL")," ",SUM(A$8:A758))</f>
        <v xml:space="preserve"> </v>
      </c>
      <c r="C758" s="71"/>
      <c r="D758" s="89"/>
      <c r="E758" s="73"/>
      <c r="F758" s="100"/>
      <c r="G758" s="191"/>
      <c r="H758" s="74"/>
      <c r="I758" s="74"/>
      <c r="J758" s="74"/>
      <c r="K758" s="74"/>
      <c r="L758" s="74"/>
      <c r="M758" s="80">
        <v>20.977083333331393</v>
      </c>
      <c r="N758" s="80">
        <v>0</v>
      </c>
      <c r="O758" s="80">
        <v>0</v>
      </c>
      <c r="P758" s="80">
        <v>0</v>
      </c>
      <c r="Q758" s="80"/>
      <c r="R758" s="80"/>
      <c r="S758" s="80"/>
      <c r="T758" s="78"/>
      <c r="U758" s="81"/>
      <c r="V758" s="82"/>
      <c r="W758" s="191"/>
      <c r="X758" s="192">
        <v>100</v>
      </c>
    </row>
    <row r="759" spans="1:24" ht="18.75">
      <c r="A759" s="70">
        <v>1</v>
      </c>
      <c r="B759" s="198">
        <f>IF(OR(ISBLANK(C759),C759="TOTAL")," ",SUM(A$8:A759))</f>
        <v>161</v>
      </c>
      <c r="C759" s="71" t="s">
        <v>98</v>
      </c>
      <c r="D759" s="89" t="s">
        <v>97</v>
      </c>
      <c r="E759" s="73">
        <v>315</v>
      </c>
      <c r="F759" s="100" t="s">
        <v>0</v>
      </c>
      <c r="G759" s="191"/>
      <c r="H759" s="83"/>
      <c r="I759" s="83"/>
      <c r="J759" s="75" t="s">
        <v>773</v>
      </c>
      <c r="K759" s="75" t="s">
        <v>773</v>
      </c>
      <c r="L759" s="75" t="s">
        <v>773</v>
      </c>
      <c r="M759" s="77">
        <v>0</v>
      </c>
      <c r="N759" s="77">
        <v>0</v>
      </c>
      <c r="O759" s="77">
        <v>0</v>
      </c>
      <c r="P759" s="77">
        <v>0</v>
      </c>
      <c r="Q759" s="76" t="s">
        <v>772</v>
      </c>
      <c r="R759" s="76" t="s">
        <v>772</v>
      </c>
      <c r="S759" s="76" t="s">
        <v>772</v>
      </c>
      <c r="T759" s="78"/>
      <c r="U759" s="84"/>
      <c r="V759" s="102"/>
      <c r="W759" s="191"/>
      <c r="X759" s="192"/>
    </row>
    <row r="760" spans="1:24" ht="18.75">
      <c r="B760" s="198" t="str">
        <f>IF(OR(ISBLANK(C760),C760="TOTAL")," ",SUM(A$8:A760))</f>
        <v xml:space="preserve"> </v>
      </c>
      <c r="C760" s="71"/>
      <c r="D760" s="89"/>
      <c r="E760" s="73"/>
      <c r="F760" s="100"/>
      <c r="G760" s="191"/>
      <c r="H760" s="83"/>
      <c r="I760" s="83"/>
      <c r="J760" s="191"/>
      <c r="K760" s="191"/>
      <c r="L760" s="191"/>
      <c r="M760" s="80">
        <v>0</v>
      </c>
      <c r="N760" s="80">
        <v>0</v>
      </c>
      <c r="O760" s="80">
        <v>0</v>
      </c>
      <c r="P760" s="80">
        <v>0</v>
      </c>
      <c r="Q760" s="191"/>
      <c r="R760" s="191"/>
      <c r="S760" s="191"/>
      <c r="T760" s="78"/>
      <c r="U760" s="85"/>
      <c r="V760" s="102"/>
      <c r="W760" s="191"/>
      <c r="X760" s="192">
        <v>100</v>
      </c>
    </row>
    <row r="761" spans="1:24" ht="18.75">
      <c r="A761" s="70">
        <v>1</v>
      </c>
      <c r="B761" s="198">
        <f>IF(OR(ISBLANK(C761),C761="TOTAL")," ",SUM(A$8:A761))</f>
        <v>162</v>
      </c>
      <c r="C761" s="71" t="s">
        <v>96</v>
      </c>
      <c r="D761" s="89" t="s">
        <v>95</v>
      </c>
      <c r="E761" s="73">
        <v>315</v>
      </c>
      <c r="F761" s="100" t="s">
        <v>0</v>
      </c>
      <c r="G761" s="191"/>
      <c r="H761" s="83"/>
      <c r="I761" s="83"/>
      <c r="J761" s="75" t="s">
        <v>773</v>
      </c>
      <c r="K761" s="75" t="s">
        <v>773</v>
      </c>
      <c r="L761" s="75" t="s">
        <v>773</v>
      </c>
      <c r="M761" s="77">
        <v>0</v>
      </c>
      <c r="N761" s="77">
        <v>0</v>
      </c>
      <c r="O761" s="77">
        <v>0</v>
      </c>
      <c r="P761" s="77">
        <v>0</v>
      </c>
      <c r="Q761" s="76" t="s">
        <v>772</v>
      </c>
      <c r="R761" s="76" t="s">
        <v>772</v>
      </c>
      <c r="S761" s="76" t="s">
        <v>772</v>
      </c>
      <c r="T761" s="78"/>
      <c r="U761" s="84"/>
      <c r="V761" s="102"/>
      <c r="W761" s="191"/>
      <c r="X761" s="192"/>
    </row>
    <row r="762" spans="1:24" ht="18.75">
      <c r="B762" s="198" t="str">
        <f>IF(OR(ISBLANK(C762),C762="TOTAL")," ",SUM(A$8:A762))</f>
        <v xml:space="preserve"> </v>
      </c>
      <c r="C762" s="71"/>
      <c r="D762" s="89"/>
      <c r="E762" s="73"/>
      <c r="F762" s="100"/>
      <c r="G762" s="191"/>
      <c r="H762" s="83"/>
      <c r="I762" s="83"/>
      <c r="J762" s="191"/>
      <c r="K762" s="191"/>
      <c r="L762" s="191"/>
      <c r="M762" s="80">
        <v>0</v>
      </c>
      <c r="N762" s="80">
        <v>0</v>
      </c>
      <c r="O762" s="80">
        <v>0</v>
      </c>
      <c r="P762" s="80">
        <v>0</v>
      </c>
      <c r="Q762" s="191"/>
      <c r="R762" s="191"/>
      <c r="S762" s="191"/>
      <c r="T762" s="78"/>
      <c r="U762" s="85"/>
      <c r="V762" s="102"/>
      <c r="W762" s="191"/>
      <c r="X762" s="192">
        <v>100</v>
      </c>
    </row>
    <row r="763" spans="1:24" ht="18.75">
      <c r="A763" s="70">
        <v>1</v>
      </c>
      <c r="B763" s="198">
        <f>IF(OR(ISBLANK(C763),C763="TOTAL")," ",SUM(A$8:A763))</f>
        <v>163</v>
      </c>
      <c r="C763" s="71" t="s">
        <v>94</v>
      </c>
      <c r="D763" s="89" t="s">
        <v>93</v>
      </c>
      <c r="E763" s="73">
        <v>315</v>
      </c>
      <c r="F763" s="100" t="s">
        <v>0</v>
      </c>
      <c r="G763" s="191"/>
      <c r="H763" s="83"/>
      <c r="I763" s="83"/>
      <c r="J763" s="75" t="s">
        <v>773</v>
      </c>
      <c r="K763" s="75" t="s">
        <v>773</v>
      </c>
      <c r="L763" s="75" t="s">
        <v>773</v>
      </c>
      <c r="M763" s="77">
        <v>0</v>
      </c>
      <c r="N763" s="77">
        <v>0</v>
      </c>
      <c r="O763" s="77">
        <v>0</v>
      </c>
      <c r="P763" s="77">
        <v>0</v>
      </c>
      <c r="Q763" s="76" t="s">
        <v>772</v>
      </c>
      <c r="R763" s="76" t="s">
        <v>772</v>
      </c>
      <c r="S763" s="76" t="s">
        <v>772</v>
      </c>
      <c r="T763" s="78"/>
      <c r="U763" s="84"/>
      <c r="V763" s="102"/>
      <c r="W763" s="191"/>
      <c r="X763" s="192"/>
    </row>
    <row r="764" spans="1:24" ht="15.75" customHeight="1">
      <c r="B764" s="198" t="str">
        <f>IF(OR(ISBLANK(C764),C764="TOTAL")," ",SUM(A$8:A764))</f>
        <v xml:space="preserve"> </v>
      </c>
      <c r="C764" s="71"/>
      <c r="D764" s="89"/>
      <c r="E764" s="73"/>
      <c r="F764" s="100"/>
      <c r="G764" s="191"/>
      <c r="H764" s="83"/>
      <c r="I764" s="83"/>
      <c r="J764" s="191"/>
      <c r="K764" s="191"/>
      <c r="L764" s="191"/>
      <c r="M764" s="80">
        <v>0</v>
      </c>
      <c r="N764" s="80">
        <v>0</v>
      </c>
      <c r="O764" s="80">
        <v>0</v>
      </c>
      <c r="P764" s="80">
        <v>0</v>
      </c>
      <c r="Q764" s="191"/>
      <c r="R764" s="191"/>
      <c r="S764" s="191"/>
      <c r="T764" s="78"/>
      <c r="U764" s="85"/>
      <c r="V764" s="102"/>
      <c r="W764" s="191"/>
      <c r="X764" s="192">
        <v>100</v>
      </c>
    </row>
    <row r="765" spans="1:24" ht="15.75" customHeight="1">
      <c r="A765" s="70">
        <v>1</v>
      </c>
      <c r="B765" s="198">
        <f>IF(OR(ISBLANK(C765),C765="TOTAL")," ",SUM(A$8:A765))</f>
        <v>164</v>
      </c>
      <c r="C765" s="71" t="s">
        <v>92</v>
      </c>
      <c r="D765" s="89" t="s">
        <v>91</v>
      </c>
      <c r="E765" s="73">
        <v>315</v>
      </c>
      <c r="F765" s="100" t="s">
        <v>0</v>
      </c>
      <c r="G765" s="191"/>
      <c r="H765" s="83"/>
      <c r="I765" s="83"/>
      <c r="J765" s="75" t="s">
        <v>773</v>
      </c>
      <c r="K765" s="75" t="s">
        <v>773</v>
      </c>
      <c r="L765" s="75" t="s">
        <v>773</v>
      </c>
      <c r="M765" s="77">
        <v>0</v>
      </c>
      <c r="N765" s="77">
        <v>0</v>
      </c>
      <c r="O765" s="77">
        <v>0</v>
      </c>
      <c r="P765" s="77">
        <v>0</v>
      </c>
      <c r="Q765" s="76" t="s">
        <v>772</v>
      </c>
      <c r="R765" s="76" t="s">
        <v>772</v>
      </c>
      <c r="S765" s="76" t="s">
        <v>772</v>
      </c>
      <c r="T765" s="78"/>
      <c r="U765" s="84"/>
      <c r="V765" s="102"/>
      <c r="W765" s="191"/>
      <c r="X765" s="192"/>
    </row>
    <row r="766" spans="1:24" ht="18.75">
      <c r="B766" s="198" t="str">
        <f>IF(OR(ISBLANK(C766),C766="TOTAL")," ",SUM(A$8:A766))</f>
        <v xml:space="preserve"> </v>
      </c>
      <c r="C766" s="71"/>
      <c r="D766" s="89"/>
      <c r="E766" s="73"/>
      <c r="F766" s="100"/>
      <c r="G766" s="191"/>
      <c r="H766" s="83"/>
      <c r="I766" s="83"/>
      <c r="J766" s="191"/>
      <c r="K766" s="191"/>
      <c r="L766" s="191"/>
      <c r="M766" s="80">
        <v>0</v>
      </c>
      <c r="N766" s="80">
        <v>0</v>
      </c>
      <c r="O766" s="80">
        <v>0</v>
      </c>
      <c r="P766" s="80">
        <v>0</v>
      </c>
      <c r="Q766" s="191"/>
      <c r="R766" s="191"/>
      <c r="S766" s="191"/>
      <c r="T766" s="78"/>
      <c r="U766" s="85"/>
      <c r="V766" s="102"/>
      <c r="W766" s="191"/>
      <c r="X766" s="192">
        <v>100</v>
      </c>
    </row>
    <row r="767" spans="1:24" ht="18.75">
      <c r="A767" s="70">
        <v>1</v>
      </c>
      <c r="B767" s="198">
        <f>IF(OR(ISBLANK(C767),C767="TOTAL")," ",SUM(A$8:A767))</f>
        <v>165</v>
      </c>
      <c r="C767" s="71" t="s">
        <v>90</v>
      </c>
      <c r="D767" s="89" t="s">
        <v>89</v>
      </c>
      <c r="E767" s="73">
        <v>315</v>
      </c>
      <c r="F767" s="100" t="s">
        <v>0</v>
      </c>
      <c r="G767" s="191"/>
      <c r="H767" s="83"/>
      <c r="I767" s="83"/>
      <c r="J767" s="75" t="s">
        <v>773</v>
      </c>
      <c r="K767" s="75" t="s">
        <v>773</v>
      </c>
      <c r="L767" s="75" t="s">
        <v>773</v>
      </c>
      <c r="M767" s="77">
        <v>0</v>
      </c>
      <c r="N767" s="77">
        <v>0</v>
      </c>
      <c r="O767" s="77">
        <v>0</v>
      </c>
      <c r="P767" s="77">
        <v>0</v>
      </c>
      <c r="Q767" s="76" t="s">
        <v>772</v>
      </c>
      <c r="R767" s="76" t="s">
        <v>772</v>
      </c>
      <c r="S767" s="76" t="s">
        <v>772</v>
      </c>
      <c r="T767" s="78"/>
      <c r="U767" s="84"/>
      <c r="V767" s="102"/>
      <c r="W767" s="191"/>
      <c r="X767" s="192"/>
    </row>
    <row r="768" spans="1:24" ht="18.75">
      <c r="B768" s="198" t="str">
        <f>IF(OR(ISBLANK(C768),C768="TOTAL")," ",SUM(A$8:A768))</f>
        <v xml:space="preserve"> </v>
      </c>
      <c r="C768" s="71"/>
      <c r="D768" s="89"/>
      <c r="E768" s="73"/>
      <c r="F768" s="100"/>
      <c r="G768" s="191"/>
      <c r="H768" s="83"/>
      <c r="I768" s="83"/>
      <c r="J768" s="191"/>
      <c r="K768" s="191"/>
      <c r="L768" s="191"/>
      <c r="M768" s="80">
        <v>0</v>
      </c>
      <c r="N768" s="80">
        <v>0</v>
      </c>
      <c r="O768" s="80">
        <v>0</v>
      </c>
      <c r="P768" s="80">
        <v>0</v>
      </c>
      <c r="Q768" s="191"/>
      <c r="R768" s="191"/>
      <c r="S768" s="191"/>
      <c r="T768" s="78"/>
      <c r="U768" s="85"/>
      <c r="V768" s="102"/>
      <c r="W768" s="191"/>
      <c r="X768" s="192">
        <v>100</v>
      </c>
    </row>
    <row r="769" spans="1:24" ht="18.75">
      <c r="A769" s="70">
        <v>1</v>
      </c>
      <c r="B769" s="198">
        <f>IF(OR(ISBLANK(C769),C769="TOTAL")," ",SUM(A$8:A769))</f>
        <v>166</v>
      </c>
      <c r="C769" s="71" t="s">
        <v>88</v>
      </c>
      <c r="D769" s="89" t="s">
        <v>87</v>
      </c>
      <c r="E769" s="73">
        <v>315</v>
      </c>
      <c r="F769" s="100" t="s">
        <v>0</v>
      </c>
      <c r="G769" s="191"/>
      <c r="H769" s="83"/>
      <c r="I769" s="83"/>
      <c r="J769" s="75" t="s">
        <v>773</v>
      </c>
      <c r="K769" s="75" t="s">
        <v>773</v>
      </c>
      <c r="L769" s="75" t="s">
        <v>773</v>
      </c>
      <c r="M769" s="77">
        <v>0</v>
      </c>
      <c r="N769" s="77">
        <v>0</v>
      </c>
      <c r="O769" s="77">
        <v>0</v>
      </c>
      <c r="P769" s="77">
        <v>0</v>
      </c>
      <c r="Q769" s="76" t="s">
        <v>772</v>
      </c>
      <c r="R769" s="76" t="s">
        <v>772</v>
      </c>
      <c r="S769" s="76" t="s">
        <v>772</v>
      </c>
      <c r="T769" s="78"/>
      <c r="U769" s="84"/>
      <c r="V769" s="102"/>
      <c r="W769" s="191"/>
      <c r="X769" s="192"/>
    </row>
    <row r="770" spans="1:24" ht="18.75">
      <c r="B770" s="198" t="str">
        <f>IF(OR(ISBLANK(C770),C770="TOTAL")," ",SUM(A$8:A770))</f>
        <v xml:space="preserve"> </v>
      </c>
      <c r="C770" s="71"/>
      <c r="D770" s="89"/>
      <c r="E770" s="73"/>
      <c r="F770" s="100"/>
      <c r="G770" s="191"/>
      <c r="H770" s="83"/>
      <c r="I770" s="83"/>
      <c r="J770" s="191"/>
      <c r="K770" s="191"/>
      <c r="L770" s="191"/>
      <c r="M770" s="80">
        <v>0</v>
      </c>
      <c r="N770" s="80">
        <v>0</v>
      </c>
      <c r="O770" s="80">
        <v>0</v>
      </c>
      <c r="P770" s="80">
        <v>0</v>
      </c>
      <c r="Q770" s="191"/>
      <c r="R770" s="191"/>
      <c r="S770" s="191"/>
      <c r="T770" s="78"/>
      <c r="U770" s="85"/>
      <c r="V770" s="102"/>
      <c r="W770" s="191"/>
      <c r="X770" s="192">
        <v>100</v>
      </c>
    </row>
    <row r="771" spans="1:24" ht="18.75">
      <c r="A771" s="70">
        <v>1</v>
      </c>
      <c r="B771" s="198">
        <f>IF(OR(ISBLANK(C771),C771="TOTAL")," ",SUM(A$8:A771))</f>
        <v>167</v>
      </c>
      <c r="C771" s="71" t="s">
        <v>86</v>
      </c>
      <c r="D771" s="89" t="s">
        <v>85</v>
      </c>
      <c r="E771" s="73">
        <v>315</v>
      </c>
      <c r="F771" s="100" t="s">
        <v>0</v>
      </c>
      <c r="G771" s="191"/>
      <c r="H771" s="83"/>
      <c r="I771" s="83"/>
      <c r="J771" s="75" t="s">
        <v>773</v>
      </c>
      <c r="K771" s="75" t="s">
        <v>773</v>
      </c>
      <c r="L771" s="75" t="s">
        <v>773</v>
      </c>
      <c r="M771" s="77">
        <v>0</v>
      </c>
      <c r="N771" s="77">
        <v>0</v>
      </c>
      <c r="O771" s="77">
        <v>0</v>
      </c>
      <c r="P771" s="77">
        <v>0</v>
      </c>
      <c r="Q771" s="76" t="s">
        <v>772</v>
      </c>
      <c r="R771" s="76" t="s">
        <v>772</v>
      </c>
      <c r="S771" s="76" t="s">
        <v>772</v>
      </c>
      <c r="T771" s="78"/>
      <c r="U771" s="84"/>
      <c r="V771" s="102"/>
      <c r="W771" s="191"/>
      <c r="X771" s="192"/>
    </row>
    <row r="772" spans="1:24" ht="18.75">
      <c r="B772" s="198" t="str">
        <f>IF(OR(ISBLANK(C772),C772="TOTAL")," ",SUM(A$8:A772))</f>
        <v xml:space="preserve"> </v>
      </c>
      <c r="C772" s="71"/>
      <c r="D772" s="89"/>
      <c r="E772" s="73"/>
      <c r="F772" s="100"/>
      <c r="G772" s="191"/>
      <c r="H772" s="83"/>
      <c r="I772" s="83"/>
      <c r="J772" s="191"/>
      <c r="K772" s="191"/>
      <c r="L772" s="191"/>
      <c r="M772" s="80">
        <v>0</v>
      </c>
      <c r="N772" s="80">
        <v>0</v>
      </c>
      <c r="O772" s="80">
        <v>0</v>
      </c>
      <c r="P772" s="80">
        <v>0</v>
      </c>
      <c r="Q772" s="191"/>
      <c r="R772" s="191"/>
      <c r="S772" s="191"/>
      <c r="T772" s="78"/>
      <c r="U772" s="85"/>
      <c r="V772" s="102"/>
      <c r="W772" s="191"/>
      <c r="X772" s="192">
        <v>100</v>
      </c>
    </row>
    <row r="773" spans="1:24" ht="18.75">
      <c r="A773" s="70">
        <v>1</v>
      </c>
      <c r="B773" s="198">
        <f>IF(OR(ISBLANK(C773),C773="TOTAL")," ",SUM(A$8:A773))</f>
        <v>168</v>
      </c>
      <c r="C773" s="71" t="s">
        <v>84</v>
      </c>
      <c r="D773" s="89" t="s">
        <v>83</v>
      </c>
      <c r="E773" s="73">
        <v>500</v>
      </c>
      <c r="F773" s="100" t="s">
        <v>0</v>
      </c>
      <c r="G773" s="191"/>
      <c r="H773" s="83"/>
      <c r="I773" s="83"/>
      <c r="J773" s="75" t="s">
        <v>773</v>
      </c>
      <c r="K773" s="75" t="s">
        <v>773</v>
      </c>
      <c r="L773" s="75" t="s">
        <v>773</v>
      </c>
      <c r="M773" s="77">
        <v>0</v>
      </c>
      <c r="N773" s="77">
        <v>0</v>
      </c>
      <c r="O773" s="77">
        <v>0</v>
      </c>
      <c r="P773" s="77">
        <v>0</v>
      </c>
      <c r="Q773" s="76" t="s">
        <v>772</v>
      </c>
      <c r="R773" s="76" t="s">
        <v>772</v>
      </c>
      <c r="S773" s="76" t="s">
        <v>772</v>
      </c>
      <c r="T773" s="78"/>
      <c r="U773" s="84"/>
      <c r="V773" s="102"/>
      <c r="W773" s="191"/>
      <c r="X773" s="192"/>
    </row>
    <row r="774" spans="1:24" ht="18.75">
      <c r="B774" s="198" t="str">
        <f>IF(OR(ISBLANK(C774),C774="TOTAL")," ",SUM(A$8:A774))</f>
        <v xml:space="preserve"> </v>
      </c>
      <c r="C774" s="71"/>
      <c r="D774" s="89"/>
      <c r="E774" s="73"/>
      <c r="F774" s="100"/>
      <c r="G774" s="191"/>
      <c r="H774" s="83"/>
      <c r="I774" s="83"/>
      <c r="J774" s="191"/>
      <c r="K774" s="191"/>
      <c r="L774" s="191"/>
      <c r="M774" s="80">
        <v>0</v>
      </c>
      <c r="N774" s="80">
        <v>0</v>
      </c>
      <c r="O774" s="80">
        <v>0</v>
      </c>
      <c r="P774" s="80">
        <v>0</v>
      </c>
      <c r="Q774" s="191"/>
      <c r="R774" s="191"/>
      <c r="S774" s="191"/>
      <c r="T774" s="78"/>
      <c r="U774" s="85"/>
      <c r="V774" s="102"/>
      <c r="W774" s="191"/>
      <c r="X774" s="192">
        <v>100</v>
      </c>
    </row>
    <row r="775" spans="1:24" ht="18.75">
      <c r="A775" s="70">
        <v>1</v>
      </c>
      <c r="B775" s="198">
        <f>IF(OR(ISBLANK(C775),C775="TOTAL")," ",SUM(A$8:A775))</f>
        <v>169</v>
      </c>
      <c r="C775" s="71" t="s">
        <v>82</v>
      </c>
      <c r="D775" s="89" t="s">
        <v>81</v>
      </c>
      <c r="E775" s="73">
        <v>250</v>
      </c>
      <c r="F775" s="100" t="s">
        <v>0</v>
      </c>
      <c r="G775" s="191"/>
      <c r="H775" s="83"/>
      <c r="I775" s="83"/>
      <c r="J775" s="75" t="s">
        <v>773</v>
      </c>
      <c r="K775" s="75" t="s">
        <v>773</v>
      </c>
      <c r="L775" s="75" t="s">
        <v>773</v>
      </c>
      <c r="M775" s="77">
        <v>0</v>
      </c>
      <c r="N775" s="77">
        <v>0</v>
      </c>
      <c r="O775" s="77">
        <v>0</v>
      </c>
      <c r="P775" s="77">
        <v>0</v>
      </c>
      <c r="Q775" s="76" t="s">
        <v>772</v>
      </c>
      <c r="R775" s="76" t="s">
        <v>772</v>
      </c>
      <c r="S775" s="76" t="s">
        <v>772</v>
      </c>
      <c r="T775" s="78"/>
      <c r="U775" s="84"/>
      <c r="V775" s="102"/>
      <c r="W775" s="191"/>
      <c r="X775" s="192"/>
    </row>
    <row r="776" spans="1:24" ht="18.75">
      <c r="B776" s="198" t="str">
        <f>IF(OR(ISBLANK(C776),C776="TOTAL")," ",SUM(A$8:A776))</f>
        <v xml:space="preserve"> </v>
      </c>
      <c r="C776" s="71"/>
      <c r="D776" s="89"/>
      <c r="E776" s="73"/>
      <c r="F776" s="100"/>
      <c r="G776" s="191"/>
      <c r="H776" s="83"/>
      <c r="I776" s="83"/>
      <c r="J776" s="191"/>
      <c r="K776" s="191"/>
      <c r="L776" s="191"/>
      <c r="M776" s="80">
        <v>0</v>
      </c>
      <c r="N776" s="80">
        <v>0</v>
      </c>
      <c r="O776" s="80">
        <v>0</v>
      </c>
      <c r="P776" s="80">
        <v>0</v>
      </c>
      <c r="Q776" s="191"/>
      <c r="R776" s="191"/>
      <c r="S776" s="191"/>
      <c r="T776" s="78"/>
      <c r="U776" s="85"/>
      <c r="V776" s="102"/>
      <c r="W776" s="191"/>
      <c r="X776" s="192">
        <v>100</v>
      </c>
    </row>
    <row r="777" spans="1:24" ht="18.75">
      <c r="A777" s="70">
        <v>1</v>
      </c>
      <c r="B777" s="198">
        <f>IF(OR(ISBLANK(C777),C777="TOTAL")," ",SUM(A$8:A777))</f>
        <v>170</v>
      </c>
      <c r="C777" s="71" t="s">
        <v>80</v>
      </c>
      <c r="D777" s="89" t="s">
        <v>79</v>
      </c>
      <c r="E777" s="73">
        <v>500</v>
      </c>
      <c r="F777" s="100" t="s">
        <v>0</v>
      </c>
      <c r="G777" s="191"/>
      <c r="H777" s="83"/>
      <c r="I777" s="83"/>
      <c r="J777" s="75" t="s">
        <v>773</v>
      </c>
      <c r="K777" s="75" t="s">
        <v>773</v>
      </c>
      <c r="L777" s="75" t="s">
        <v>773</v>
      </c>
      <c r="M777" s="77">
        <v>0</v>
      </c>
      <c r="N777" s="77">
        <v>0</v>
      </c>
      <c r="O777" s="77">
        <v>0</v>
      </c>
      <c r="P777" s="77">
        <v>0</v>
      </c>
      <c r="Q777" s="76" t="s">
        <v>772</v>
      </c>
      <c r="R777" s="76" t="s">
        <v>772</v>
      </c>
      <c r="S777" s="76" t="s">
        <v>772</v>
      </c>
      <c r="T777" s="78"/>
      <c r="U777" s="84"/>
      <c r="V777" s="102"/>
      <c r="W777" s="191"/>
      <c r="X777" s="192"/>
    </row>
    <row r="778" spans="1:24" ht="18.75">
      <c r="B778" s="198" t="str">
        <f>IF(OR(ISBLANK(C778),C778="TOTAL")," ",SUM(A$8:A778))</f>
        <v xml:space="preserve"> </v>
      </c>
      <c r="C778" s="71"/>
      <c r="D778" s="89"/>
      <c r="E778" s="73"/>
      <c r="F778" s="100"/>
      <c r="G778" s="191"/>
      <c r="H778" s="83"/>
      <c r="I778" s="83"/>
      <c r="J778" s="191"/>
      <c r="K778" s="191"/>
      <c r="L778" s="191"/>
      <c r="M778" s="80">
        <v>0</v>
      </c>
      <c r="N778" s="80">
        <v>0</v>
      </c>
      <c r="O778" s="80">
        <v>0</v>
      </c>
      <c r="P778" s="80">
        <v>0</v>
      </c>
      <c r="Q778" s="191"/>
      <c r="R778" s="191"/>
      <c r="S778" s="191"/>
      <c r="T778" s="78"/>
      <c r="U778" s="85"/>
      <c r="V778" s="102"/>
      <c r="W778" s="191"/>
      <c r="X778" s="192">
        <v>100</v>
      </c>
    </row>
    <row r="779" spans="1:24" ht="18.75">
      <c r="A779" s="70">
        <v>1</v>
      </c>
      <c r="B779" s="198">
        <f>IF(OR(ISBLANK(C779),C779="TOTAL")," ",SUM(A$8:A779))</f>
        <v>171</v>
      </c>
      <c r="C779" s="71" t="s">
        <v>78</v>
      </c>
      <c r="D779" s="89" t="s">
        <v>77</v>
      </c>
      <c r="E779" s="73">
        <v>315</v>
      </c>
      <c r="F779" s="100" t="s">
        <v>0</v>
      </c>
      <c r="G779" s="191"/>
      <c r="H779" s="74">
        <v>43122.861111111109</v>
      </c>
      <c r="I779" s="74">
        <v>43122.871527777781</v>
      </c>
      <c r="J779" s="75" t="s">
        <v>773</v>
      </c>
      <c r="K779" s="75" t="s">
        <v>773</v>
      </c>
      <c r="L779" s="75" t="s">
        <v>773</v>
      </c>
      <c r="M779" s="76">
        <v>1.0416666671517305E-2</v>
      </c>
      <c r="N779" s="76">
        <v>0</v>
      </c>
      <c r="O779" s="76">
        <v>0</v>
      </c>
      <c r="P779" s="76">
        <v>0</v>
      </c>
      <c r="Q779" s="76" t="s">
        <v>772</v>
      </c>
      <c r="R779" s="76" t="s">
        <v>772</v>
      </c>
      <c r="S779" s="76" t="s">
        <v>772</v>
      </c>
      <c r="T779" s="78" t="s">
        <v>2066</v>
      </c>
      <c r="U779" s="81" t="s">
        <v>450</v>
      </c>
      <c r="V779" s="96" t="s">
        <v>2067</v>
      </c>
      <c r="W779" s="191"/>
      <c r="X779" s="192"/>
    </row>
    <row r="780" spans="1:24" ht="18.75">
      <c r="B780" s="198" t="str">
        <f>IF(OR(ISBLANK(C780),C780="TOTAL")," ",SUM(A$8:A780))</f>
        <v xml:space="preserve"> </v>
      </c>
      <c r="C780" s="71"/>
      <c r="D780" s="89"/>
      <c r="E780" s="73"/>
      <c r="F780" s="100"/>
      <c r="G780" s="191"/>
      <c r="H780" s="74"/>
      <c r="I780" s="74"/>
      <c r="J780" s="74"/>
      <c r="K780" s="74"/>
      <c r="L780" s="74"/>
      <c r="M780" s="80">
        <v>1.0416666671517305E-2</v>
      </c>
      <c r="N780" s="80">
        <v>0</v>
      </c>
      <c r="O780" s="80">
        <v>0</v>
      </c>
      <c r="P780" s="80">
        <v>0</v>
      </c>
      <c r="Q780" s="80"/>
      <c r="R780" s="80"/>
      <c r="S780" s="80"/>
      <c r="T780" s="78"/>
      <c r="U780" s="81"/>
      <c r="V780" s="82"/>
      <c r="W780" s="191"/>
      <c r="X780" s="192">
        <v>99.97</v>
      </c>
    </row>
    <row r="781" spans="1:24" ht="18.75">
      <c r="A781" s="70">
        <v>1</v>
      </c>
      <c r="B781" s="198">
        <f>IF(OR(ISBLANK(C781),C781="TOTAL")," ",SUM(A$8:A781))</f>
        <v>172</v>
      </c>
      <c r="C781" s="71" t="s">
        <v>76</v>
      </c>
      <c r="D781" s="89" t="s">
        <v>75</v>
      </c>
      <c r="E781" s="73">
        <v>315</v>
      </c>
      <c r="F781" s="100" t="s">
        <v>0</v>
      </c>
      <c r="G781" s="191"/>
      <c r="H781" s="83"/>
      <c r="I781" s="83"/>
      <c r="J781" s="75" t="s">
        <v>773</v>
      </c>
      <c r="K781" s="75" t="s">
        <v>773</v>
      </c>
      <c r="L781" s="75" t="s">
        <v>773</v>
      </c>
      <c r="M781" s="77">
        <v>0</v>
      </c>
      <c r="N781" s="77">
        <v>0</v>
      </c>
      <c r="O781" s="77">
        <v>0</v>
      </c>
      <c r="P781" s="77">
        <v>0</v>
      </c>
      <c r="Q781" s="76" t="s">
        <v>772</v>
      </c>
      <c r="R781" s="76" t="s">
        <v>772</v>
      </c>
      <c r="S781" s="76" t="s">
        <v>772</v>
      </c>
      <c r="T781" s="78"/>
      <c r="U781" s="84"/>
      <c r="V781" s="102"/>
      <c r="W781" s="191"/>
      <c r="X781" s="192"/>
    </row>
    <row r="782" spans="1:24" ht="18.75">
      <c r="B782" s="198" t="str">
        <f>IF(OR(ISBLANK(C782),C782="TOTAL")," ",SUM(A$8:A782))</f>
        <v xml:space="preserve"> </v>
      </c>
      <c r="C782" s="71"/>
      <c r="D782" s="89"/>
      <c r="E782" s="73"/>
      <c r="F782" s="100"/>
      <c r="G782" s="191"/>
      <c r="H782" s="83"/>
      <c r="I782" s="83"/>
      <c r="J782" s="191"/>
      <c r="K782" s="191"/>
      <c r="L782" s="191"/>
      <c r="M782" s="80">
        <v>0</v>
      </c>
      <c r="N782" s="80">
        <v>0</v>
      </c>
      <c r="O782" s="80">
        <v>0</v>
      </c>
      <c r="P782" s="80">
        <v>0</v>
      </c>
      <c r="Q782" s="191"/>
      <c r="R782" s="191"/>
      <c r="S782" s="191"/>
      <c r="T782" s="78"/>
      <c r="U782" s="85"/>
      <c r="V782" s="102"/>
      <c r="W782" s="191"/>
      <c r="X782" s="192">
        <v>100</v>
      </c>
    </row>
    <row r="783" spans="1:24" ht="18.75">
      <c r="A783" s="70">
        <v>1</v>
      </c>
      <c r="B783" s="198">
        <f>IF(OR(ISBLANK(C783),C783="TOTAL")," ",SUM(A$8:A783))</f>
        <v>173</v>
      </c>
      <c r="C783" s="71" t="s">
        <v>74</v>
      </c>
      <c r="D783" s="89" t="s">
        <v>73</v>
      </c>
      <c r="E783" s="73">
        <v>315</v>
      </c>
      <c r="F783" s="100" t="s">
        <v>0</v>
      </c>
      <c r="G783" s="191"/>
      <c r="H783" s="83"/>
      <c r="I783" s="83"/>
      <c r="J783" s="75" t="s">
        <v>773</v>
      </c>
      <c r="K783" s="75" t="s">
        <v>773</v>
      </c>
      <c r="L783" s="75" t="s">
        <v>773</v>
      </c>
      <c r="M783" s="77">
        <v>0</v>
      </c>
      <c r="N783" s="77">
        <v>0</v>
      </c>
      <c r="O783" s="77">
        <v>0</v>
      </c>
      <c r="P783" s="77">
        <v>0</v>
      </c>
      <c r="Q783" s="76" t="s">
        <v>772</v>
      </c>
      <c r="R783" s="76" t="s">
        <v>772</v>
      </c>
      <c r="S783" s="76" t="s">
        <v>772</v>
      </c>
      <c r="T783" s="78"/>
      <c r="U783" s="84"/>
      <c r="V783" s="102"/>
      <c r="W783" s="191"/>
      <c r="X783" s="192"/>
    </row>
    <row r="784" spans="1:24" ht="18.75">
      <c r="B784" s="198" t="str">
        <f>IF(OR(ISBLANK(C784),C784="TOTAL")," ",SUM(A$8:A784))</f>
        <v xml:space="preserve"> </v>
      </c>
      <c r="C784" s="71"/>
      <c r="D784" s="89"/>
      <c r="E784" s="73"/>
      <c r="F784" s="100"/>
      <c r="G784" s="191"/>
      <c r="H784" s="83"/>
      <c r="I784" s="83"/>
      <c r="J784" s="191"/>
      <c r="K784" s="191"/>
      <c r="L784" s="191"/>
      <c r="M784" s="80">
        <v>0</v>
      </c>
      <c r="N784" s="80">
        <v>0</v>
      </c>
      <c r="O784" s="80">
        <v>0</v>
      </c>
      <c r="P784" s="80">
        <v>0</v>
      </c>
      <c r="Q784" s="191"/>
      <c r="R784" s="191"/>
      <c r="S784" s="191"/>
      <c r="T784" s="78"/>
      <c r="U784" s="85"/>
      <c r="V784" s="102"/>
      <c r="W784" s="191"/>
      <c r="X784" s="192">
        <v>100</v>
      </c>
    </row>
    <row r="785" spans="1:24" ht="18.75">
      <c r="A785" s="70">
        <v>1</v>
      </c>
      <c r="B785" s="198">
        <f>IF(OR(ISBLANK(C785),C785="TOTAL")," ",SUM(A$8:A785))</f>
        <v>174</v>
      </c>
      <c r="C785" s="71" t="s">
        <v>72</v>
      </c>
      <c r="D785" s="89" t="s">
        <v>71</v>
      </c>
      <c r="E785" s="73">
        <v>450</v>
      </c>
      <c r="F785" s="100" t="s">
        <v>0</v>
      </c>
      <c r="G785" s="191"/>
      <c r="H785" s="83"/>
      <c r="I785" s="83"/>
      <c r="J785" s="75" t="s">
        <v>773</v>
      </c>
      <c r="K785" s="75" t="s">
        <v>773</v>
      </c>
      <c r="L785" s="75" t="s">
        <v>773</v>
      </c>
      <c r="M785" s="77">
        <v>0</v>
      </c>
      <c r="N785" s="77">
        <v>0</v>
      </c>
      <c r="O785" s="77">
        <v>0</v>
      </c>
      <c r="P785" s="77">
        <v>0</v>
      </c>
      <c r="Q785" s="76" t="s">
        <v>772</v>
      </c>
      <c r="R785" s="76" t="s">
        <v>772</v>
      </c>
      <c r="S785" s="76" t="s">
        <v>772</v>
      </c>
      <c r="T785" s="78"/>
      <c r="U785" s="84"/>
      <c r="V785" s="102"/>
      <c r="W785" s="191"/>
      <c r="X785" s="192"/>
    </row>
    <row r="786" spans="1:24" ht="18.75">
      <c r="B786" s="198" t="str">
        <f>IF(OR(ISBLANK(C786),C786="TOTAL")," ",SUM(A$8:A786))</f>
        <v xml:space="preserve"> </v>
      </c>
      <c r="C786" s="71"/>
      <c r="D786" s="89"/>
      <c r="E786" s="73"/>
      <c r="F786" s="100"/>
      <c r="G786" s="191"/>
      <c r="H786" s="83"/>
      <c r="I786" s="83"/>
      <c r="J786" s="191"/>
      <c r="K786" s="191"/>
      <c r="L786" s="191"/>
      <c r="M786" s="80">
        <v>0</v>
      </c>
      <c r="N786" s="80">
        <v>0</v>
      </c>
      <c r="O786" s="80">
        <v>0</v>
      </c>
      <c r="P786" s="80">
        <v>0</v>
      </c>
      <c r="Q786" s="191"/>
      <c r="R786" s="191"/>
      <c r="S786" s="191"/>
      <c r="T786" s="78"/>
      <c r="U786" s="85"/>
      <c r="V786" s="102"/>
      <c r="W786" s="191"/>
      <c r="X786" s="192">
        <v>100</v>
      </c>
    </row>
    <row r="787" spans="1:24" ht="18.75">
      <c r="A787" s="70">
        <v>1</v>
      </c>
      <c r="B787" s="198">
        <f>IF(OR(ISBLANK(C787),C787="TOTAL")," ",SUM(A$8:A787))</f>
        <v>175</v>
      </c>
      <c r="C787" s="71" t="s">
        <v>70</v>
      </c>
      <c r="D787" s="89" t="s">
        <v>69</v>
      </c>
      <c r="E787" s="73">
        <v>315</v>
      </c>
      <c r="F787" s="100" t="s">
        <v>0</v>
      </c>
      <c r="G787" s="191"/>
      <c r="H787" s="83"/>
      <c r="I787" s="83"/>
      <c r="J787" s="75" t="s">
        <v>773</v>
      </c>
      <c r="K787" s="75" t="s">
        <v>773</v>
      </c>
      <c r="L787" s="75" t="s">
        <v>773</v>
      </c>
      <c r="M787" s="77">
        <v>0</v>
      </c>
      <c r="N787" s="77">
        <v>0</v>
      </c>
      <c r="O787" s="77">
        <v>0</v>
      </c>
      <c r="P787" s="77">
        <v>0</v>
      </c>
      <c r="Q787" s="76" t="s">
        <v>772</v>
      </c>
      <c r="R787" s="76" t="s">
        <v>772</v>
      </c>
      <c r="S787" s="76" t="s">
        <v>772</v>
      </c>
      <c r="T787" s="78"/>
      <c r="U787" s="84"/>
      <c r="V787" s="102"/>
      <c r="W787" s="191"/>
      <c r="X787" s="192"/>
    </row>
    <row r="788" spans="1:24" ht="18.75">
      <c r="B788" s="198" t="str">
        <f>IF(OR(ISBLANK(C788),C788="TOTAL")," ",SUM(A$8:A788))</f>
        <v xml:space="preserve"> </v>
      </c>
      <c r="C788" s="71"/>
      <c r="D788" s="89"/>
      <c r="E788" s="73"/>
      <c r="F788" s="100"/>
      <c r="G788" s="191"/>
      <c r="H788" s="83"/>
      <c r="I788" s="83"/>
      <c r="J788" s="191"/>
      <c r="K788" s="191"/>
      <c r="L788" s="191"/>
      <c r="M788" s="80">
        <v>0</v>
      </c>
      <c r="N788" s="80">
        <v>0</v>
      </c>
      <c r="O788" s="80">
        <v>0</v>
      </c>
      <c r="P788" s="80">
        <v>0</v>
      </c>
      <c r="Q788" s="191"/>
      <c r="R788" s="191"/>
      <c r="S788" s="191"/>
      <c r="T788" s="78"/>
      <c r="U788" s="85"/>
      <c r="V788" s="102"/>
      <c r="W788" s="191"/>
      <c r="X788" s="192">
        <v>100</v>
      </c>
    </row>
    <row r="789" spans="1:24" ht="18.75">
      <c r="A789" s="70">
        <v>1</v>
      </c>
      <c r="B789" s="198">
        <f>IF(OR(ISBLANK(C789),C789="TOTAL")," ",SUM(A$8:A789))</f>
        <v>176</v>
      </c>
      <c r="C789" s="71" t="s">
        <v>68</v>
      </c>
      <c r="D789" s="89" t="s">
        <v>67</v>
      </c>
      <c r="E789" s="73">
        <v>315</v>
      </c>
      <c r="F789" s="100" t="s">
        <v>0</v>
      </c>
      <c r="G789" s="191"/>
      <c r="H789" s="83"/>
      <c r="I789" s="83"/>
      <c r="J789" s="75" t="s">
        <v>773</v>
      </c>
      <c r="K789" s="75" t="s">
        <v>773</v>
      </c>
      <c r="L789" s="75" t="s">
        <v>773</v>
      </c>
      <c r="M789" s="77">
        <v>0</v>
      </c>
      <c r="N789" s="77">
        <v>0</v>
      </c>
      <c r="O789" s="77">
        <v>0</v>
      </c>
      <c r="P789" s="77">
        <v>0</v>
      </c>
      <c r="Q789" s="76" t="s">
        <v>772</v>
      </c>
      <c r="R789" s="76" t="s">
        <v>772</v>
      </c>
      <c r="S789" s="76" t="s">
        <v>772</v>
      </c>
      <c r="T789" s="78"/>
      <c r="U789" s="84"/>
      <c r="V789" s="102"/>
      <c r="W789" s="191"/>
      <c r="X789" s="192"/>
    </row>
    <row r="790" spans="1:24" ht="18.75">
      <c r="B790" s="198" t="str">
        <f>IF(OR(ISBLANK(C790),C790="TOTAL")," ",SUM(A$8:A790))</f>
        <v xml:space="preserve"> </v>
      </c>
      <c r="C790" s="71"/>
      <c r="D790" s="89"/>
      <c r="E790" s="73"/>
      <c r="F790" s="100"/>
      <c r="G790" s="191"/>
      <c r="H790" s="83"/>
      <c r="I790" s="83"/>
      <c r="J790" s="191"/>
      <c r="K790" s="191"/>
      <c r="L790" s="191"/>
      <c r="M790" s="80">
        <v>0</v>
      </c>
      <c r="N790" s="80">
        <v>0</v>
      </c>
      <c r="O790" s="80">
        <v>0</v>
      </c>
      <c r="P790" s="80">
        <v>0</v>
      </c>
      <c r="Q790" s="191"/>
      <c r="R790" s="191"/>
      <c r="S790" s="191"/>
      <c r="T790" s="78"/>
      <c r="U790" s="85"/>
      <c r="V790" s="102"/>
      <c r="W790" s="191"/>
      <c r="X790" s="192">
        <v>100</v>
      </c>
    </row>
    <row r="791" spans="1:24" ht="18.75">
      <c r="A791" s="70">
        <v>1</v>
      </c>
      <c r="B791" s="198">
        <f>IF(OR(ISBLANK(C791),C791="TOTAL")," ",SUM(A$8:A791))</f>
        <v>177</v>
      </c>
      <c r="C791" s="71" t="s">
        <v>66</v>
      </c>
      <c r="D791" s="89" t="s">
        <v>65</v>
      </c>
      <c r="E791" s="73">
        <v>315</v>
      </c>
      <c r="F791" s="100" t="s">
        <v>0</v>
      </c>
      <c r="G791" s="191"/>
      <c r="H791" s="83"/>
      <c r="I791" s="83"/>
      <c r="J791" s="75" t="s">
        <v>773</v>
      </c>
      <c r="K791" s="75" t="s">
        <v>773</v>
      </c>
      <c r="L791" s="75" t="s">
        <v>773</v>
      </c>
      <c r="M791" s="77">
        <v>0</v>
      </c>
      <c r="N791" s="77">
        <v>0</v>
      </c>
      <c r="O791" s="77">
        <v>0</v>
      </c>
      <c r="P791" s="77">
        <v>0</v>
      </c>
      <c r="Q791" s="76" t="s">
        <v>772</v>
      </c>
      <c r="R791" s="76" t="s">
        <v>772</v>
      </c>
      <c r="S791" s="76" t="s">
        <v>772</v>
      </c>
      <c r="T791" s="78"/>
      <c r="U791" s="84"/>
      <c r="V791" s="102"/>
      <c r="W791" s="191"/>
      <c r="X791" s="192"/>
    </row>
    <row r="792" spans="1:24" ht="18.75">
      <c r="B792" s="198" t="str">
        <f>IF(OR(ISBLANK(C792),C792="TOTAL")," ",SUM(A$8:A792))</f>
        <v xml:space="preserve"> </v>
      </c>
      <c r="C792" s="71"/>
      <c r="D792" s="89"/>
      <c r="E792" s="73"/>
      <c r="F792" s="100"/>
      <c r="G792" s="191"/>
      <c r="H792" s="83"/>
      <c r="I792" s="83"/>
      <c r="J792" s="191"/>
      <c r="K792" s="191"/>
      <c r="L792" s="191"/>
      <c r="M792" s="80">
        <v>0</v>
      </c>
      <c r="N792" s="80">
        <v>0</v>
      </c>
      <c r="O792" s="80">
        <v>0</v>
      </c>
      <c r="P792" s="80">
        <v>0</v>
      </c>
      <c r="Q792" s="191"/>
      <c r="R792" s="191"/>
      <c r="S792" s="191"/>
      <c r="T792" s="78"/>
      <c r="U792" s="85"/>
      <c r="V792" s="102"/>
      <c r="W792" s="191"/>
      <c r="X792" s="192">
        <v>100</v>
      </c>
    </row>
    <row r="793" spans="1:24" ht="24">
      <c r="A793" s="70">
        <v>1</v>
      </c>
      <c r="B793" s="198">
        <f>IF(OR(ISBLANK(C793),C793="TOTAL")," ",SUM(A$8:A793))</f>
        <v>178</v>
      </c>
      <c r="C793" s="71" t="s">
        <v>64</v>
      </c>
      <c r="D793" s="89" t="s">
        <v>63</v>
      </c>
      <c r="E793" s="73">
        <v>315</v>
      </c>
      <c r="F793" s="100" t="s">
        <v>0</v>
      </c>
      <c r="G793" s="191"/>
      <c r="H793" s="74">
        <v>43110.623611111114</v>
      </c>
      <c r="I793" s="74">
        <v>43110.640277777777</v>
      </c>
      <c r="J793" s="75" t="s">
        <v>773</v>
      </c>
      <c r="K793" s="75" t="s">
        <v>773</v>
      </c>
      <c r="L793" s="75" t="s">
        <v>773</v>
      </c>
      <c r="M793" s="77">
        <v>1.6666666662786156E-2</v>
      </c>
      <c r="N793" s="77">
        <v>0</v>
      </c>
      <c r="O793" s="77">
        <v>0</v>
      </c>
      <c r="P793" s="77">
        <v>0</v>
      </c>
      <c r="Q793" s="76" t="s">
        <v>772</v>
      </c>
      <c r="R793" s="76" t="s">
        <v>772</v>
      </c>
      <c r="S793" s="76" t="s">
        <v>772</v>
      </c>
      <c r="T793" s="78" t="s">
        <v>2068</v>
      </c>
      <c r="U793" s="81" t="s">
        <v>498</v>
      </c>
      <c r="V793" s="82" t="s">
        <v>2069</v>
      </c>
      <c r="W793" s="191"/>
      <c r="X793" s="192"/>
    </row>
    <row r="794" spans="1:24" ht="18.75">
      <c r="B794" s="198" t="str">
        <f>IF(OR(ISBLANK(C794),C794="TOTAL")," ",SUM(A$8:A794))</f>
        <v xml:space="preserve"> </v>
      </c>
      <c r="C794" s="71"/>
      <c r="D794" s="89"/>
      <c r="E794" s="73"/>
      <c r="F794" s="100"/>
      <c r="G794" s="191"/>
      <c r="H794" s="74"/>
      <c r="I794" s="74"/>
      <c r="J794" s="74"/>
      <c r="K794" s="74"/>
      <c r="L794" s="74"/>
      <c r="M794" s="80">
        <v>1.6666666662786156E-2</v>
      </c>
      <c r="N794" s="80">
        <v>0</v>
      </c>
      <c r="O794" s="80">
        <v>0</v>
      </c>
      <c r="P794" s="80">
        <v>0</v>
      </c>
      <c r="Q794" s="80"/>
      <c r="R794" s="80"/>
      <c r="S794" s="80"/>
      <c r="T794" s="78"/>
      <c r="U794" s="81"/>
      <c r="V794" s="82"/>
      <c r="W794" s="191"/>
      <c r="X794" s="192">
        <v>99.95</v>
      </c>
    </row>
    <row r="795" spans="1:24" ht="18.75">
      <c r="A795" s="70">
        <v>1</v>
      </c>
      <c r="B795" s="198">
        <f>IF(OR(ISBLANK(C795),C795="TOTAL")," ",SUM(A$8:A795))</f>
        <v>179</v>
      </c>
      <c r="C795" s="71" t="s">
        <v>62</v>
      </c>
      <c r="D795" s="89" t="s">
        <v>61</v>
      </c>
      <c r="E795" s="73">
        <v>315</v>
      </c>
      <c r="F795" s="100" t="s">
        <v>0</v>
      </c>
      <c r="G795" s="191"/>
      <c r="H795" s="83"/>
      <c r="I795" s="83"/>
      <c r="J795" s="75" t="s">
        <v>773</v>
      </c>
      <c r="K795" s="75" t="s">
        <v>773</v>
      </c>
      <c r="L795" s="75" t="s">
        <v>773</v>
      </c>
      <c r="M795" s="77">
        <v>0</v>
      </c>
      <c r="N795" s="77">
        <v>0</v>
      </c>
      <c r="O795" s="77">
        <v>0</v>
      </c>
      <c r="P795" s="77">
        <v>0</v>
      </c>
      <c r="Q795" s="76" t="s">
        <v>772</v>
      </c>
      <c r="R795" s="76" t="s">
        <v>772</v>
      </c>
      <c r="S795" s="76" t="s">
        <v>772</v>
      </c>
      <c r="T795" s="78"/>
      <c r="U795" s="84"/>
      <c r="V795" s="102"/>
      <c r="W795" s="191"/>
      <c r="X795" s="192"/>
    </row>
    <row r="796" spans="1:24" ht="18.75">
      <c r="B796" s="198" t="str">
        <f>IF(OR(ISBLANK(C796),C796="TOTAL")," ",SUM(A$8:A796))</f>
        <v xml:space="preserve"> </v>
      </c>
      <c r="C796" s="71"/>
      <c r="D796" s="89"/>
      <c r="E796" s="73"/>
      <c r="F796" s="100"/>
      <c r="G796" s="191"/>
      <c r="H796" s="83"/>
      <c r="I796" s="83"/>
      <c r="J796" s="191"/>
      <c r="K796" s="191"/>
      <c r="L796" s="191"/>
      <c r="M796" s="80">
        <v>0</v>
      </c>
      <c r="N796" s="80">
        <v>0</v>
      </c>
      <c r="O796" s="80">
        <v>0</v>
      </c>
      <c r="P796" s="80">
        <v>0</v>
      </c>
      <c r="Q796" s="191"/>
      <c r="R796" s="191"/>
      <c r="S796" s="191"/>
      <c r="T796" s="78"/>
      <c r="U796" s="85"/>
      <c r="V796" s="102"/>
      <c r="W796" s="191"/>
      <c r="X796" s="192">
        <v>100</v>
      </c>
    </row>
    <row r="797" spans="1:24" ht="18.75">
      <c r="A797" s="70">
        <v>1</v>
      </c>
      <c r="B797" s="198">
        <f>IF(OR(ISBLANK(C797),C797="TOTAL")," ",SUM(A$8:A797))</f>
        <v>180</v>
      </c>
      <c r="C797" s="71" t="s">
        <v>60</v>
      </c>
      <c r="D797" s="89" t="s">
        <v>59</v>
      </c>
      <c r="E797" s="73">
        <v>315</v>
      </c>
      <c r="F797" s="100" t="s">
        <v>0</v>
      </c>
      <c r="G797" s="191"/>
      <c r="H797" s="83"/>
      <c r="I797" s="83"/>
      <c r="J797" s="75" t="s">
        <v>773</v>
      </c>
      <c r="K797" s="75" t="s">
        <v>773</v>
      </c>
      <c r="L797" s="75" t="s">
        <v>773</v>
      </c>
      <c r="M797" s="77">
        <v>0</v>
      </c>
      <c r="N797" s="77">
        <v>0</v>
      </c>
      <c r="O797" s="77">
        <v>0</v>
      </c>
      <c r="P797" s="77">
        <v>0</v>
      </c>
      <c r="Q797" s="76" t="s">
        <v>772</v>
      </c>
      <c r="R797" s="76" t="s">
        <v>772</v>
      </c>
      <c r="S797" s="76" t="s">
        <v>772</v>
      </c>
      <c r="T797" s="78"/>
      <c r="U797" s="84"/>
      <c r="V797" s="102"/>
      <c r="W797" s="191"/>
      <c r="X797" s="192"/>
    </row>
    <row r="798" spans="1:24" ht="18.75">
      <c r="B798" s="198" t="str">
        <f>IF(OR(ISBLANK(C798),C798="TOTAL")," ",SUM(A$8:A798))</f>
        <v xml:space="preserve"> </v>
      </c>
      <c r="C798" s="71"/>
      <c r="D798" s="89"/>
      <c r="E798" s="73"/>
      <c r="F798" s="100"/>
      <c r="G798" s="191"/>
      <c r="H798" s="83"/>
      <c r="I798" s="83"/>
      <c r="J798" s="191"/>
      <c r="K798" s="191"/>
      <c r="L798" s="191"/>
      <c r="M798" s="80">
        <v>0</v>
      </c>
      <c r="N798" s="80">
        <v>0</v>
      </c>
      <c r="O798" s="80">
        <v>0</v>
      </c>
      <c r="P798" s="80">
        <v>0</v>
      </c>
      <c r="Q798" s="191"/>
      <c r="R798" s="191"/>
      <c r="S798" s="191"/>
      <c r="T798" s="78"/>
      <c r="U798" s="85"/>
      <c r="V798" s="102"/>
      <c r="W798" s="191"/>
      <c r="X798" s="192">
        <v>100</v>
      </c>
    </row>
    <row r="799" spans="1:24" ht="18.75">
      <c r="A799" s="70">
        <v>1</v>
      </c>
      <c r="B799" s="198">
        <f>IF(OR(ISBLANK(C799),C799="TOTAL")," ",SUM(A$8:A799))</f>
        <v>181</v>
      </c>
      <c r="C799" s="71" t="s">
        <v>58</v>
      </c>
      <c r="D799" s="89" t="s">
        <v>57</v>
      </c>
      <c r="E799" s="73">
        <v>315</v>
      </c>
      <c r="F799" s="100" t="s">
        <v>0</v>
      </c>
      <c r="G799" s="191"/>
      <c r="H799" s="83"/>
      <c r="I799" s="83"/>
      <c r="J799" s="75" t="s">
        <v>773</v>
      </c>
      <c r="K799" s="75" t="s">
        <v>773</v>
      </c>
      <c r="L799" s="75" t="s">
        <v>773</v>
      </c>
      <c r="M799" s="77">
        <v>0</v>
      </c>
      <c r="N799" s="77">
        <v>0</v>
      </c>
      <c r="O799" s="77">
        <v>0</v>
      </c>
      <c r="P799" s="77">
        <v>0</v>
      </c>
      <c r="Q799" s="76" t="s">
        <v>772</v>
      </c>
      <c r="R799" s="76" t="s">
        <v>772</v>
      </c>
      <c r="S799" s="76" t="s">
        <v>772</v>
      </c>
      <c r="T799" s="78"/>
      <c r="U799" s="84"/>
      <c r="V799" s="102"/>
      <c r="W799" s="191"/>
      <c r="X799" s="192"/>
    </row>
    <row r="800" spans="1:24" ht="18.75">
      <c r="B800" s="198" t="str">
        <f>IF(OR(ISBLANK(C800),C800="TOTAL")," ",SUM(A$8:A800))</f>
        <v xml:space="preserve"> </v>
      </c>
      <c r="C800" s="71"/>
      <c r="D800" s="89"/>
      <c r="E800" s="73"/>
      <c r="F800" s="100"/>
      <c r="G800" s="191"/>
      <c r="H800" s="83"/>
      <c r="I800" s="83"/>
      <c r="J800" s="191"/>
      <c r="K800" s="191"/>
      <c r="L800" s="191"/>
      <c r="M800" s="80">
        <v>0</v>
      </c>
      <c r="N800" s="80">
        <v>0</v>
      </c>
      <c r="O800" s="80">
        <v>0</v>
      </c>
      <c r="P800" s="80">
        <v>0</v>
      </c>
      <c r="Q800" s="191"/>
      <c r="R800" s="191"/>
      <c r="S800" s="191"/>
      <c r="T800" s="78"/>
      <c r="U800" s="85"/>
      <c r="V800" s="102"/>
      <c r="W800" s="191"/>
      <c r="X800" s="192">
        <v>100</v>
      </c>
    </row>
    <row r="801" spans="1:24" ht="18.75">
      <c r="A801" s="70">
        <v>1</v>
      </c>
      <c r="B801" s="198">
        <f>IF(OR(ISBLANK(C801),C801="TOTAL")," ",SUM(A$8:A801))</f>
        <v>182</v>
      </c>
      <c r="C801" s="71" t="s">
        <v>56</v>
      </c>
      <c r="D801" s="89" t="s">
        <v>55</v>
      </c>
      <c r="E801" s="73">
        <v>315</v>
      </c>
      <c r="F801" s="100" t="s">
        <v>0</v>
      </c>
      <c r="G801" s="191"/>
      <c r="H801" s="83"/>
      <c r="I801" s="83"/>
      <c r="J801" s="75" t="s">
        <v>773</v>
      </c>
      <c r="K801" s="75" t="s">
        <v>773</v>
      </c>
      <c r="L801" s="75" t="s">
        <v>773</v>
      </c>
      <c r="M801" s="77">
        <v>0</v>
      </c>
      <c r="N801" s="77">
        <v>0</v>
      </c>
      <c r="O801" s="77">
        <v>0</v>
      </c>
      <c r="P801" s="77">
        <v>0</v>
      </c>
      <c r="Q801" s="76" t="s">
        <v>772</v>
      </c>
      <c r="R801" s="76" t="s">
        <v>772</v>
      </c>
      <c r="S801" s="76" t="s">
        <v>772</v>
      </c>
      <c r="T801" s="78"/>
      <c r="U801" s="84"/>
      <c r="V801" s="102"/>
      <c r="W801" s="191"/>
      <c r="X801" s="192"/>
    </row>
    <row r="802" spans="1:24" ht="18.75">
      <c r="B802" s="198" t="str">
        <f>IF(OR(ISBLANK(C802),C802="TOTAL")," ",SUM(A$8:A802))</f>
        <v xml:space="preserve"> </v>
      </c>
      <c r="C802" s="71"/>
      <c r="D802" s="89"/>
      <c r="E802" s="73"/>
      <c r="F802" s="100"/>
      <c r="G802" s="191"/>
      <c r="H802" s="83"/>
      <c r="I802" s="83"/>
      <c r="J802" s="191"/>
      <c r="K802" s="191"/>
      <c r="L802" s="191"/>
      <c r="M802" s="80">
        <v>0</v>
      </c>
      <c r="N802" s="80">
        <v>0</v>
      </c>
      <c r="O802" s="80">
        <v>0</v>
      </c>
      <c r="P802" s="80">
        <v>0</v>
      </c>
      <c r="Q802" s="191"/>
      <c r="R802" s="191"/>
      <c r="S802" s="191"/>
      <c r="T802" s="78"/>
      <c r="U802" s="85"/>
      <c r="V802" s="102"/>
      <c r="W802" s="191"/>
      <c r="X802" s="192">
        <v>100</v>
      </c>
    </row>
    <row r="803" spans="1:24" ht="18.75">
      <c r="A803" s="70">
        <v>1</v>
      </c>
      <c r="B803" s="198">
        <f>IF(OR(ISBLANK(C803),C803="TOTAL")," ",SUM(A$8:A803))</f>
        <v>183</v>
      </c>
      <c r="C803" s="71" t="s">
        <v>54</v>
      </c>
      <c r="D803" s="89" t="s">
        <v>53</v>
      </c>
      <c r="E803" s="73">
        <v>315</v>
      </c>
      <c r="F803" s="100" t="s">
        <v>0</v>
      </c>
      <c r="G803" s="191"/>
      <c r="H803" s="83"/>
      <c r="I803" s="83"/>
      <c r="J803" s="75" t="s">
        <v>773</v>
      </c>
      <c r="K803" s="75" t="s">
        <v>773</v>
      </c>
      <c r="L803" s="75" t="s">
        <v>773</v>
      </c>
      <c r="M803" s="77">
        <v>0</v>
      </c>
      <c r="N803" s="77">
        <v>0</v>
      </c>
      <c r="O803" s="77">
        <v>0</v>
      </c>
      <c r="P803" s="77">
        <v>0</v>
      </c>
      <c r="Q803" s="76" t="s">
        <v>772</v>
      </c>
      <c r="R803" s="76" t="s">
        <v>772</v>
      </c>
      <c r="S803" s="76" t="s">
        <v>772</v>
      </c>
      <c r="T803" s="78"/>
      <c r="U803" s="84"/>
      <c r="V803" s="102"/>
      <c r="W803" s="191"/>
      <c r="X803" s="192"/>
    </row>
    <row r="804" spans="1:24" ht="18.75">
      <c r="B804" s="198" t="str">
        <f>IF(OR(ISBLANK(C804),C804="TOTAL")," ",SUM(A$8:A804))</f>
        <v xml:space="preserve"> </v>
      </c>
      <c r="C804" s="71"/>
      <c r="D804" s="89"/>
      <c r="E804" s="73"/>
      <c r="F804" s="100"/>
      <c r="G804" s="191"/>
      <c r="H804" s="83"/>
      <c r="I804" s="83"/>
      <c r="J804" s="191"/>
      <c r="K804" s="191"/>
      <c r="L804" s="191"/>
      <c r="M804" s="80">
        <v>0</v>
      </c>
      <c r="N804" s="80">
        <v>0</v>
      </c>
      <c r="O804" s="80">
        <v>0</v>
      </c>
      <c r="P804" s="80">
        <v>0</v>
      </c>
      <c r="Q804" s="191"/>
      <c r="R804" s="191"/>
      <c r="S804" s="191"/>
      <c r="T804" s="78"/>
      <c r="U804" s="85"/>
      <c r="V804" s="102"/>
      <c r="W804" s="191"/>
      <c r="X804" s="192">
        <v>100</v>
      </c>
    </row>
    <row r="805" spans="1:24" ht="18.75">
      <c r="A805" s="70">
        <v>1</v>
      </c>
      <c r="B805" s="198">
        <f>IF(OR(ISBLANK(C805),C805="TOTAL")," ",SUM(A$8:A805))</f>
        <v>184</v>
      </c>
      <c r="C805" s="71" t="s">
        <v>52</v>
      </c>
      <c r="D805" s="89" t="s">
        <v>51</v>
      </c>
      <c r="E805" s="73">
        <v>500</v>
      </c>
      <c r="F805" s="100" t="s">
        <v>0</v>
      </c>
      <c r="G805" s="191"/>
      <c r="H805" s="83"/>
      <c r="I805" s="83"/>
      <c r="J805" s="75" t="s">
        <v>773</v>
      </c>
      <c r="K805" s="75" t="s">
        <v>773</v>
      </c>
      <c r="L805" s="75" t="s">
        <v>773</v>
      </c>
      <c r="M805" s="77">
        <v>0</v>
      </c>
      <c r="N805" s="77">
        <v>0</v>
      </c>
      <c r="O805" s="77">
        <v>0</v>
      </c>
      <c r="P805" s="77">
        <v>0</v>
      </c>
      <c r="Q805" s="76" t="s">
        <v>772</v>
      </c>
      <c r="R805" s="76" t="s">
        <v>772</v>
      </c>
      <c r="S805" s="76" t="s">
        <v>772</v>
      </c>
      <c r="T805" s="78"/>
      <c r="U805" s="84"/>
      <c r="V805" s="102"/>
      <c r="W805" s="191"/>
      <c r="X805" s="192"/>
    </row>
    <row r="806" spans="1:24" ht="18.75">
      <c r="B806" s="198" t="str">
        <f>IF(OR(ISBLANK(C806),C806="TOTAL")," ",SUM(A$8:A806))</f>
        <v xml:space="preserve"> </v>
      </c>
      <c r="C806" s="71"/>
      <c r="D806" s="89"/>
      <c r="E806" s="73"/>
      <c r="F806" s="100"/>
      <c r="G806" s="191"/>
      <c r="H806" s="83"/>
      <c r="I806" s="83"/>
      <c r="J806" s="191"/>
      <c r="K806" s="191"/>
      <c r="L806" s="191"/>
      <c r="M806" s="80">
        <v>0</v>
      </c>
      <c r="N806" s="80">
        <v>0</v>
      </c>
      <c r="O806" s="80">
        <v>0</v>
      </c>
      <c r="P806" s="80">
        <v>0</v>
      </c>
      <c r="Q806" s="191"/>
      <c r="R806" s="191"/>
      <c r="S806" s="191"/>
      <c r="T806" s="78"/>
      <c r="U806" s="85"/>
      <c r="V806" s="102"/>
      <c r="W806" s="191"/>
      <c r="X806" s="192">
        <v>100</v>
      </c>
    </row>
    <row r="807" spans="1:24" ht="18.75">
      <c r="A807" s="70">
        <v>1</v>
      </c>
      <c r="B807" s="198">
        <f>IF(OR(ISBLANK(C807),C807="TOTAL")," ",SUM(A$8:A807))</f>
        <v>185</v>
      </c>
      <c r="C807" s="71" t="s">
        <v>50</v>
      </c>
      <c r="D807" s="89" t="s">
        <v>49</v>
      </c>
      <c r="E807" s="73">
        <v>500</v>
      </c>
      <c r="F807" s="100" t="s">
        <v>0</v>
      </c>
      <c r="G807" s="191"/>
      <c r="H807" s="74">
        <v>43118.462500000001</v>
      </c>
      <c r="I807" s="74">
        <v>43118.800694444442</v>
      </c>
      <c r="J807" s="75" t="s">
        <v>773</v>
      </c>
      <c r="K807" s="75" t="s">
        <v>773</v>
      </c>
      <c r="L807" s="75" t="s">
        <v>773</v>
      </c>
      <c r="M807" s="77">
        <v>0.33819444444088731</v>
      </c>
      <c r="N807" s="77">
        <v>0</v>
      </c>
      <c r="O807" s="77">
        <v>0</v>
      </c>
      <c r="P807" s="77">
        <v>0</v>
      </c>
      <c r="Q807" s="76" t="s">
        <v>772</v>
      </c>
      <c r="R807" s="76" t="s">
        <v>772</v>
      </c>
      <c r="S807" s="76" t="s">
        <v>772</v>
      </c>
      <c r="T807" s="78" t="s">
        <v>2070</v>
      </c>
      <c r="U807" s="81" t="s">
        <v>498</v>
      </c>
      <c r="V807" s="82" t="s">
        <v>2064</v>
      </c>
      <c r="W807" s="191"/>
      <c r="X807" s="192"/>
    </row>
    <row r="808" spans="1:24" ht="18.75">
      <c r="B808" s="198" t="str">
        <f>IF(OR(ISBLANK(C808),C808="TOTAL")," ",SUM(A$8:A808))</f>
        <v xml:space="preserve"> </v>
      </c>
      <c r="C808" s="71"/>
      <c r="D808" s="89"/>
      <c r="E808" s="73"/>
      <c r="F808" s="100"/>
      <c r="G808" s="191"/>
      <c r="H808" s="74"/>
      <c r="I808" s="74"/>
      <c r="J808" s="74"/>
      <c r="K808" s="74"/>
      <c r="L808" s="74"/>
      <c r="M808" s="80">
        <v>0.33819444444088731</v>
      </c>
      <c r="N808" s="80">
        <v>0</v>
      </c>
      <c r="O808" s="80">
        <v>0</v>
      </c>
      <c r="P808" s="80">
        <v>0</v>
      </c>
      <c r="Q808" s="80"/>
      <c r="R808" s="80"/>
      <c r="S808" s="80"/>
      <c r="T808" s="78"/>
      <c r="U808" s="81"/>
      <c r="V808" s="82"/>
      <c r="W808" s="191"/>
      <c r="X808" s="192">
        <v>98.91</v>
      </c>
    </row>
    <row r="809" spans="1:24" ht="18.75">
      <c r="A809" s="70">
        <v>1</v>
      </c>
      <c r="B809" s="198">
        <f>IF(OR(ISBLANK(C809),C809="TOTAL")," ",SUM(A$8:A809))</f>
        <v>186</v>
      </c>
      <c r="C809" s="71" t="s">
        <v>48</v>
      </c>
      <c r="D809" s="89" t="s">
        <v>47</v>
      </c>
      <c r="E809" s="73">
        <v>315</v>
      </c>
      <c r="F809" s="100" t="s">
        <v>0</v>
      </c>
      <c r="G809" s="191"/>
      <c r="H809" s="83"/>
      <c r="I809" s="83"/>
      <c r="J809" s="75" t="s">
        <v>773</v>
      </c>
      <c r="K809" s="75" t="s">
        <v>773</v>
      </c>
      <c r="L809" s="75" t="s">
        <v>773</v>
      </c>
      <c r="M809" s="77">
        <v>0</v>
      </c>
      <c r="N809" s="77">
        <v>0</v>
      </c>
      <c r="O809" s="77">
        <v>0</v>
      </c>
      <c r="P809" s="77">
        <v>0</v>
      </c>
      <c r="Q809" s="76" t="s">
        <v>772</v>
      </c>
      <c r="R809" s="76" t="s">
        <v>772</v>
      </c>
      <c r="S809" s="76" t="s">
        <v>772</v>
      </c>
      <c r="T809" s="78"/>
      <c r="U809" s="84"/>
      <c r="V809" s="102"/>
      <c r="W809" s="191"/>
      <c r="X809" s="192"/>
    </row>
    <row r="810" spans="1:24" ht="18.75">
      <c r="B810" s="198" t="str">
        <f>IF(OR(ISBLANK(C810),C810="TOTAL")," ",SUM(A$8:A810))</f>
        <v xml:space="preserve"> </v>
      </c>
      <c r="C810" s="71"/>
      <c r="D810" s="89"/>
      <c r="E810" s="73"/>
      <c r="F810" s="100"/>
      <c r="G810" s="191"/>
      <c r="H810" s="83"/>
      <c r="I810" s="83"/>
      <c r="J810" s="191"/>
      <c r="K810" s="191"/>
      <c r="L810" s="191"/>
      <c r="M810" s="80">
        <v>0</v>
      </c>
      <c r="N810" s="80">
        <v>0</v>
      </c>
      <c r="O810" s="80">
        <v>0</v>
      </c>
      <c r="P810" s="80">
        <v>0</v>
      </c>
      <c r="Q810" s="191"/>
      <c r="R810" s="191"/>
      <c r="S810" s="191"/>
      <c r="T810" s="78"/>
      <c r="U810" s="85"/>
      <c r="V810" s="102"/>
      <c r="W810" s="191"/>
      <c r="X810" s="192">
        <v>100</v>
      </c>
    </row>
    <row r="811" spans="1:24" ht="18.75">
      <c r="A811" s="70">
        <v>1</v>
      </c>
      <c r="B811" s="198">
        <f>IF(OR(ISBLANK(C811),C811="TOTAL")," ",SUM(A$8:A811))</f>
        <v>187</v>
      </c>
      <c r="C811" s="71" t="s">
        <v>46</v>
      </c>
      <c r="D811" s="89" t="s">
        <v>45</v>
      </c>
      <c r="E811" s="73">
        <v>315</v>
      </c>
      <c r="F811" s="100" t="s">
        <v>0</v>
      </c>
      <c r="G811" s="191"/>
      <c r="H811" s="83"/>
      <c r="I811" s="83"/>
      <c r="J811" s="75" t="s">
        <v>773</v>
      </c>
      <c r="K811" s="75" t="s">
        <v>773</v>
      </c>
      <c r="L811" s="75" t="s">
        <v>773</v>
      </c>
      <c r="M811" s="77">
        <v>0</v>
      </c>
      <c r="N811" s="77">
        <v>0</v>
      </c>
      <c r="O811" s="77">
        <v>0</v>
      </c>
      <c r="P811" s="77">
        <v>0</v>
      </c>
      <c r="Q811" s="76" t="s">
        <v>772</v>
      </c>
      <c r="R811" s="76" t="s">
        <v>772</v>
      </c>
      <c r="S811" s="76" t="s">
        <v>772</v>
      </c>
      <c r="T811" s="78"/>
      <c r="U811" s="84"/>
      <c r="V811" s="102"/>
      <c r="W811" s="191"/>
      <c r="X811" s="192"/>
    </row>
    <row r="812" spans="1:24" ht="18.75">
      <c r="B812" s="198" t="str">
        <f>IF(OR(ISBLANK(C812),C812="TOTAL")," ",SUM(A$8:A812))</f>
        <v xml:space="preserve"> </v>
      </c>
      <c r="C812" s="71"/>
      <c r="D812" s="89"/>
      <c r="E812" s="73"/>
      <c r="F812" s="100"/>
      <c r="G812" s="191"/>
      <c r="H812" s="83"/>
      <c r="I812" s="83"/>
      <c r="J812" s="191"/>
      <c r="K812" s="191"/>
      <c r="L812" s="191"/>
      <c r="M812" s="80">
        <v>0</v>
      </c>
      <c r="N812" s="80">
        <v>0</v>
      </c>
      <c r="O812" s="80">
        <v>0</v>
      </c>
      <c r="P812" s="80">
        <v>0</v>
      </c>
      <c r="Q812" s="191"/>
      <c r="R812" s="191"/>
      <c r="S812" s="191"/>
      <c r="T812" s="78"/>
      <c r="U812" s="85"/>
      <c r="V812" s="102"/>
      <c r="W812" s="191"/>
      <c r="X812" s="192">
        <v>100</v>
      </c>
    </row>
    <row r="813" spans="1:24" ht="18.75">
      <c r="A813" s="70">
        <v>1</v>
      </c>
      <c r="B813" s="198">
        <f>IF(OR(ISBLANK(C813),C813="TOTAL")," ",SUM(A$8:A813))</f>
        <v>188</v>
      </c>
      <c r="C813" s="71" t="s">
        <v>44</v>
      </c>
      <c r="D813" s="89" t="s">
        <v>43</v>
      </c>
      <c r="E813" s="73">
        <v>315</v>
      </c>
      <c r="F813" s="100" t="s">
        <v>0</v>
      </c>
      <c r="G813" s="191"/>
      <c r="H813" s="83"/>
      <c r="I813" s="83"/>
      <c r="J813" s="75" t="s">
        <v>773</v>
      </c>
      <c r="K813" s="75" t="s">
        <v>773</v>
      </c>
      <c r="L813" s="75" t="s">
        <v>773</v>
      </c>
      <c r="M813" s="77">
        <v>0</v>
      </c>
      <c r="N813" s="77">
        <v>0</v>
      </c>
      <c r="O813" s="77">
        <v>0</v>
      </c>
      <c r="P813" s="77">
        <v>0</v>
      </c>
      <c r="Q813" s="76" t="s">
        <v>772</v>
      </c>
      <c r="R813" s="76" t="s">
        <v>772</v>
      </c>
      <c r="S813" s="76" t="s">
        <v>772</v>
      </c>
      <c r="T813" s="78"/>
      <c r="U813" s="84"/>
      <c r="V813" s="102"/>
      <c r="W813" s="191"/>
      <c r="X813" s="192"/>
    </row>
    <row r="814" spans="1:24" ht="18.75">
      <c r="B814" s="198" t="str">
        <f>IF(OR(ISBLANK(C814),C814="TOTAL")," ",SUM(A$8:A814))</f>
        <v xml:space="preserve"> </v>
      </c>
      <c r="C814" s="71"/>
      <c r="D814" s="89"/>
      <c r="E814" s="73"/>
      <c r="F814" s="100"/>
      <c r="G814" s="191"/>
      <c r="H814" s="83"/>
      <c r="I814" s="83"/>
      <c r="J814" s="191"/>
      <c r="K814" s="191"/>
      <c r="L814" s="191"/>
      <c r="M814" s="80">
        <v>0</v>
      </c>
      <c r="N814" s="80">
        <v>0</v>
      </c>
      <c r="O814" s="80">
        <v>0</v>
      </c>
      <c r="P814" s="80">
        <v>0</v>
      </c>
      <c r="Q814" s="191"/>
      <c r="R814" s="191"/>
      <c r="S814" s="191"/>
      <c r="T814" s="78"/>
      <c r="U814" s="85"/>
      <c r="V814" s="102"/>
      <c r="W814" s="191"/>
      <c r="X814" s="192">
        <v>100</v>
      </c>
    </row>
    <row r="815" spans="1:24" ht="18.75">
      <c r="A815" s="70">
        <v>1</v>
      </c>
      <c r="B815" s="198">
        <f>IF(OR(ISBLANK(C815),C815="TOTAL")," ",SUM(A$8:A815))</f>
        <v>189</v>
      </c>
      <c r="C815" s="71" t="s">
        <v>42</v>
      </c>
      <c r="D815" s="89" t="s">
        <v>41</v>
      </c>
      <c r="E815" s="73">
        <v>315</v>
      </c>
      <c r="F815" s="100" t="s">
        <v>0</v>
      </c>
      <c r="G815" s="191"/>
      <c r="H815" s="83"/>
      <c r="I815" s="83"/>
      <c r="J815" s="75" t="s">
        <v>773</v>
      </c>
      <c r="K815" s="75" t="s">
        <v>773</v>
      </c>
      <c r="L815" s="75" t="s">
        <v>773</v>
      </c>
      <c r="M815" s="77">
        <v>0</v>
      </c>
      <c r="N815" s="77">
        <v>0</v>
      </c>
      <c r="O815" s="77">
        <v>0</v>
      </c>
      <c r="P815" s="77">
        <v>0</v>
      </c>
      <c r="Q815" s="76" t="s">
        <v>772</v>
      </c>
      <c r="R815" s="76" t="s">
        <v>772</v>
      </c>
      <c r="S815" s="76" t="s">
        <v>772</v>
      </c>
      <c r="T815" s="78"/>
      <c r="U815" s="84"/>
      <c r="V815" s="102"/>
      <c r="W815" s="191"/>
      <c r="X815" s="192"/>
    </row>
    <row r="816" spans="1:24" ht="18.75">
      <c r="B816" s="198" t="str">
        <f>IF(OR(ISBLANK(C816),C816="TOTAL")," ",SUM(A$8:A816))</f>
        <v xml:space="preserve"> </v>
      </c>
      <c r="C816" s="71"/>
      <c r="D816" s="89"/>
      <c r="E816" s="73"/>
      <c r="F816" s="100"/>
      <c r="G816" s="191"/>
      <c r="H816" s="83"/>
      <c r="I816" s="83"/>
      <c r="J816" s="191"/>
      <c r="K816" s="191"/>
      <c r="L816" s="191"/>
      <c r="M816" s="80">
        <v>0</v>
      </c>
      <c r="N816" s="80">
        <v>0</v>
      </c>
      <c r="O816" s="80">
        <v>0</v>
      </c>
      <c r="P816" s="80">
        <v>0</v>
      </c>
      <c r="Q816" s="191"/>
      <c r="R816" s="191"/>
      <c r="S816" s="191"/>
      <c r="T816" s="78"/>
      <c r="U816" s="85"/>
      <c r="V816" s="102"/>
      <c r="W816" s="191"/>
      <c r="X816" s="192">
        <v>100</v>
      </c>
    </row>
    <row r="817" spans="1:24" ht="18.75">
      <c r="A817" s="70">
        <v>1</v>
      </c>
      <c r="B817" s="198">
        <f>IF(OR(ISBLANK(C817),C817="TOTAL")," ",SUM(A$8:A817))</f>
        <v>190</v>
      </c>
      <c r="C817" s="71" t="s">
        <v>40</v>
      </c>
      <c r="D817" s="89" t="s">
        <v>39</v>
      </c>
      <c r="E817" s="73">
        <v>1500</v>
      </c>
      <c r="F817" s="100" t="s">
        <v>0</v>
      </c>
      <c r="G817" s="191"/>
      <c r="H817" s="83"/>
      <c r="I817" s="83"/>
      <c r="J817" s="75" t="s">
        <v>773</v>
      </c>
      <c r="K817" s="75" t="s">
        <v>773</v>
      </c>
      <c r="L817" s="75" t="s">
        <v>773</v>
      </c>
      <c r="M817" s="77">
        <v>0</v>
      </c>
      <c r="N817" s="77">
        <v>0</v>
      </c>
      <c r="O817" s="77">
        <v>0</v>
      </c>
      <c r="P817" s="77">
        <v>0</v>
      </c>
      <c r="Q817" s="76" t="s">
        <v>772</v>
      </c>
      <c r="R817" s="76" t="s">
        <v>772</v>
      </c>
      <c r="S817" s="76" t="s">
        <v>772</v>
      </c>
      <c r="T817" s="78"/>
      <c r="U817" s="84"/>
      <c r="V817" s="102"/>
      <c r="W817" s="191"/>
      <c r="X817" s="192"/>
    </row>
    <row r="818" spans="1:24" ht="18.75">
      <c r="B818" s="198" t="str">
        <f>IF(OR(ISBLANK(C818),C818="TOTAL")," ",SUM(A$8:A818))</f>
        <v xml:space="preserve"> </v>
      </c>
      <c r="C818" s="71"/>
      <c r="D818" s="89"/>
      <c r="E818" s="73"/>
      <c r="F818" s="100"/>
      <c r="G818" s="191"/>
      <c r="H818" s="83"/>
      <c r="I818" s="83"/>
      <c r="J818" s="191"/>
      <c r="K818" s="191"/>
      <c r="L818" s="191"/>
      <c r="M818" s="80">
        <v>0</v>
      </c>
      <c r="N818" s="80">
        <v>0</v>
      </c>
      <c r="O818" s="80">
        <v>0</v>
      </c>
      <c r="P818" s="80">
        <v>0</v>
      </c>
      <c r="Q818" s="191"/>
      <c r="R818" s="191"/>
      <c r="S818" s="191"/>
      <c r="T818" s="78"/>
      <c r="U818" s="85"/>
      <c r="V818" s="102"/>
      <c r="W818" s="191"/>
      <c r="X818" s="192">
        <v>100</v>
      </c>
    </row>
    <row r="819" spans="1:24" ht="18.75">
      <c r="A819" s="70">
        <v>1</v>
      </c>
      <c r="B819" s="198">
        <f>IF(OR(ISBLANK(C819),C819="TOTAL")," ",SUM(A$8:A819))</f>
        <v>191</v>
      </c>
      <c r="C819" s="71" t="s">
        <v>38</v>
      </c>
      <c r="D819" s="89" t="s">
        <v>37</v>
      </c>
      <c r="E819" s="73">
        <v>1500</v>
      </c>
      <c r="F819" s="100" t="s">
        <v>0</v>
      </c>
      <c r="G819" s="191"/>
      <c r="H819" s="83"/>
      <c r="I819" s="83"/>
      <c r="J819" s="75" t="s">
        <v>773</v>
      </c>
      <c r="K819" s="75" t="s">
        <v>773</v>
      </c>
      <c r="L819" s="75" t="s">
        <v>773</v>
      </c>
      <c r="M819" s="77">
        <v>0</v>
      </c>
      <c r="N819" s="77">
        <v>0</v>
      </c>
      <c r="O819" s="77">
        <v>0</v>
      </c>
      <c r="P819" s="77">
        <v>0</v>
      </c>
      <c r="Q819" s="76" t="s">
        <v>772</v>
      </c>
      <c r="R819" s="76" t="s">
        <v>772</v>
      </c>
      <c r="S819" s="76" t="s">
        <v>772</v>
      </c>
      <c r="T819" s="78"/>
      <c r="U819" s="84"/>
      <c r="V819" s="102"/>
      <c r="W819" s="191"/>
      <c r="X819" s="192"/>
    </row>
    <row r="820" spans="1:24" ht="18.75">
      <c r="B820" s="198" t="str">
        <f>IF(OR(ISBLANK(C820),C820="TOTAL")," ",SUM(A$8:A820))</f>
        <v xml:space="preserve"> </v>
      </c>
      <c r="C820" s="71"/>
      <c r="D820" s="89"/>
      <c r="E820" s="73"/>
      <c r="F820" s="100"/>
      <c r="G820" s="191"/>
      <c r="H820" s="83"/>
      <c r="I820" s="83"/>
      <c r="J820" s="191"/>
      <c r="K820" s="191"/>
      <c r="L820" s="191"/>
      <c r="M820" s="80">
        <v>0</v>
      </c>
      <c r="N820" s="80">
        <v>0</v>
      </c>
      <c r="O820" s="80">
        <v>0</v>
      </c>
      <c r="P820" s="80">
        <v>0</v>
      </c>
      <c r="Q820" s="191"/>
      <c r="R820" s="191"/>
      <c r="S820" s="191"/>
      <c r="T820" s="78"/>
      <c r="U820" s="85"/>
      <c r="V820" s="102"/>
      <c r="W820" s="191"/>
      <c r="X820" s="192">
        <v>100</v>
      </c>
    </row>
    <row r="821" spans="1:24" ht="24">
      <c r="A821" s="70">
        <v>1</v>
      </c>
      <c r="B821" s="198">
        <f>IF(OR(ISBLANK(C821),C821="TOTAL")," ",SUM(A$8:A821))</f>
        <v>192</v>
      </c>
      <c r="C821" s="71" t="s">
        <v>36</v>
      </c>
      <c r="D821" s="89" t="s">
        <v>35</v>
      </c>
      <c r="E821" s="73">
        <v>315</v>
      </c>
      <c r="F821" s="100" t="s">
        <v>0</v>
      </c>
      <c r="G821" s="191"/>
      <c r="H821" s="74">
        <v>43109.457638888889</v>
      </c>
      <c r="I821" s="74">
        <v>43109.78125</v>
      </c>
      <c r="J821" s="75" t="s">
        <v>773</v>
      </c>
      <c r="K821" s="75" t="s">
        <v>773</v>
      </c>
      <c r="L821" s="75" t="s">
        <v>773</v>
      </c>
      <c r="M821" s="77">
        <v>0.32361111111094942</v>
      </c>
      <c r="N821" s="77">
        <v>0</v>
      </c>
      <c r="O821" s="77">
        <v>0</v>
      </c>
      <c r="P821" s="77">
        <v>0</v>
      </c>
      <c r="Q821" s="76" t="s">
        <v>772</v>
      </c>
      <c r="R821" s="76" t="s">
        <v>772</v>
      </c>
      <c r="S821" s="76" t="s">
        <v>772</v>
      </c>
      <c r="T821" s="78" t="s">
        <v>2071</v>
      </c>
      <c r="U821" s="81" t="s">
        <v>498</v>
      </c>
      <c r="V821" s="82" t="s">
        <v>2072</v>
      </c>
      <c r="W821" s="191"/>
      <c r="X821" s="192"/>
    </row>
    <row r="822" spans="1:24" ht="18.75">
      <c r="B822" s="198" t="str">
        <f>IF(OR(ISBLANK(C822),C822="TOTAL")," ",SUM(A$8:A822))</f>
        <v xml:space="preserve"> </v>
      </c>
      <c r="C822" s="71"/>
      <c r="D822" s="89"/>
      <c r="E822" s="73"/>
      <c r="F822" s="100"/>
      <c r="G822" s="191"/>
      <c r="H822" s="74"/>
      <c r="I822" s="74"/>
      <c r="J822" s="74"/>
      <c r="K822" s="74"/>
      <c r="L822" s="74"/>
      <c r="M822" s="80">
        <v>0.32361111111094942</v>
      </c>
      <c r="N822" s="80">
        <v>0</v>
      </c>
      <c r="O822" s="80">
        <v>0</v>
      </c>
      <c r="P822" s="80">
        <v>0</v>
      </c>
      <c r="Q822" s="80"/>
      <c r="R822" s="80"/>
      <c r="S822" s="80"/>
      <c r="T822" s="78"/>
      <c r="U822" s="81"/>
      <c r="V822" s="82"/>
      <c r="W822" s="191"/>
      <c r="X822" s="192">
        <v>98.96</v>
      </c>
    </row>
    <row r="823" spans="1:24" ht="18.75">
      <c r="A823" s="70">
        <v>1</v>
      </c>
      <c r="B823" s="198">
        <f>IF(OR(ISBLANK(C823),C823="TOTAL")," ",SUM(A$8:A823))</f>
        <v>193</v>
      </c>
      <c r="C823" s="71" t="s">
        <v>34</v>
      </c>
      <c r="D823" s="89" t="s">
        <v>33</v>
      </c>
      <c r="E823" s="73">
        <v>315</v>
      </c>
      <c r="F823" s="100" t="s">
        <v>0</v>
      </c>
      <c r="G823" s="191"/>
      <c r="H823" s="83"/>
      <c r="I823" s="83"/>
      <c r="J823" s="75" t="s">
        <v>773</v>
      </c>
      <c r="K823" s="75" t="s">
        <v>773</v>
      </c>
      <c r="L823" s="75" t="s">
        <v>773</v>
      </c>
      <c r="M823" s="77">
        <v>0</v>
      </c>
      <c r="N823" s="77">
        <v>0</v>
      </c>
      <c r="O823" s="77">
        <v>0</v>
      </c>
      <c r="P823" s="77">
        <v>0</v>
      </c>
      <c r="Q823" s="76" t="s">
        <v>772</v>
      </c>
      <c r="R823" s="76" t="s">
        <v>772</v>
      </c>
      <c r="S823" s="76" t="s">
        <v>772</v>
      </c>
      <c r="T823" s="78"/>
      <c r="U823" s="84"/>
      <c r="V823" s="102"/>
      <c r="W823" s="191"/>
      <c r="X823" s="192"/>
    </row>
    <row r="824" spans="1:24" ht="18.75">
      <c r="B824" s="198" t="str">
        <f>IF(OR(ISBLANK(C824),C824="TOTAL")," ",SUM(A$8:A824))</f>
        <v xml:space="preserve"> </v>
      </c>
      <c r="C824" s="71"/>
      <c r="D824" s="89"/>
      <c r="E824" s="73"/>
      <c r="F824" s="100"/>
      <c r="G824" s="191"/>
      <c r="H824" s="83"/>
      <c r="I824" s="83"/>
      <c r="J824" s="191"/>
      <c r="K824" s="191"/>
      <c r="L824" s="191"/>
      <c r="M824" s="80">
        <v>0</v>
      </c>
      <c r="N824" s="80">
        <v>0</v>
      </c>
      <c r="O824" s="80">
        <v>0</v>
      </c>
      <c r="P824" s="80">
        <v>0</v>
      </c>
      <c r="Q824" s="191"/>
      <c r="R824" s="191"/>
      <c r="S824" s="191"/>
      <c r="T824" s="78"/>
      <c r="U824" s="85"/>
      <c r="V824" s="102"/>
      <c r="W824" s="191"/>
      <c r="X824" s="192">
        <v>100</v>
      </c>
    </row>
    <row r="825" spans="1:24" ht="18.75">
      <c r="A825" s="70">
        <v>1</v>
      </c>
      <c r="B825" s="198">
        <f>IF(OR(ISBLANK(C825),C825="TOTAL")," ",SUM(A$8:A825))</f>
        <v>194</v>
      </c>
      <c r="C825" s="71" t="s">
        <v>32</v>
      </c>
      <c r="D825" s="89" t="s">
        <v>31</v>
      </c>
      <c r="E825" s="73">
        <v>315</v>
      </c>
      <c r="F825" s="100" t="s">
        <v>0</v>
      </c>
      <c r="G825" s="191"/>
      <c r="H825" s="83"/>
      <c r="I825" s="83"/>
      <c r="J825" s="75" t="s">
        <v>773</v>
      </c>
      <c r="K825" s="75" t="s">
        <v>773</v>
      </c>
      <c r="L825" s="75" t="s">
        <v>773</v>
      </c>
      <c r="M825" s="77">
        <v>0</v>
      </c>
      <c r="N825" s="77">
        <v>0</v>
      </c>
      <c r="O825" s="77">
        <v>0</v>
      </c>
      <c r="P825" s="77">
        <v>0</v>
      </c>
      <c r="Q825" s="76" t="s">
        <v>772</v>
      </c>
      <c r="R825" s="76" t="s">
        <v>772</v>
      </c>
      <c r="S825" s="76" t="s">
        <v>772</v>
      </c>
      <c r="T825" s="78"/>
      <c r="U825" s="84"/>
      <c r="V825" s="102"/>
      <c r="W825" s="191"/>
      <c r="X825" s="192"/>
    </row>
    <row r="826" spans="1:24" ht="18.75">
      <c r="B826" s="198" t="str">
        <f>IF(OR(ISBLANK(C826),C826="TOTAL")," ",SUM(A$8:A826))</f>
        <v xml:space="preserve"> </v>
      </c>
      <c r="C826" s="71"/>
      <c r="D826" s="89"/>
      <c r="E826" s="73"/>
      <c r="F826" s="100"/>
      <c r="G826" s="191"/>
      <c r="H826" s="83"/>
      <c r="I826" s="83"/>
      <c r="J826" s="191"/>
      <c r="K826" s="191"/>
      <c r="L826" s="191"/>
      <c r="M826" s="80">
        <v>0</v>
      </c>
      <c r="N826" s="80">
        <v>0</v>
      </c>
      <c r="O826" s="80">
        <v>0</v>
      </c>
      <c r="P826" s="80">
        <v>0</v>
      </c>
      <c r="Q826" s="191"/>
      <c r="R826" s="191"/>
      <c r="S826" s="191"/>
      <c r="T826" s="78"/>
      <c r="U826" s="85"/>
      <c r="V826" s="102"/>
      <c r="W826" s="191"/>
      <c r="X826" s="192">
        <v>100</v>
      </c>
    </row>
    <row r="827" spans="1:24" ht="18.75">
      <c r="A827" s="70">
        <v>1</v>
      </c>
      <c r="B827" s="198">
        <f>IF(OR(ISBLANK(C827),C827="TOTAL")," ",SUM(A$8:A827))</f>
        <v>195</v>
      </c>
      <c r="C827" s="71" t="s">
        <v>30</v>
      </c>
      <c r="D827" s="89" t="s">
        <v>29</v>
      </c>
      <c r="E827" s="73">
        <v>500</v>
      </c>
      <c r="F827" s="100" t="s">
        <v>0</v>
      </c>
      <c r="G827" s="191"/>
      <c r="H827" s="74"/>
      <c r="I827" s="74"/>
      <c r="J827" s="75" t="s">
        <v>773</v>
      </c>
      <c r="K827" s="75" t="s">
        <v>773</v>
      </c>
      <c r="L827" s="75" t="s">
        <v>773</v>
      </c>
      <c r="M827" s="77">
        <v>0</v>
      </c>
      <c r="N827" s="77">
        <v>0</v>
      </c>
      <c r="O827" s="77">
        <v>0</v>
      </c>
      <c r="P827" s="77">
        <v>0</v>
      </c>
      <c r="Q827" s="76" t="s">
        <v>772</v>
      </c>
      <c r="R827" s="76" t="s">
        <v>772</v>
      </c>
      <c r="S827" s="76" t="s">
        <v>772</v>
      </c>
      <c r="T827" s="78"/>
      <c r="U827" s="81"/>
      <c r="V827" s="82"/>
      <c r="W827" s="191"/>
      <c r="X827" s="192"/>
    </row>
    <row r="828" spans="1:24" ht="18.75">
      <c r="B828" s="198" t="str">
        <f>IF(OR(ISBLANK(C828),C828="TOTAL")," ",SUM(A$8:A828))</f>
        <v xml:space="preserve"> </v>
      </c>
      <c r="C828" s="71"/>
      <c r="D828" s="89"/>
      <c r="E828" s="73"/>
      <c r="F828" s="100"/>
      <c r="G828" s="191"/>
      <c r="H828" s="191"/>
      <c r="I828" s="191"/>
      <c r="J828" s="191"/>
      <c r="K828" s="191"/>
      <c r="L828" s="191"/>
      <c r="M828" s="80">
        <v>0</v>
      </c>
      <c r="N828" s="80">
        <v>0</v>
      </c>
      <c r="O828" s="80">
        <v>0</v>
      </c>
      <c r="P828" s="80">
        <v>0</v>
      </c>
      <c r="Q828" s="191"/>
      <c r="R828" s="191"/>
      <c r="S828" s="191"/>
      <c r="T828" s="191"/>
      <c r="U828" s="191"/>
      <c r="V828" s="191"/>
      <c r="W828" s="191"/>
      <c r="X828" s="192">
        <v>99.02</v>
      </c>
    </row>
    <row r="829" spans="1:24" ht="18.75">
      <c r="A829" s="70">
        <v>1</v>
      </c>
      <c r="B829" s="198">
        <f>IF(OR(ISBLANK(C829),C829="TOTAL")," ",SUM(A$8:A829))</f>
        <v>196</v>
      </c>
      <c r="C829" s="71" t="s">
        <v>28</v>
      </c>
      <c r="D829" s="89" t="s">
        <v>27</v>
      </c>
      <c r="E829" s="73">
        <v>315</v>
      </c>
      <c r="F829" s="100" t="s">
        <v>0</v>
      </c>
      <c r="G829" s="191"/>
      <c r="H829" s="83"/>
      <c r="I829" s="83"/>
      <c r="J829" s="75" t="s">
        <v>773</v>
      </c>
      <c r="K829" s="75" t="s">
        <v>773</v>
      </c>
      <c r="L829" s="75" t="s">
        <v>773</v>
      </c>
      <c r="M829" s="77">
        <v>0</v>
      </c>
      <c r="N829" s="77">
        <v>0</v>
      </c>
      <c r="O829" s="77">
        <v>0</v>
      </c>
      <c r="P829" s="77">
        <v>0</v>
      </c>
      <c r="Q829" s="76" t="s">
        <v>772</v>
      </c>
      <c r="R829" s="76" t="s">
        <v>772</v>
      </c>
      <c r="S829" s="76" t="s">
        <v>772</v>
      </c>
      <c r="T829" s="78"/>
      <c r="U829" s="84"/>
      <c r="V829" s="102"/>
      <c r="W829" s="191"/>
      <c r="X829" s="192"/>
    </row>
    <row r="830" spans="1:24" ht="18.75">
      <c r="B830" s="198" t="str">
        <f>IF(OR(ISBLANK(C830),C830="TOTAL")," ",SUM(A$8:A830))</f>
        <v xml:space="preserve"> </v>
      </c>
      <c r="C830" s="71"/>
      <c r="D830" s="89"/>
      <c r="E830" s="73"/>
      <c r="F830" s="100"/>
      <c r="G830" s="191"/>
      <c r="H830" s="83"/>
      <c r="I830" s="83"/>
      <c r="J830" s="191"/>
      <c r="K830" s="191"/>
      <c r="L830" s="191"/>
      <c r="M830" s="80">
        <v>0</v>
      </c>
      <c r="N830" s="80">
        <v>0</v>
      </c>
      <c r="O830" s="80">
        <v>0</v>
      </c>
      <c r="P830" s="80">
        <v>0</v>
      </c>
      <c r="Q830" s="191"/>
      <c r="R830" s="191"/>
      <c r="S830" s="191"/>
      <c r="T830" s="78"/>
      <c r="U830" s="85"/>
      <c r="V830" s="102"/>
      <c r="W830" s="191"/>
      <c r="X830" s="192">
        <v>100</v>
      </c>
    </row>
    <row r="831" spans="1:24" ht="18.75">
      <c r="A831" s="70">
        <v>1</v>
      </c>
      <c r="B831" s="198">
        <f>IF(OR(ISBLANK(C831),C831="TOTAL")," ",SUM(A$8:A831))</f>
        <v>197</v>
      </c>
      <c r="C831" s="71" t="s">
        <v>26</v>
      </c>
      <c r="D831" s="89" t="s">
        <v>25</v>
      </c>
      <c r="E831" s="73">
        <v>315</v>
      </c>
      <c r="F831" s="100" t="s">
        <v>0</v>
      </c>
      <c r="G831" s="191"/>
      <c r="H831" s="83"/>
      <c r="I831" s="83"/>
      <c r="J831" s="75" t="s">
        <v>773</v>
      </c>
      <c r="K831" s="75" t="s">
        <v>773</v>
      </c>
      <c r="L831" s="75" t="s">
        <v>773</v>
      </c>
      <c r="M831" s="77">
        <v>0</v>
      </c>
      <c r="N831" s="77">
        <v>0</v>
      </c>
      <c r="O831" s="77">
        <v>0</v>
      </c>
      <c r="P831" s="77">
        <v>0</v>
      </c>
      <c r="Q831" s="76" t="s">
        <v>772</v>
      </c>
      <c r="R831" s="76" t="s">
        <v>772</v>
      </c>
      <c r="S831" s="76" t="s">
        <v>772</v>
      </c>
      <c r="T831" s="78"/>
      <c r="U831" s="84"/>
      <c r="V831" s="102"/>
      <c r="W831" s="191"/>
      <c r="X831" s="192"/>
    </row>
    <row r="832" spans="1:24" ht="18.75">
      <c r="B832" s="198" t="str">
        <f>IF(OR(ISBLANK(C832),C832="TOTAL")," ",SUM(A$8:A832))</f>
        <v xml:space="preserve"> </v>
      </c>
      <c r="C832" s="71"/>
      <c r="D832" s="89"/>
      <c r="E832" s="73"/>
      <c r="F832" s="100"/>
      <c r="G832" s="191"/>
      <c r="H832" s="83"/>
      <c r="I832" s="83"/>
      <c r="J832" s="191"/>
      <c r="K832" s="191"/>
      <c r="L832" s="191"/>
      <c r="M832" s="80">
        <v>0</v>
      </c>
      <c r="N832" s="80">
        <v>0</v>
      </c>
      <c r="O832" s="80">
        <v>0</v>
      </c>
      <c r="P832" s="80">
        <v>0</v>
      </c>
      <c r="Q832" s="191"/>
      <c r="R832" s="191"/>
      <c r="S832" s="191"/>
      <c r="T832" s="78"/>
      <c r="U832" s="85"/>
      <c r="V832" s="102"/>
      <c r="W832" s="191"/>
      <c r="X832" s="192">
        <v>100</v>
      </c>
    </row>
    <row r="833" spans="1:24" ht="24">
      <c r="A833" s="70">
        <v>1</v>
      </c>
      <c r="B833" s="198">
        <f>IF(OR(ISBLANK(C833),C833="TOTAL")," ",SUM(A$8:A833))</f>
        <v>198</v>
      </c>
      <c r="C833" s="71" t="s">
        <v>24</v>
      </c>
      <c r="D833" s="89" t="s">
        <v>23</v>
      </c>
      <c r="E833" s="73">
        <v>315</v>
      </c>
      <c r="F833" s="100" t="s">
        <v>0</v>
      </c>
      <c r="G833" s="191"/>
      <c r="H833" s="74">
        <v>43101.489583333336</v>
      </c>
      <c r="I833" s="74">
        <v>43101.716666666667</v>
      </c>
      <c r="J833" s="75" t="s">
        <v>773</v>
      </c>
      <c r="K833" s="75" t="s">
        <v>773</v>
      </c>
      <c r="L833" s="75" t="s">
        <v>773</v>
      </c>
      <c r="M833" s="77">
        <v>0</v>
      </c>
      <c r="N833" s="77">
        <v>0</v>
      </c>
      <c r="O833" s="77">
        <v>0</v>
      </c>
      <c r="P833" s="77">
        <v>0.22708333333139308</v>
      </c>
      <c r="Q833" s="76" t="s">
        <v>772</v>
      </c>
      <c r="R833" s="76" t="s">
        <v>772</v>
      </c>
      <c r="S833" s="76" t="s">
        <v>772</v>
      </c>
      <c r="T833" s="78" t="s">
        <v>2073</v>
      </c>
      <c r="U833" s="81" t="s">
        <v>723</v>
      </c>
      <c r="V833" s="82" t="s">
        <v>2074</v>
      </c>
      <c r="W833" s="191"/>
      <c r="X833" s="192"/>
    </row>
    <row r="834" spans="1:24" ht="24">
      <c r="B834" s="198" t="str">
        <f>IF(OR(ISBLANK(C834),C834="TOTAL")," ",SUM(A$8:A834))</f>
        <v xml:space="preserve"> </v>
      </c>
      <c r="C834" s="71"/>
      <c r="D834" s="89"/>
      <c r="E834" s="73"/>
      <c r="F834" s="100"/>
      <c r="G834" s="191"/>
      <c r="H834" s="74">
        <v>43102.384027777778</v>
      </c>
      <c r="I834" s="74">
        <v>43102.720833333333</v>
      </c>
      <c r="J834" s="75" t="s">
        <v>773</v>
      </c>
      <c r="K834" s="75" t="s">
        <v>773</v>
      </c>
      <c r="L834" s="75" t="s">
        <v>773</v>
      </c>
      <c r="M834" s="77">
        <v>0</v>
      </c>
      <c r="N834" s="77">
        <v>0</v>
      </c>
      <c r="O834" s="77">
        <v>0</v>
      </c>
      <c r="P834" s="77">
        <v>0.33680555555474712</v>
      </c>
      <c r="Q834" s="76" t="s">
        <v>772</v>
      </c>
      <c r="R834" s="76" t="s">
        <v>772</v>
      </c>
      <c r="S834" s="76" t="s">
        <v>772</v>
      </c>
      <c r="T834" s="78" t="s">
        <v>2075</v>
      </c>
      <c r="U834" s="81" t="s">
        <v>723</v>
      </c>
      <c r="V834" s="82" t="s">
        <v>2074</v>
      </c>
      <c r="W834" s="191"/>
      <c r="X834" s="192"/>
    </row>
    <row r="835" spans="1:24" ht="24">
      <c r="B835" s="198" t="str">
        <f>IF(OR(ISBLANK(C835),C835="TOTAL")," ",SUM(A$8:A835))</f>
        <v xml:space="preserve"> </v>
      </c>
      <c r="C835" s="71"/>
      <c r="D835" s="89"/>
      <c r="E835" s="73"/>
      <c r="F835" s="100"/>
      <c r="G835" s="191"/>
      <c r="H835" s="74">
        <v>43103.401388888888</v>
      </c>
      <c r="I835" s="74">
        <v>43103.657638888886</v>
      </c>
      <c r="J835" s="75" t="s">
        <v>773</v>
      </c>
      <c r="K835" s="75" t="s">
        <v>773</v>
      </c>
      <c r="L835" s="75" t="s">
        <v>773</v>
      </c>
      <c r="M835" s="77">
        <v>0</v>
      </c>
      <c r="N835" s="77">
        <v>0</v>
      </c>
      <c r="O835" s="77">
        <v>0</v>
      </c>
      <c r="P835" s="77">
        <v>0.25624999999854481</v>
      </c>
      <c r="Q835" s="76" t="s">
        <v>772</v>
      </c>
      <c r="R835" s="76" t="s">
        <v>772</v>
      </c>
      <c r="S835" s="76" t="s">
        <v>772</v>
      </c>
      <c r="T835" s="78" t="s">
        <v>2076</v>
      </c>
      <c r="U835" s="81" t="s">
        <v>723</v>
      </c>
      <c r="V835" s="82" t="s">
        <v>2074</v>
      </c>
      <c r="W835" s="191"/>
      <c r="X835" s="192"/>
    </row>
    <row r="836" spans="1:24" ht="18.75">
      <c r="B836" s="198" t="str">
        <f>IF(OR(ISBLANK(C836),C836="TOTAL")," ",SUM(A$8:A836))</f>
        <v xml:space="preserve"> </v>
      </c>
      <c r="C836" s="71"/>
      <c r="D836" s="89"/>
      <c r="E836" s="73"/>
      <c r="F836" s="100"/>
      <c r="G836" s="191"/>
      <c r="H836" s="74"/>
      <c r="I836" s="74"/>
      <c r="J836" s="74"/>
      <c r="K836" s="74"/>
      <c r="L836" s="74"/>
      <c r="M836" s="80">
        <v>0</v>
      </c>
      <c r="N836" s="80">
        <v>0</v>
      </c>
      <c r="O836" s="80">
        <v>0</v>
      </c>
      <c r="P836" s="80">
        <v>0.820138888884685</v>
      </c>
      <c r="Q836" s="80"/>
      <c r="R836" s="80"/>
      <c r="S836" s="80"/>
      <c r="T836" s="78"/>
      <c r="U836" s="81"/>
      <c r="V836" s="82"/>
      <c r="W836" s="191"/>
      <c r="X836" s="192">
        <v>100</v>
      </c>
    </row>
    <row r="837" spans="1:24" ht="18.75">
      <c r="A837" s="70">
        <v>1</v>
      </c>
      <c r="B837" s="198">
        <f>IF(OR(ISBLANK(C837),C837="TOTAL")," ",SUM(A$8:A837))</f>
        <v>199</v>
      </c>
      <c r="C837" s="71" t="s">
        <v>22</v>
      </c>
      <c r="D837" s="89" t="s">
        <v>21</v>
      </c>
      <c r="E837" s="73">
        <v>315</v>
      </c>
      <c r="F837" s="100" t="s">
        <v>0</v>
      </c>
      <c r="G837" s="191"/>
      <c r="H837" s="83"/>
      <c r="I837" s="83"/>
      <c r="J837" s="75" t="s">
        <v>773</v>
      </c>
      <c r="K837" s="75" t="s">
        <v>773</v>
      </c>
      <c r="L837" s="75" t="s">
        <v>773</v>
      </c>
      <c r="M837" s="77">
        <v>0</v>
      </c>
      <c r="N837" s="77">
        <v>0</v>
      </c>
      <c r="O837" s="77">
        <v>0</v>
      </c>
      <c r="P837" s="77">
        <v>0</v>
      </c>
      <c r="Q837" s="76" t="s">
        <v>772</v>
      </c>
      <c r="R837" s="76" t="s">
        <v>772</v>
      </c>
      <c r="S837" s="76" t="s">
        <v>772</v>
      </c>
      <c r="T837" s="78"/>
      <c r="U837" s="84"/>
      <c r="V837" s="102"/>
      <c r="W837" s="191"/>
      <c r="X837" s="192"/>
    </row>
    <row r="838" spans="1:24" ht="18.75">
      <c r="B838" s="198" t="str">
        <f>IF(OR(ISBLANK(C838),C838="TOTAL")," ",SUM(A$8:A838))</f>
        <v xml:space="preserve"> </v>
      </c>
      <c r="C838" s="71"/>
      <c r="D838" s="89"/>
      <c r="E838" s="73"/>
      <c r="F838" s="100"/>
      <c r="G838" s="191"/>
      <c r="H838" s="83"/>
      <c r="I838" s="83"/>
      <c r="J838" s="191"/>
      <c r="K838" s="191"/>
      <c r="L838" s="191"/>
      <c r="M838" s="80">
        <v>0</v>
      </c>
      <c r="N838" s="80">
        <v>0</v>
      </c>
      <c r="O838" s="80">
        <v>0</v>
      </c>
      <c r="P838" s="80">
        <v>0</v>
      </c>
      <c r="Q838" s="191"/>
      <c r="R838" s="191"/>
      <c r="S838" s="191"/>
      <c r="T838" s="78"/>
      <c r="U838" s="85"/>
      <c r="V838" s="102"/>
      <c r="W838" s="191"/>
      <c r="X838" s="192">
        <v>100</v>
      </c>
    </row>
    <row r="839" spans="1:24" ht="24">
      <c r="A839" s="70">
        <v>1</v>
      </c>
      <c r="B839" s="198">
        <f>IF(OR(ISBLANK(C839),C839="TOTAL")," ",SUM(A$8:A839))</f>
        <v>200</v>
      </c>
      <c r="C839" s="71" t="s">
        <v>20</v>
      </c>
      <c r="D839" s="89" t="s">
        <v>19</v>
      </c>
      <c r="E839" s="73">
        <v>315</v>
      </c>
      <c r="F839" s="100" t="s">
        <v>0</v>
      </c>
      <c r="G839" s="191"/>
      <c r="H839" s="74">
        <v>43104.381944444445</v>
      </c>
      <c r="I839" s="74">
        <v>43104.731249999997</v>
      </c>
      <c r="J839" s="75" t="s">
        <v>773</v>
      </c>
      <c r="K839" s="75" t="s">
        <v>773</v>
      </c>
      <c r="L839" s="75" t="s">
        <v>773</v>
      </c>
      <c r="M839" s="77">
        <v>0</v>
      </c>
      <c r="N839" s="77">
        <v>0</v>
      </c>
      <c r="O839" s="77">
        <v>0</v>
      </c>
      <c r="P839" s="77">
        <v>0.34930555555183673</v>
      </c>
      <c r="Q839" s="76" t="s">
        <v>772</v>
      </c>
      <c r="R839" s="76" t="s">
        <v>772</v>
      </c>
      <c r="S839" s="76" t="s">
        <v>772</v>
      </c>
      <c r="T839" s="78" t="s">
        <v>2077</v>
      </c>
      <c r="U839" s="81" t="s">
        <v>723</v>
      </c>
      <c r="V839" s="82" t="s">
        <v>2074</v>
      </c>
      <c r="W839" s="191"/>
      <c r="X839" s="192"/>
    </row>
    <row r="840" spans="1:24" ht="24">
      <c r="B840" s="198" t="str">
        <f>IF(OR(ISBLANK(C840),C840="TOTAL")," ",SUM(A$8:A840))</f>
        <v xml:space="preserve"> </v>
      </c>
      <c r="C840" s="71"/>
      <c r="D840" s="89"/>
      <c r="E840" s="73"/>
      <c r="F840" s="100"/>
      <c r="G840" s="191"/>
      <c r="H840" s="74">
        <v>43105.40902777778</v>
      </c>
      <c r="I840" s="74">
        <v>43105.724999999999</v>
      </c>
      <c r="J840" s="75" t="s">
        <v>773</v>
      </c>
      <c r="K840" s="75" t="s">
        <v>773</v>
      </c>
      <c r="L840" s="75" t="s">
        <v>773</v>
      </c>
      <c r="M840" s="77">
        <v>0</v>
      </c>
      <c r="N840" s="77">
        <v>0</v>
      </c>
      <c r="O840" s="77">
        <v>0</v>
      </c>
      <c r="P840" s="77">
        <v>0.31597222221898846</v>
      </c>
      <c r="Q840" s="76" t="s">
        <v>772</v>
      </c>
      <c r="R840" s="76" t="s">
        <v>772</v>
      </c>
      <c r="S840" s="76" t="s">
        <v>772</v>
      </c>
      <c r="T840" s="78" t="s">
        <v>2078</v>
      </c>
      <c r="U840" s="81" t="s">
        <v>723</v>
      </c>
      <c r="V840" s="82" t="s">
        <v>2074</v>
      </c>
      <c r="W840" s="191"/>
      <c r="X840" s="192"/>
    </row>
    <row r="841" spans="1:24" ht="24">
      <c r="B841" s="198" t="str">
        <f>IF(OR(ISBLANK(C841),C841="TOTAL")," ",SUM(A$8:A841))</f>
        <v xml:space="preserve"> </v>
      </c>
      <c r="C841" s="71"/>
      <c r="D841" s="89"/>
      <c r="E841" s="73"/>
      <c r="F841" s="100"/>
      <c r="G841" s="191"/>
      <c r="H841" s="74">
        <v>43106.393055555556</v>
      </c>
      <c r="I841" s="74">
        <v>43106.749305555553</v>
      </c>
      <c r="J841" s="75" t="s">
        <v>773</v>
      </c>
      <c r="K841" s="75" t="s">
        <v>773</v>
      </c>
      <c r="L841" s="75" t="s">
        <v>773</v>
      </c>
      <c r="M841" s="77">
        <v>0</v>
      </c>
      <c r="N841" s="77">
        <v>0</v>
      </c>
      <c r="O841" s="77">
        <v>0</v>
      </c>
      <c r="P841" s="77">
        <v>0.35624999999708962</v>
      </c>
      <c r="Q841" s="76" t="s">
        <v>772</v>
      </c>
      <c r="R841" s="76" t="s">
        <v>772</v>
      </c>
      <c r="S841" s="76" t="s">
        <v>772</v>
      </c>
      <c r="T841" s="78" t="s">
        <v>2079</v>
      </c>
      <c r="U841" s="81" t="s">
        <v>723</v>
      </c>
      <c r="V841" s="82" t="s">
        <v>2074</v>
      </c>
      <c r="W841" s="191"/>
      <c r="X841" s="192"/>
    </row>
    <row r="842" spans="1:24" ht="24">
      <c r="B842" s="198" t="str">
        <f>IF(OR(ISBLANK(C842),C842="TOTAL")," ",SUM(A$8:A842))</f>
        <v xml:space="preserve"> </v>
      </c>
      <c r="C842" s="71"/>
      <c r="D842" s="89"/>
      <c r="E842" s="73"/>
      <c r="F842" s="100"/>
      <c r="G842" s="191"/>
      <c r="H842" s="74">
        <v>43107.40347222222</v>
      </c>
      <c r="I842" s="74">
        <v>43107.709722222222</v>
      </c>
      <c r="J842" s="75" t="s">
        <v>773</v>
      </c>
      <c r="K842" s="75" t="s">
        <v>773</v>
      </c>
      <c r="L842" s="75" t="s">
        <v>773</v>
      </c>
      <c r="M842" s="77">
        <v>0</v>
      </c>
      <c r="N842" s="77">
        <v>0</v>
      </c>
      <c r="O842" s="77">
        <v>0</v>
      </c>
      <c r="P842" s="77">
        <v>0.30625000000145519</v>
      </c>
      <c r="Q842" s="76" t="s">
        <v>772</v>
      </c>
      <c r="R842" s="76" t="s">
        <v>772</v>
      </c>
      <c r="S842" s="76" t="s">
        <v>772</v>
      </c>
      <c r="T842" s="78" t="s">
        <v>2080</v>
      </c>
      <c r="U842" s="81" t="s">
        <v>723</v>
      </c>
      <c r="V842" s="82" t="s">
        <v>2074</v>
      </c>
      <c r="W842" s="191"/>
      <c r="X842" s="192"/>
    </row>
    <row r="843" spans="1:24" ht="24">
      <c r="B843" s="198" t="str">
        <f>IF(OR(ISBLANK(C843),C843="TOTAL")," ",SUM(A$8:A843))</f>
        <v xml:space="preserve"> </v>
      </c>
      <c r="C843" s="71"/>
      <c r="D843" s="89"/>
      <c r="E843" s="73"/>
      <c r="F843" s="100"/>
      <c r="G843" s="191"/>
      <c r="H843" s="74">
        <v>43108.37777777778</v>
      </c>
      <c r="I843" s="74">
        <v>43108.763194444444</v>
      </c>
      <c r="J843" s="75" t="s">
        <v>773</v>
      </c>
      <c r="K843" s="75" t="s">
        <v>773</v>
      </c>
      <c r="L843" s="75" t="s">
        <v>773</v>
      </c>
      <c r="M843" s="77">
        <v>0</v>
      </c>
      <c r="N843" s="77">
        <v>0</v>
      </c>
      <c r="O843" s="77">
        <v>0</v>
      </c>
      <c r="P843" s="77">
        <v>0.38541666666424135</v>
      </c>
      <c r="Q843" s="76" t="s">
        <v>772</v>
      </c>
      <c r="R843" s="76" t="s">
        <v>772</v>
      </c>
      <c r="S843" s="76" t="s">
        <v>772</v>
      </c>
      <c r="T843" s="78" t="s">
        <v>2081</v>
      </c>
      <c r="U843" s="81" t="s">
        <v>723</v>
      </c>
      <c r="V843" s="82" t="s">
        <v>2074</v>
      </c>
      <c r="W843" s="191"/>
      <c r="X843" s="192"/>
    </row>
    <row r="844" spans="1:24" ht="18.75">
      <c r="B844" s="198" t="str">
        <f>IF(OR(ISBLANK(C844),C844="TOTAL")," ",SUM(A$8:A844))</f>
        <v xml:space="preserve"> </v>
      </c>
      <c r="C844" s="71"/>
      <c r="D844" s="89"/>
      <c r="E844" s="73"/>
      <c r="F844" s="100"/>
      <c r="G844" s="191"/>
      <c r="H844" s="74"/>
      <c r="I844" s="74"/>
      <c r="J844" s="74"/>
      <c r="K844" s="74"/>
      <c r="L844" s="74"/>
      <c r="M844" s="80">
        <v>0</v>
      </c>
      <c r="N844" s="80">
        <v>0</v>
      </c>
      <c r="O844" s="80">
        <v>0</v>
      </c>
      <c r="P844" s="80">
        <v>1.7131944444336114</v>
      </c>
      <c r="Q844" s="80"/>
      <c r="R844" s="80"/>
      <c r="S844" s="80"/>
      <c r="T844" s="78"/>
      <c r="U844" s="81"/>
      <c r="V844" s="82"/>
      <c r="W844" s="191"/>
      <c r="X844" s="192">
        <v>100</v>
      </c>
    </row>
    <row r="845" spans="1:24" ht="18.75">
      <c r="A845" s="70">
        <v>1</v>
      </c>
      <c r="B845" s="198">
        <f>IF(OR(ISBLANK(C845),C845="TOTAL")," ",SUM(A$8:A845))</f>
        <v>201</v>
      </c>
      <c r="C845" s="71" t="s">
        <v>18</v>
      </c>
      <c r="D845" s="89" t="s">
        <v>17</v>
      </c>
      <c r="E845" s="73">
        <v>500</v>
      </c>
      <c r="F845" s="100" t="s">
        <v>0</v>
      </c>
      <c r="G845" s="191"/>
      <c r="H845" s="83"/>
      <c r="I845" s="83"/>
      <c r="J845" s="75" t="s">
        <v>773</v>
      </c>
      <c r="K845" s="75" t="s">
        <v>773</v>
      </c>
      <c r="L845" s="75" t="s">
        <v>773</v>
      </c>
      <c r="M845" s="77">
        <v>0</v>
      </c>
      <c r="N845" s="77">
        <v>0</v>
      </c>
      <c r="O845" s="77">
        <v>0</v>
      </c>
      <c r="P845" s="77">
        <v>0</v>
      </c>
      <c r="Q845" s="76" t="s">
        <v>772</v>
      </c>
      <c r="R845" s="76" t="s">
        <v>772</v>
      </c>
      <c r="S845" s="76" t="s">
        <v>772</v>
      </c>
      <c r="T845" s="78"/>
      <c r="U845" s="84"/>
      <c r="V845" s="102"/>
      <c r="W845" s="191"/>
      <c r="X845" s="192"/>
    </row>
    <row r="846" spans="1:24" ht="18.75">
      <c r="B846" s="198" t="str">
        <f>IF(OR(ISBLANK(C846),C846="TOTAL")," ",SUM(A$8:A846))</f>
        <v xml:space="preserve"> </v>
      </c>
      <c r="C846" s="71"/>
      <c r="D846" s="89"/>
      <c r="E846" s="73"/>
      <c r="F846" s="100"/>
      <c r="G846" s="191"/>
      <c r="H846" s="83"/>
      <c r="I846" s="83"/>
      <c r="J846" s="191"/>
      <c r="K846" s="191"/>
      <c r="L846" s="191"/>
      <c r="M846" s="80">
        <v>0</v>
      </c>
      <c r="N846" s="80">
        <v>0</v>
      </c>
      <c r="O846" s="80">
        <v>0</v>
      </c>
      <c r="P846" s="80">
        <v>0</v>
      </c>
      <c r="Q846" s="191"/>
      <c r="R846" s="191"/>
      <c r="S846" s="191"/>
      <c r="T846" s="78"/>
      <c r="U846" s="85"/>
      <c r="V846" s="102"/>
      <c r="W846" s="191"/>
      <c r="X846" s="192">
        <v>100</v>
      </c>
    </row>
    <row r="847" spans="1:24" ht="18.75">
      <c r="A847" s="70">
        <v>1</v>
      </c>
      <c r="B847" s="198">
        <f>IF(OR(ISBLANK(C847),C847="TOTAL")," ",SUM(A$8:A847))</f>
        <v>202</v>
      </c>
      <c r="C847" s="71" t="s">
        <v>16</v>
      </c>
      <c r="D847" s="89" t="s">
        <v>15</v>
      </c>
      <c r="E847" s="73">
        <v>315</v>
      </c>
      <c r="F847" s="100" t="s">
        <v>0</v>
      </c>
      <c r="G847" s="191"/>
      <c r="H847" s="83"/>
      <c r="I847" s="83"/>
      <c r="J847" s="75" t="s">
        <v>773</v>
      </c>
      <c r="K847" s="75" t="s">
        <v>773</v>
      </c>
      <c r="L847" s="75" t="s">
        <v>773</v>
      </c>
      <c r="M847" s="77">
        <v>0</v>
      </c>
      <c r="N847" s="77">
        <v>0</v>
      </c>
      <c r="O847" s="77">
        <v>0</v>
      </c>
      <c r="P847" s="77">
        <v>0</v>
      </c>
      <c r="Q847" s="76" t="s">
        <v>772</v>
      </c>
      <c r="R847" s="76" t="s">
        <v>772</v>
      </c>
      <c r="S847" s="76" t="s">
        <v>772</v>
      </c>
      <c r="T847" s="78"/>
      <c r="U847" s="84"/>
      <c r="V847" s="102"/>
      <c r="W847" s="191"/>
      <c r="X847" s="192"/>
    </row>
    <row r="848" spans="1:24" ht="18.75">
      <c r="B848" s="198" t="str">
        <f>IF(OR(ISBLANK(C848),C848="TOTAL")," ",SUM(A$8:A848))</f>
        <v xml:space="preserve"> </v>
      </c>
      <c r="C848" s="71"/>
      <c r="D848" s="89"/>
      <c r="E848" s="73"/>
      <c r="F848" s="100"/>
      <c r="G848" s="191"/>
      <c r="H848" s="83"/>
      <c r="I848" s="83"/>
      <c r="J848" s="191"/>
      <c r="K848" s="191"/>
      <c r="L848" s="191"/>
      <c r="M848" s="80">
        <v>0</v>
      </c>
      <c r="N848" s="80">
        <v>0</v>
      </c>
      <c r="O848" s="80">
        <v>0</v>
      </c>
      <c r="P848" s="80">
        <v>0</v>
      </c>
      <c r="Q848" s="191"/>
      <c r="R848" s="191"/>
      <c r="S848" s="191"/>
      <c r="T848" s="78"/>
      <c r="U848" s="85"/>
      <c r="V848" s="102"/>
      <c r="W848" s="191"/>
      <c r="X848" s="192">
        <v>100</v>
      </c>
    </row>
    <row r="849" spans="1:24" ht="24">
      <c r="A849" s="70">
        <v>1</v>
      </c>
      <c r="B849" s="198">
        <f>IF(OR(ISBLANK(C849),C849="TOTAL")," ",SUM(A$8:A849))</f>
        <v>203</v>
      </c>
      <c r="C849" s="71" t="s">
        <v>14</v>
      </c>
      <c r="D849" s="89" t="s">
        <v>13</v>
      </c>
      <c r="E849" s="73">
        <v>500</v>
      </c>
      <c r="F849" s="100" t="s">
        <v>0</v>
      </c>
      <c r="G849" s="191"/>
      <c r="H849" s="74">
        <v>43129.492361111108</v>
      </c>
      <c r="I849" s="74">
        <v>43129.567361111112</v>
      </c>
      <c r="J849" s="75" t="s">
        <v>773</v>
      </c>
      <c r="K849" s="75" t="s">
        <v>773</v>
      </c>
      <c r="L849" s="75" t="s">
        <v>773</v>
      </c>
      <c r="M849" s="77">
        <v>7.5000000004365575E-2</v>
      </c>
      <c r="N849" s="77">
        <v>0</v>
      </c>
      <c r="O849" s="77">
        <v>0</v>
      </c>
      <c r="P849" s="77">
        <v>0</v>
      </c>
      <c r="Q849" s="76" t="s">
        <v>772</v>
      </c>
      <c r="R849" s="76" t="s">
        <v>772</v>
      </c>
      <c r="S849" s="76" t="s">
        <v>772</v>
      </c>
      <c r="T849" s="78" t="s">
        <v>2082</v>
      </c>
      <c r="U849" s="81" t="s">
        <v>498</v>
      </c>
      <c r="V849" s="82" t="s">
        <v>2083</v>
      </c>
      <c r="W849" s="191"/>
      <c r="X849" s="192"/>
    </row>
    <row r="850" spans="1:24" ht="18.75">
      <c r="B850" s="198" t="str">
        <f>IF(OR(ISBLANK(C850),C850="TOTAL")," ",SUM(A$8:A850))</f>
        <v xml:space="preserve"> </v>
      </c>
      <c r="C850" s="71"/>
      <c r="D850" s="89"/>
      <c r="E850" s="73"/>
      <c r="F850" s="100"/>
      <c r="G850" s="191"/>
      <c r="H850" s="74"/>
      <c r="I850" s="74"/>
      <c r="J850" s="74"/>
      <c r="K850" s="74"/>
      <c r="L850" s="74"/>
      <c r="M850" s="80">
        <v>7.5000000004365575E-2</v>
      </c>
      <c r="N850" s="80">
        <v>0</v>
      </c>
      <c r="O850" s="80">
        <v>0</v>
      </c>
      <c r="P850" s="80">
        <v>0</v>
      </c>
      <c r="Q850" s="80"/>
      <c r="R850" s="80"/>
      <c r="S850" s="80"/>
      <c r="T850" s="78"/>
      <c r="U850" s="81"/>
      <c r="V850" s="82"/>
      <c r="W850" s="191"/>
      <c r="X850" s="192">
        <v>99.76</v>
      </c>
    </row>
    <row r="851" spans="1:24" ht="18.75">
      <c r="A851" s="70">
        <v>1</v>
      </c>
      <c r="B851" s="198">
        <f>IF(OR(ISBLANK(C851),C851="TOTAL")," ",SUM(A$8:A851))</f>
        <v>204</v>
      </c>
      <c r="C851" s="71" t="s">
        <v>12</v>
      </c>
      <c r="D851" s="89" t="s">
        <v>11</v>
      </c>
      <c r="E851" s="73">
        <v>500</v>
      </c>
      <c r="F851" s="100" t="s">
        <v>0</v>
      </c>
      <c r="G851" s="191"/>
      <c r="H851" s="83"/>
      <c r="I851" s="83"/>
      <c r="J851" s="75" t="s">
        <v>773</v>
      </c>
      <c r="K851" s="75" t="s">
        <v>773</v>
      </c>
      <c r="L851" s="75" t="s">
        <v>773</v>
      </c>
      <c r="M851" s="77">
        <v>0</v>
      </c>
      <c r="N851" s="77">
        <v>0</v>
      </c>
      <c r="O851" s="77">
        <v>0</v>
      </c>
      <c r="P851" s="77">
        <v>0</v>
      </c>
      <c r="Q851" s="76" t="s">
        <v>772</v>
      </c>
      <c r="R851" s="76" t="s">
        <v>772</v>
      </c>
      <c r="S851" s="76" t="s">
        <v>772</v>
      </c>
      <c r="T851" s="78"/>
      <c r="U851" s="84"/>
      <c r="V851" s="102"/>
      <c r="W851" s="191"/>
      <c r="X851" s="192"/>
    </row>
    <row r="852" spans="1:24" ht="18.75">
      <c r="B852" s="198" t="str">
        <f>IF(OR(ISBLANK(C852),C852="TOTAL")," ",SUM(A$8:A852))</f>
        <v xml:space="preserve"> </v>
      </c>
      <c r="C852" s="71"/>
      <c r="D852" s="89"/>
      <c r="E852" s="73"/>
      <c r="F852" s="100"/>
      <c r="G852" s="191"/>
      <c r="H852" s="83"/>
      <c r="I852" s="83"/>
      <c r="J852" s="191"/>
      <c r="K852" s="191"/>
      <c r="L852" s="191"/>
      <c r="M852" s="80">
        <v>0</v>
      </c>
      <c r="N852" s="80">
        <v>0</v>
      </c>
      <c r="O852" s="80">
        <v>0</v>
      </c>
      <c r="P852" s="80">
        <v>0</v>
      </c>
      <c r="Q852" s="191"/>
      <c r="R852" s="191"/>
      <c r="S852" s="191"/>
      <c r="T852" s="78"/>
      <c r="U852" s="85"/>
      <c r="V852" s="102"/>
      <c r="W852" s="191"/>
      <c r="X852" s="192">
        <v>100</v>
      </c>
    </row>
    <row r="853" spans="1:24" ht="24">
      <c r="A853" s="70">
        <v>1</v>
      </c>
      <c r="B853" s="198">
        <f>IF(OR(ISBLANK(C853),C853="TOTAL")," ",SUM(A$8:A853))</f>
        <v>205</v>
      </c>
      <c r="C853" s="71" t="s">
        <v>10</v>
      </c>
      <c r="D853" s="89" t="s">
        <v>9</v>
      </c>
      <c r="E853" s="73">
        <v>315</v>
      </c>
      <c r="F853" s="100" t="s">
        <v>0</v>
      </c>
      <c r="G853" s="191"/>
      <c r="H853" s="74">
        <v>43108.547222222223</v>
      </c>
      <c r="I853" s="74">
        <v>43108.672222222223</v>
      </c>
      <c r="J853" s="75" t="s">
        <v>773</v>
      </c>
      <c r="K853" s="75" t="s">
        <v>773</v>
      </c>
      <c r="L853" s="75" t="s">
        <v>773</v>
      </c>
      <c r="M853" s="77">
        <v>0.125</v>
      </c>
      <c r="N853" s="77">
        <v>0</v>
      </c>
      <c r="O853" s="77">
        <v>0</v>
      </c>
      <c r="P853" s="77">
        <v>0</v>
      </c>
      <c r="Q853" s="76" t="s">
        <v>772</v>
      </c>
      <c r="R853" s="76" t="s">
        <v>772</v>
      </c>
      <c r="S853" s="76" t="s">
        <v>772</v>
      </c>
      <c r="T853" s="78" t="s">
        <v>2084</v>
      </c>
      <c r="U853" s="81" t="s">
        <v>498</v>
      </c>
      <c r="V853" s="82" t="s">
        <v>2072</v>
      </c>
      <c r="W853" s="191"/>
      <c r="X853" s="192"/>
    </row>
    <row r="854" spans="1:24" ht="18.75">
      <c r="B854" s="198" t="str">
        <f>IF(OR(ISBLANK(C854),C854="TOTAL")," ",SUM(A$8:A854))</f>
        <v xml:space="preserve"> </v>
      </c>
      <c r="C854" s="71"/>
      <c r="D854" s="89"/>
      <c r="E854" s="73"/>
      <c r="F854" s="100"/>
      <c r="G854" s="191"/>
      <c r="H854" s="74"/>
      <c r="I854" s="74"/>
      <c r="J854" s="74"/>
      <c r="K854" s="74"/>
      <c r="L854" s="74"/>
      <c r="M854" s="80">
        <v>0.125</v>
      </c>
      <c r="N854" s="80">
        <v>0</v>
      </c>
      <c r="O854" s="80">
        <v>0</v>
      </c>
      <c r="P854" s="80">
        <v>0</v>
      </c>
      <c r="Q854" s="80"/>
      <c r="R854" s="80"/>
      <c r="S854" s="80"/>
      <c r="T854" s="78"/>
      <c r="U854" s="81"/>
      <c r="V854" s="82"/>
      <c r="W854" s="191"/>
      <c r="X854" s="192">
        <v>99.6</v>
      </c>
    </row>
    <row r="855" spans="1:24" ht="18.75">
      <c r="A855" s="70">
        <v>1</v>
      </c>
      <c r="B855" s="198">
        <f>IF(OR(ISBLANK(C855),C855="TOTAL")," ",SUM(A$8:A855))</f>
        <v>206</v>
      </c>
      <c r="C855" s="71" t="s">
        <v>8</v>
      </c>
      <c r="D855" s="89" t="s">
        <v>7</v>
      </c>
      <c r="E855" s="73">
        <v>315</v>
      </c>
      <c r="F855" s="100" t="s">
        <v>0</v>
      </c>
      <c r="G855" s="191"/>
      <c r="H855" s="83"/>
      <c r="I855" s="83"/>
      <c r="J855" s="75" t="s">
        <v>773</v>
      </c>
      <c r="K855" s="75" t="s">
        <v>773</v>
      </c>
      <c r="L855" s="75" t="s">
        <v>773</v>
      </c>
      <c r="M855" s="77">
        <v>0</v>
      </c>
      <c r="N855" s="77">
        <v>0</v>
      </c>
      <c r="O855" s="77">
        <v>0</v>
      </c>
      <c r="P855" s="77">
        <v>0</v>
      </c>
      <c r="Q855" s="76" t="s">
        <v>772</v>
      </c>
      <c r="R855" s="76" t="s">
        <v>772</v>
      </c>
      <c r="S855" s="76" t="s">
        <v>772</v>
      </c>
      <c r="T855" s="78"/>
      <c r="U855" s="84"/>
      <c r="V855" s="102"/>
      <c r="W855" s="191"/>
      <c r="X855" s="192"/>
    </row>
    <row r="856" spans="1:24" ht="18.75">
      <c r="B856" s="198" t="str">
        <f>IF(OR(ISBLANK(C856),C856="TOTAL")," ",SUM(A$8:A856))</f>
        <v xml:space="preserve"> </v>
      </c>
      <c r="C856" s="71"/>
      <c r="D856" s="89"/>
      <c r="E856" s="73"/>
      <c r="F856" s="100"/>
      <c r="G856" s="191"/>
      <c r="H856" s="83"/>
      <c r="I856" s="83"/>
      <c r="J856" s="191"/>
      <c r="K856" s="191"/>
      <c r="L856" s="191"/>
      <c r="M856" s="80">
        <v>0</v>
      </c>
      <c r="N856" s="80">
        <v>0</v>
      </c>
      <c r="O856" s="80">
        <v>0</v>
      </c>
      <c r="P856" s="80">
        <v>0</v>
      </c>
      <c r="Q856" s="191"/>
      <c r="R856" s="191"/>
      <c r="S856" s="191"/>
      <c r="T856" s="78"/>
      <c r="U856" s="85"/>
      <c r="V856" s="102"/>
      <c r="W856" s="191"/>
      <c r="X856" s="192">
        <v>100</v>
      </c>
    </row>
    <row r="857" spans="1:24" ht="18.75">
      <c r="A857" s="70">
        <v>1</v>
      </c>
      <c r="B857" s="198">
        <f>IF(OR(ISBLANK(C857),C857="TOTAL")," ",SUM(A$8:A857))</f>
        <v>207</v>
      </c>
      <c r="C857" s="71" t="s">
        <v>2085</v>
      </c>
      <c r="D857" s="89" t="s">
        <v>2086</v>
      </c>
      <c r="E857" s="73">
        <v>315</v>
      </c>
      <c r="F857" s="100" t="s">
        <v>0</v>
      </c>
      <c r="G857" s="191"/>
      <c r="H857" s="83"/>
      <c r="I857" s="83"/>
      <c r="J857" s="75" t="s">
        <v>773</v>
      </c>
      <c r="K857" s="75" t="s">
        <v>773</v>
      </c>
      <c r="L857" s="75" t="s">
        <v>773</v>
      </c>
      <c r="M857" s="77">
        <v>0</v>
      </c>
      <c r="N857" s="77">
        <v>0</v>
      </c>
      <c r="O857" s="77">
        <v>0</v>
      </c>
      <c r="P857" s="77">
        <v>0</v>
      </c>
      <c r="Q857" s="76" t="s">
        <v>772</v>
      </c>
      <c r="R857" s="76" t="s">
        <v>772</v>
      </c>
      <c r="S857" s="76" t="s">
        <v>772</v>
      </c>
      <c r="T857" s="78"/>
      <c r="U857" s="85"/>
      <c r="V857" s="102"/>
      <c r="W857" s="191"/>
      <c r="X857" s="192"/>
    </row>
    <row r="858" spans="1:24" ht="18.75">
      <c r="B858" s="198" t="str">
        <f>IF(OR(ISBLANK(C858),C858="TOTAL")," ",SUM(A$8:A858))</f>
        <v xml:space="preserve"> </v>
      </c>
      <c r="C858" s="71"/>
      <c r="D858" s="89"/>
      <c r="E858" s="73"/>
      <c r="F858" s="100"/>
      <c r="G858" s="191"/>
      <c r="H858" s="83"/>
      <c r="I858" s="83"/>
      <c r="J858" s="191"/>
      <c r="K858" s="191"/>
      <c r="L858" s="191"/>
      <c r="M858" s="80">
        <v>0</v>
      </c>
      <c r="N858" s="80">
        <v>0</v>
      </c>
      <c r="O858" s="80">
        <v>0</v>
      </c>
      <c r="P858" s="80">
        <v>0</v>
      </c>
      <c r="Q858" s="191"/>
      <c r="R858" s="191"/>
      <c r="S858" s="191"/>
      <c r="T858" s="78"/>
      <c r="U858" s="85"/>
      <c r="V858" s="102"/>
      <c r="W858" s="191"/>
      <c r="X858" s="192">
        <v>100</v>
      </c>
    </row>
    <row r="859" spans="1:24" ht="24">
      <c r="A859" s="70">
        <v>1</v>
      </c>
      <c r="B859" s="198">
        <f>IF(OR(ISBLANK(C859),C859="TOTAL")," ",SUM(A$8:A859))</f>
        <v>208</v>
      </c>
      <c r="C859" s="71" t="s">
        <v>6</v>
      </c>
      <c r="D859" s="89" t="s">
        <v>5</v>
      </c>
      <c r="E859" s="73"/>
      <c r="F859" s="100" t="s">
        <v>0</v>
      </c>
      <c r="G859" s="191"/>
      <c r="H859" s="74">
        <v>43110.163194444445</v>
      </c>
      <c r="I859" s="74">
        <v>43110.189583333333</v>
      </c>
      <c r="J859" s="75" t="s">
        <v>773</v>
      </c>
      <c r="K859" s="75" t="s">
        <v>773</v>
      </c>
      <c r="L859" s="75" t="s">
        <v>773</v>
      </c>
      <c r="M859" s="77">
        <v>2.6388888887595385E-2</v>
      </c>
      <c r="N859" s="77">
        <v>0</v>
      </c>
      <c r="O859" s="77">
        <v>0</v>
      </c>
      <c r="P859" s="77">
        <v>0</v>
      </c>
      <c r="Q859" s="76" t="s">
        <v>772</v>
      </c>
      <c r="R859" s="76" t="s">
        <v>772</v>
      </c>
      <c r="S859" s="76" t="s">
        <v>772</v>
      </c>
      <c r="T859" s="78" t="s">
        <v>2087</v>
      </c>
      <c r="U859" s="81" t="s">
        <v>717</v>
      </c>
      <c r="V859" s="82" t="s">
        <v>2088</v>
      </c>
      <c r="W859" s="191"/>
      <c r="X859" s="192"/>
    </row>
    <row r="860" spans="1:24" ht="18.75">
      <c r="B860" s="198" t="str">
        <f>IF(OR(ISBLANK(C860),C860="TOTAL")," ",SUM(A$8:A860))</f>
        <v xml:space="preserve"> </v>
      </c>
      <c r="C860" s="71"/>
      <c r="D860" s="89"/>
      <c r="E860" s="73"/>
      <c r="F860" s="100"/>
      <c r="G860" s="191"/>
      <c r="H860" s="74"/>
      <c r="I860" s="74"/>
      <c r="J860" s="74"/>
      <c r="K860" s="74"/>
      <c r="L860" s="74"/>
      <c r="M860" s="80">
        <v>2.6388888887595385E-2</v>
      </c>
      <c r="N860" s="80">
        <v>0</v>
      </c>
      <c r="O860" s="80">
        <v>0</v>
      </c>
      <c r="P860" s="80">
        <v>0</v>
      </c>
      <c r="Q860" s="80"/>
      <c r="R860" s="80"/>
      <c r="S860" s="80"/>
      <c r="T860" s="78"/>
      <c r="U860" s="81"/>
      <c r="V860" s="82"/>
      <c r="W860" s="191"/>
      <c r="X860" s="192">
        <v>99.91</v>
      </c>
    </row>
    <row r="861" spans="1:24" ht="24">
      <c r="A861" s="70">
        <v>1</v>
      </c>
      <c r="B861" s="198">
        <f>IF(OR(ISBLANK(C861),C861="TOTAL")," ",SUM(A$8:A861))</f>
        <v>209</v>
      </c>
      <c r="C861" s="71" t="s">
        <v>2089</v>
      </c>
      <c r="D861" s="89" t="s">
        <v>2090</v>
      </c>
      <c r="E861" s="73"/>
      <c r="F861" s="100" t="s">
        <v>0</v>
      </c>
      <c r="G861" s="191"/>
      <c r="H861" s="74">
        <v>43119.47152777778</v>
      </c>
      <c r="I861" s="74">
        <v>43119.7</v>
      </c>
      <c r="J861" s="75" t="s">
        <v>773</v>
      </c>
      <c r="K861" s="75" t="s">
        <v>773</v>
      </c>
      <c r="L861" s="75" t="s">
        <v>773</v>
      </c>
      <c r="M861" s="77">
        <v>0.22847222221753327</v>
      </c>
      <c r="N861" s="77">
        <v>0</v>
      </c>
      <c r="O861" s="77">
        <v>0</v>
      </c>
      <c r="P861" s="77">
        <v>0</v>
      </c>
      <c r="Q861" s="76" t="s">
        <v>772</v>
      </c>
      <c r="R861" s="76" t="s">
        <v>772</v>
      </c>
      <c r="S861" s="76" t="s">
        <v>772</v>
      </c>
      <c r="T861" s="78" t="s">
        <v>2091</v>
      </c>
      <c r="U861" s="81" t="s">
        <v>498</v>
      </c>
      <c r="V861" s="82" t="s">
        <v>2092</v>
      </c>
      <c r="W861" s="191"/>
      <c r="X861" s="192"/>
    </row>
    <row r="862" spans="1:24" ht="18.75">
      <c r="B862" s="198" t="str">
        <f>IF(OR(ISBLANK(C862),C862="TOTAL")," ",SUM(A$8:A862))</f>
        <v xml:space="preserve"> </v>
      </c>
      <c r="C862" s="71"/>
      <c r="D862" s="89"/>
      <c r="E862" s="73"/>
      <c r="F862" s="100"/>
      <c r="G862" s="191"/>
      <c r="H862" s="74"/>
      <c r="I862" s="74"/>
      <c r="J862" s="74"/>
      <c r="K862" s="74"/>
      <c r="L862" s="74"/>
      <c r="M862" s="80">
        <v>0.22847222221753327</v>
      </c>
      <c r="N862" s="80">
        <v>0</v>
      </c>
      <c r="O862" s="80">
        <v>0</v>
      </c>
      <c r="P862" s="80">
        <v>0</v>
      </c>
      <c r="Q862" s="80"/>
      <c r="R862" s="80"/>
      <c r="S862" s="80"/>
      <c r="T862" s="78"/>
      <c r="U862" s="81"/>
      <c r="V862" s="82"/>
      <c r="W862" s="191"/>
      <c r="X862" s="192">
        <v>99.26</v>
      </c>
    </row>
    <row r="863" spans="1:24" ht="38.25">
      <c r="A863" s="70">
        <v>1</v>
      </c>
      <c r="B863" s="198">
        <f>IF(OR(ISBLANK(C863),C863="TOTAL")," ",SUM(A$8:A863))</f>
        <v>210</v>
      </c>
      <c r="C863" s="71" t="s">
        <v>4</v>
      </c>
      <c r="D863" s="89" t="s">
        <v>3</v>
      </c>
      <c r="E863" s="73"/>
      <c r="F863" s="100" t="s">
        <v>0</v>
      </c>
      <c r="G863" s="191"/>
      <c r="H863" s="74">
        <v>43103.713888888888</v>
      </c>
      <c r="I863" s="74">
        <v>43103.747916666667</v>
      </c>
      <c r="J863" s="75" t="s">
        <v>773</v>
      </c>
      <c r="K863" s="75" t="s">
        <v>773</v>
      </c>
      <c r="L863" s="75" t="s">
        <v>773</v>
      </c>
      <c r="M863" s="77">
        <v>3.4027777779556345E-2</v>
      </c>
      <c r="N863" s="77">
        <v>0</v>
      </c>
      <c r="O863" s="77">
        <v>0</v>
      </c>
      <c r="P863" s="77">
        <v>0</v>
      </c>
      <c r="Q863" s="76" t="s">
        <v>772</v>
      </c>
      <c r="R863" s="76" t="s">
        <v>772</v>
      </c>
      <c r="S863" s="76" t="s">
        <v>772</v>
      </c>
      <c r="T863" s="78" t="s">
        <v>2093</v>
      </c>
      <c r="U863" s="81" t="s">
        <v>743</v>
      </c>
      <c r="V863" s="82" t="s">
        <v>2094</v>
      </c>
      <c r="W863" s="191"/>
      <c r="X863" s="192"/>
    </row>
    <row r="864" spans="1:24" ht="24">
      <c r="B864" s="198" t="str">
        <f>IF(OR(ISBLANK(C864),C864="TOTAL")," ",SUM(A$8:A864))</f>
        <v xml:space="preserve"> </v>
      </c>
      <c r="C864" s="71"/>
      <c r="D864" s="89"/>
      <c r="E864" s="73"/>
      <c r="F864" s="100"/>
      <c r="G864" s="191"/>
      <c r="H864" s="74">
        <v>43106.677083333336</v>
      </c>
      <c r="I864" s="74">
        <v>43106.717361111114</v>
      </c>
      <c r="J864" s="75" t="s">
        <v>773</v>
      </c>
      <c r="K864" s="75" t="s">
        <v>773</v>
      </c>
      <c r="L864" s="75" t="s">
        <v>773</v>
      </c>
      <c r="M864" s="77">
        <v>4.0277777778101154E-2</v>
      </c>
      <c r="N864" s="77">
        <v>0</v>
      </c>
      <c r="O864" s="77">
        <v>0</v>
      </c>
      <c r="P864" s="77">
        <v>0</v>
      </c>
      <c r="Q864" s="76" t="s">
        <v>772</v>
      </c>
      <c r="R864" s="76" t="s">
        <v>772</v>
      </c>
      <c r="S864" s="76" t="s">
        <v>772</v>
      </c>
      <c r="T864" s="78" t="s">
        <v>2095</v>
      </c>
      <c r="U864" s="81" t="s">
        <v>743</v>
      </c>
      <c r="V864" s="82" t="s">
        <v>2096</v>
      </c>
      <c r="W864" s="191"/>
      <c r="X864" s="192"/>
    </row>
    <row r="865" spans="1:24" ht="25.5">
      <c r="B865" s="198" t="str">
        <f>IF(OR(ISBLANK(C865),C865="TOTAL")," ",SUM(A$8:A865))</f>
        <v xml:space="preserve"> </v>
      </c>
      <c r="C865" s="71"/>
      <c r="D865" s="89"/>
      <c r="E865" s="73"/>
      <c r="F865" s="100"/>
      <c r="G865" s="191"/>
      <c r="H865" s="74">
        <v>43109.606249999997</v>
      </c>
      <c r="I865" s="74">
        <v>43109.695833333331</v>
      </c>
      <c r="J865" s="75" t="s">
        <v>773</v>
      </c>
      <c r="K865" s="75" t="s">
        <v>773</v>
      </c>
      <c r="L865" s="75" t="s">
        <v>773</v>
      </c>
      <c r="M865" s="77">
        <v>8.9583333334303461E-2</v>
      </c>
      <c r="N865" s="77">
        <v>0</v>
      </c>
      <c r="O865" s="77">
        <v>0</v>
      </c>
      <c r="P865" s="77">
        <v>0</v>
      </c>
      <c r="Q865" s="76" t="s">
        <v>772</v>
      </c>
      <c r="R865" s="76" t="s">
        <v>772</v>
      </c>
      <c r="S865" s="76" t="s">
        <v>772</v>
      </c>
      <c r="T865" s="78" t="s">
        <v>2097</v>
      </c>
      <c r="U865" s="81" t="s">
        <v>498</v>
      </c>
      <c r="V865" s="82" t="s">
        <v>2098</v>
      </c>
      <c r="W865" s="191"/>
      <c r="X865" s="192"/>
    </row>
    <row r="866" spans="1:24" ht="18.75">
      <c r="B866" s="198" t="str">
        <f>IF(OR(ISBLANK(C866),C866="TOTAL")," ",SUM(A$8:A866))</f>
        <v xml:space="preserve"> </v>
      </c>
      <c r="C866" s="71"/>
      <c r="D866" s="89"/>
      <c r="E866" s="73"/>
      <c r="F866" s="100"/>
      <c r="G866" s="191"/>
      <c r="H866" s="74">
        <v>43130.359722222223</v>
      </c>
      <c r="I866" s="74">
        <v>43130.791666666664</v>
      </c>
      <c r="J866" s="75" t="s">
        <v>773</v>
      </c>
      <c r="K866" s="75" t="s">
        <v>773</v>
      </c>
      <c r="L866" s="75" t="s">
        <v>773</v>
      </c>
      <c r="M866" s="77">
        <v>0.43194444444088731</v>
      </c>
      <c r="N866" s="77">
        <v>0</v>
      </c>
      <c r="O866" s="77">
        <v>0</v>
      </c>
      <c r="P866" s="77">
        <v>0</v>
      </c>
      <c r="Q866" s="76" t="s">
        <v>772</v>
      </c>
      <c r="R866" s="76" t="s">
        <v>772</v>
      </c>
      <c r="S866" s="76" t="s">
        <v>772</v>
      </c>
      <c r="T866" s="79" t="s">
        <v>2099</v>
      </c>
      <c r="U866" s="81" t="s">
        <v>498</v>
      </c>
      <c r="V866" s="82" t="s">
        <v>2100</v>
      </c>
      <c r="W866" s="191"/>
      <c r="X866" s="192"/>
    </row>
    <row r="867" spans="1:24" ht="18.75">
      <c r="B867" s="198" t="str">
        <f>IF(OR(ISBLANK(C867),C867="TOTAL")," ",SUM(A$8:A867))</f>
        <v xml:space="preserve"> </v>
      </c>
      <c r="C867" s="71"/>
      <c r="D867" s="89"/>
      <c r="E867" s="73"/>
      <c r="F867" s="100"/>
      <c r="G867" s="191"/>
      <c r="H867" s="74"/>
      <c r="I867" s="74"/>
      <c r="J867" s="74"/>
      <c r="K867" s="74"/>
      <c r="L867" s="74"/>
      <c r="M867" s="80">
        <v>0.59583333333284827</v>
      </c>
      <c r="N867" s="80">
        <v>0</v>
      </c>
      <c r="O867" s="80">
        <v>0</v>
      </c>
      <c r="P867" s="80">
        <v>0</v>
      </c>
      <c r="Q867" s="80"/>
      <c r="R867" s="80"/>
      <c r="S867" s="80"/>
      <c r="T867" s="97"/>
      <c r="U867" s="81"/>
      <c r="V867" s="82"/>
      <c r="W867" s="191"/>
      <c r="X867" s="192">
        <v>98.08</v>
      </c>
    </row>
    <row r="868" spans="1:24" ht="38.25">
      <c r="A868" s="70">
        <v>1</v>
      </c>
      <c r="B868" s="198">
        <f>IF(OR(ISBLANK(C868),C868="TOTAL")," ",SUM(A$8:A868))</f>
        <v>211</v>
      </c>
      <c r="C868" s="71" t="s">
        <v>2</v>
      </c>
      <c r="D868" s="89" t="s">
        <v>1</v>
      </c>
      <c r="E868" s="73"/>
      <c r="F868" s="100" t="s">
        <v>0</v>
      </c>
      <c r="G868" s="191"/>
      <c r="H868" s="74">
        <v>43103.634027777778</v>
      </c>
      <c r="I868" s="74">
        <v>43103.736111111109</v>
      </c>
      <c r="J868" s="75" t="s">
        <v>773</v>
      </c>
      <c r="K868" s="75" t="s">
        <v>773</v>
      </c>
      <c r="L868" s="75" t="s">
        <v>773</v>
      </c>
      <c r="M868" s="77">
        <v>0.10208333333139308</v>
      </c>
      <c r="N868" s="77">
        <v>0</v>
      </c>
      <c r="O868" s="77">
        <v>0</v>
      </c>
      <c r="P868" s="77">
        <v>0</v>
      </c>
      <c r="Q868" s="76" t="s">
        <v>772</v>
      </c>
      <c r="R868" s="76" t="s">
        <v>772</v>
      </c>
      <c r="S868" s="76" t="s">
        <v>772</v>
      </c>
      <c r="T868" s="78" t="s">
        <v>2101</v>
      </c>
      <c r="U868" s="81" t="s">
        <v>743</v>
      </c>
      <c r="V868" s="82" t="s">
        <v>2102</v>
      </c>
      <c r="W868" s="191"/>
      <c r="X868" s="192"/>
    </row>
    <row r="869" spans="1:24" ht="24">
      <c r="B869" s="198" t="str">
        <f>IF(OR(ISBLANK(C869),C869="TOTAL")," ",SUM(A$8:A869))</f>
        <v xml:space="preserve"> </v>
      </c>
      <c r="C869" s="196"/>
      <c r="D869" s="196"/>
      <c r="E869" s="196"/>
      <c r="F869" s="198"/>
      <c r="G869" s="191"/>
      <c r="H869" s="74">
        <v>43118.665277777778</v>
      </c>
      <c r="I869" s="74">
        <v>43118.720833333333</v>
      </c>
      <c r="J869" s="75" t="s">
        <v>773</v>
      </c>
      <c r="K869" s="75" t="s">
        <v>773</v>
      </c>
      <c r="L869" s="75" t="s">
        <v>773</v>
      </c>
      <c r="M869" s="77">
        <v>5.5555555554747116E-2</v>
      </c>
      <c r="N869" s="77">
        <v>0</v>
      </c>
      <c r="O869" s="77">
        <v>0</v>
      </c>
      <c r="P869" s="77">
        <v>0</v>
      </c>
      <c r="Q869" s="76" t="s">
        <v>772</v>
      </c>
      <c r="R869" s="76" t="s">
        <v>772</v>
      </c>
      <c r="S869" s="76" t="s">
        <v>772</v>
      </c>
      <c r="T869" s="78" t="s">
        <v>2103</v>
      </c>
      <c r="U869" s="81" t="s">
        <v>743</v>
      </c>
      <c r="V869" s="82" t="s">
        <v>2104</v>
      </c>
      <c r="W869" s="191"/>
      <c r="X869" s="192"/>
    </row>
    <row r="870" spans="1:24" ht="38.25">
      <c r="B870" s="198" t="str">
        <f>IF(OR(ISBLANK(C870),C870="TOTAL")," ",SUM(A$8:A870))</f>
        <v xml:space="preserve"> </v>
      </c>
      <c r="C870" s="196"/>
      <c r="D870" s="196"/>
      <c r="E870" s="196"/>
      <c r="F870" s="198"/>
      <c r="G870" s="191"/>
      <c r="H870" s="74">
        <v>43127.649305555555</v>
      </c>
      <c r="I870" s="74">
        <v>43127.666666666664</v>
      </c>
      <c r="J870" s="75" t="s">
        <v>773</v>
      </c>
      <c r="K870" s="75" t="s">
        <v>773</v>
      </c>
      <c r="L870" s="75" t="s">
        <v>773</v>
      </c>
      <c r="M870" s="77">
        <v>1.7361111109494232E-2</v>
      </c>
      <c r="N870" s="77">
        <v>0</v>
      </c>
      <c r="O870" s="77">
        <v>0</v>
      </c>
      <c r="P870" s="77">
        <v>0</v>
      </c>
      <c r="Q870" s="76" t="s">
        <v>772</v>
      </c>
      <c r="R870" s="76" t="s">
        <v>772</v>
      </c>
      <c r="S870" s="76" t="s">
        <v>772</v>
      </c>
      <c r="T870" s="78" t="s">
        <v>2105</v>
      </c>
      <c r="U870" s="81" t="s">
        <v>743</v>
      </c>
      <c r="V870" s="82" t="s">
        <v>2106</v>
      </c>
      <c r="W870" s="191"/>
      <c r="X870" s="192"/>
    </row>
    <row r="871" spans="1:24" ht="38.25">
      <c r="B871" s="198" t="str">
        <f>IF(OR(ISBLANK(C871),C871="TOTAL")," ",SUM(A$8:A871))</f>
        <v xml:space="preserve"> </v>
      </c>
      <c r="C871" s="196"/>
      <c r="D871" s="196"/>
      <c r="E871" s="196"/>
      <c r="F871" s="198"/>
      <c r="G871" s="191"/>
      <c r="H871" s="74">
        <v>43131.371527777781</v>
      </c>
      <c r="I871" s="74">
        <v>43131.785416666666</v>
      </c>
      <c r="J871" s="75" t="s">
        <v>773</v>
      </c>
      <c r="K871" s="75" t="s">
        <v>773</v>
      </c>
      <c r="L871" s="75" t="s">
        <v>773</v>
      </c>
      <c r="M871" s="77">
        <v>0.413888888884685</v>
      </c>
      <c r="N871" s="77">
        <v>0</v>
      </c>
      <c r="O871" s="77">
        <v>0</v>
      </c>
      <c r="P871" s="77">
        <v>0</v>
      </c>
      <c r="Q871" s="76" t="s">
        <v>772</v>
      </c>
      <c r="R871" s="76" t="s">
        <v>772</v>
      </c>
      <c r="S871" s="76" t="s">
        <v>772</v>
      </c>
      <c r="T871" s="79" t="s">
        <v>2107</v>
      </c>
      <c r="U871" s="81" t="s">
        <v>498</v>
      </c>
      <c r="V871" s="82" t="s">
        <v>2100</v>
      </c>
      <c r="W871" s="191"/>
      <c r="X871" s="192"/>
    </row>
    <row r="872" spans="1:24" ht="24">
      <c r="B872" s="198" t="str">
        <f>IF(OR(ISBLANK(C872),C872="TOTAL")," ",SUM(A$8:A872))</f>
        <v xml:space="preserve"> </v>
      </c>
      <c r="C872" s="196"/>
      <c r="D872" s="196"/>
      <c r="E872" s="196"/>
      <c r="F872" s="198"/>
      <c r="G872" s="191"/>
      <c r="H872" s="74">
        <v>43131.791666666664</v>
      </c>
      <c r="I872" s="74">
        <v>43131.832638888889</v>
      </c>
      <c r="J872" s="75" t="s">
        <v>773</v>
      </c>
      <c r="K872" s="75" t="s">
        <v>773</v>
      </c>
      <c r="L872" s="75" t="s">
        <v>773</v>
      </c>
      <c r="M872" s="77">
        <v>4.0972222224809229E-2</v>
      </c>
      <c r="N872" s="77">
        <v>0</v>
      </c>
      <c r="O872" s="77">
        <v>0</v>
      </c>
      <c r="P872" s="77">
        <v>0</v>
      </c>
      <c r="Q872" s="76" t="s">
        <v>772</v>
      </c>
      <c r="R872" s="76" t="s">
        <v>772</v>
      </c>
      <c r="S872" s="76" t="s">
        <v>772</v>
      </c>
      <c r="T872" s="79" t="s">
        <v>2108</v>
      </c>
      <c r="U872" s="81" t="s">
        <v>743</v>
      </c>
      <c r="V872" s="82" t="s">
        <v>2109</v>
      </c>
      <c r="W872" s="191"/>
      <c r="X872" s="192"/>
    </row>
    <row r="873" spans="1:24" ht="15.75">
      <c r="B873" s="198" t="str">
        <f>IF(OR(ISBLANK(C873),C873="TOTAL")," ",SUM(A$8:A873))</f>
        <v xml:space="preserve"> </v>
      </c>
      <c r="C873" s="196"/>
      <c r="D873" s="196"/>
      <c r="E873" s="196"/>
      <c r="F873" s="198"/>
      <c r="G873" s="191"/>
      <c r="H873" s="74"/>
      <c r="I873" s="74"/>
      <c r="J873" s="74"/>
      <c r="K873" s="74"/>
      <c r="L873" s="74"/>
      <c r="M873" s="80">
        <v>0.62986111110512866</v>
      </c>
      <c r="N873" s="80">
        <v>0</v>
      </c>
      <c r="O873" s="80">
        <v>0</v>
      </c>
      <c r="P873" s="80">
        <v>0</v>
      </c>
      <c r="Q873" s="80"/>
      <c r="R873" s="80"/>
      <c r="S873" s="80"/>
      <c r="T873" s="191"/>
      <c r="U873" s="81"/>
      <c r="V873" s="82"/>
      <c r="W873" s="191"/>
      <c r="X873" s="192">
        <v>97.97</v>
      </c>
    </row>
    <row r="874" spans="1:24">
      <c r="C874" s="70"/>
      <c r="D874" s="70"/>
      <c r="E874" s="70"/>
      <c r="F874" s="70"/>
      <c r="G874" s="99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99"/>
      <c r="X874" s="99"/>
    </row>
    <row r="875" spans="1:24">
      <c r="C875" s="70"/>
      <c r="D875" s="70"/>
      <c r="E875" s="70"/>
      <c r="F875" s="70"/>
      <c r="G875" s="99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99"/>
      <c r="X875" s="99"/>
    </row>
    <row r="876" spans="1:24">
      <c r="C876" s="70"/>
      <c r="D876" s="70"/>
      <c r="E876" s="70"/>
      <c r="F876" s="70"/>
      <c r="G876" s="99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99"/>
      <c r="X876" s="99"/>
    </row>
    <row r="877" spans="1:24">
      <c r="C877" s="70"/>
      <c r="D877" s="70"/>
      <c r="E877" s="70"/>
      <c r="F877" s="70"/>
      <c r="G877" s="99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99"/>
      <c r="X877" s="99"/>
    </row>
    <row r="878" spans="1:24">
      <c r="C878" s="70"/>
      <c r="D878" s="70"/>
      <c r="E878" s="70"/>
      <c r="F878" s="70"/>
      <c r="G878" s="99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99"/>
      <c r="X878" s="99"/>
    </row>
    <row r="879" spans="1:24">
      <c r="C879" s="70"/>
      <c r="D879" s="70"/>
      <c r="E879" s="70"/>
      <c r="F879" s="70"/>
      <c r="G879" s="99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99"/>
      <c r="X879" s="99"/>
    </row>
    <row r="880" spans="1:24">
      <c r="C880" s="70"/>
      <c r="D880" s="70"/>
      <c r="E880" s="70"/>
      <c r="F880" s="70"/>
      <c r="G880" s="99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99"/>
      <c r="X880" s="99"/>
    </row>
    <row r="881" spans="3:24">
      <c r="C881" s="70"/>
      <c r="D881" s="70"/>
      <c r="E881" s="70"/>
      <c r="F881" s="70"/>
      <c r="G881" s="99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99"/>
      <c r="X881" s="99"/>
    </row>
    <row r="882" spans="3:24">
      <c r="G882" s="99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99"/>
      <c r="X882" s="99"/>
    </row>
    <row r="883" spans="3:24">
      <c r="C883"/>
      <c r="D883"/>
      <c r="E883"/>
      <c r="F883"/>
      <c r="G883" s="99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99"/>
      <c r="X883" s="99"/>
    </row>
    <row r="884" spans="3:24">
      <c r="C884"/>
      <c r="D884"/>
      <c r="E884"/>
      <c r="F884"/>
      <c r="G884" s="99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99"/>
      <c r="X884" s="99"/>
    </row>
    <row r="885" spans="3:24">
      <c r="C885"/>
      <c r="D885"/>
      <c r="E885"/>
      <c r="F885"/>
      <c r="G885" s="99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99"/>
      <c r="X885" s="99"/>
    </row>
    <row r="886" spans="3:24">
      <c r="C886"/>
      <c r="D886"/>
      <c r="E886"/>
      <c r="F886"/>
      <c r="G886" s="99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99"/>
      <c r="X886" s="99"/>
    </row>
    <row r="887" spans="3:24">
      <c r="C887"/>
      <c r="D887"/>
      <c r="E887"/>
      <c r="F887"/>
      <c r="G887" s="99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99"/>
      <c r="X887" s="99"/>
    </row>
    <row r="888" spans="3:24">
      <c r="C888"/>
      <c r="D888"/>
      <c r="E888"/>
      <c r="F888"/>
      <c r="G888" s="99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99"/>
      <c r="X888" s="99"/>
    </row>
    <row r="889" spans="3:24">
      <c r="C889"/>
      <c r="D889"/>
      <c r="E889"/>
      <c r="F889"/>
      <c r="G889" s="99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99"/>
      <c r="X889" s="99"/>
    </row>
    <row r="890" spans="3:24">
      <c r="C890"/>
      <c r="D890"/>
      <c r="E890"/>
      <c r="F890"/>
      <c r="G890" s="99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99"/>
      <c r="X890" s="99"/>
    </row>
    <row r="891" spans="3:24">
      <c r="C891"/>
      <c r="D891"/>
      <c r="E891"/>
      <c r="F891"/>
      <c r="G891" s="99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99"/>
      <c r="X891" s="99"/>
    </row>
    <row r="892" spans="3:24">
      <c r="C892"/>
      <c r="D892"/>
      <c r="E892"/>
      <c r="F892"/>
      <c r="G892" s="99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99"/>
      <c r="X892" s="99"/>
    </row>
    <row r="893" spans="3:24">
      <c r="C893"/>
      <c r="D893"/>
      <c r="E893"/>
      <c r="F893"/>
      <c r="G893" s="99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99"/>
      <c r="X893" s="99"/>
    </row>
    <row r="894" spans="3:24">
      <c r="C894"/>
      <c r="D894"/>
      <c r="E894"/>
      <c r="F894"/>
      <c r="G894" s="99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99"/>
      <c r="X894" s="99"/>
    </row>
    <row r="895" spans="3:24">
      <c r="C895"/>
      <c r="D895"/>
      <c r="E895"/>
      <c r="F895"/>
      <c r="G895" s="99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99"/>
      <c r="X895" s="99"/>
    </row>
    <row r="896" spans="3:24">
      <c r="C896"/>
      <c r="D896"/>
      <c r="E896"/>
      <c r="F896"/>
      <c r="G896" s="99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99"/>
      <c r="X896" s="99"/>
    </row>
    <row r="897" spans="3:24">
      <c r="C897"/>
      <c r="D897"/>
      <c r="E897"/>
      <c r="F897"/>
      <c r="G897" s="99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99"/>
      <c r="X897" s="99"/>
    </row>
    <row r="898" spans="3:24">
      <c r="C898"/>
      <c r="D898"/>
      <c r="E898"/>
      <c r="F898"/>
      <c r="G898" s="99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99"/>
      <c r="X898" s="99"/>
    </row>
    <row r="899" spans="3:24">
      <c r="C899"/>
      <c r="D899"/>
      <c r="E899"/>
      <c r="F899"/>
      <c r="G899" s="99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99"/>
      <c r="X899" s="99"/>
    </row>
    <row r="900" spans="3:24">
      <c r="C900"/>
      <c r="D900"/>
      <c r="E900"/>
      <c r="F900"/>
      <c r="G900" s="99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99"/>
      <c r="X900" s="99"/>
    </row>
    <row r="901" spans="3:24">
      <c r="C901"/>
      <c r="D901"/>
      <c r="E901"/>
      <c r="F901"/>
      <c r="G901" s="99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99"/>
      <c r="X901" s="99"/>
    </row>
    <row r="902" spans="3:24">
      <c r="C902"/>
      <c r="D902"/>
      <c r="E902"/>
      <c r="F902"/>
      <c r="G902" s="99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99"/>
      <c r="X902" s="99"/>
    </row>
    <row r="903" spans="3:24">
      <c r="C903"/>
      <c r="D903"/>
      <c r="E903"/>
      <c r="F903"/>
      <c r="G903" s="99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99"/>
      <c r="X903" s="99"/>
    </row>
    <row r="904" spans="3:24">
      <c r="C904"/>
      <c r="D904"/>
      <c r="E904"/>
      <c r="F904"/>
      <c r="G904" s="99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99"/>
      <c r="X904" s="99"/>
    </row>
    <row r="905" spans="3:24">
      <c r="C905"/>
      <c r="D905"/>
      <c r="E905"/>
      <c r="F905"/>
      <c r="G905" s="99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99"/>
      <c r="X905" s="99"/>
    </row>
    <row r="906" spans="3:24">
      <c r="C906"/>
      <c r="D906"/>
      <c r="E906"/>
      <c r="F906"/>
      <c r="G906" s="99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99"/>
      <c r="X906" s="99"/>
    </row>
    <row r="907" spans="3:24">
      <c r="C907"/>
      <c r="D907"/>
      <c r="E907"/>
      <c r="F907"/>
      <c r="G907" s="99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99"/>
      <c r="X907" s="99"/>
    </row>
    <row r="908" spans="3:24">
      <c r="C908"/>
      <c r="D908"/>
      <c r="E908"/>
      <c r="F908"/>
      <c r="G908" s="99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99"/>
      <c r="X908" s="99"/>
    </row>
    <row r="909" spans="3:24">
      <c r="C909"/>
      <c r="D909"/>
      <c r="E909"/>
      <c r="F909"/>
      <c r="G909" s="99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99"/>
      <c r="X909" s="99"/>
    </row>
    <row r="910" spans="3:24">
      <c r="C910"/>
      <c r="D910"/>
      <c r="E910"/>
      <c r="F910"/>
      <c r="G910" s="99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99"/>
      <c r="X910" s="99"/>
    </row>
    <row r="911" spans="3:24">
      <c r="C911"/>
      <c r="D911"/>
      <c r="E911"/>
      <c r="F911"/>
      <c r="G911" s="99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99"/>
      <c r="X911" s="99"/>
    </row>
    <row r="912" spans="3:24">
      <c r="C912"/>
      <c r="D912"/>
      <c r="E912"/>
      <c r="F912"/>
      <c r="G912" s="99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99"/>
      <c r="X912" s="99"/>
    </row>
    <row r="913" spans="3:24">
      <c r="C913"/>
      <c r="D913"/>
      <c r="E913"/>
      <c r="F913"/>
      <c r="G913" s="99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99"/>
      <c r="X913" s="99"/>
    </row>
    <row r="914" spans="3:24">
      <c r="C914"/>
      <c r="D914"/>
      <c r="E914"/>
      <c r="F914"/>
      <c r="G914" s="99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99"/>
      <c r="X914" s="99"/>
    </row>
    <row r="915" spans="3:24">
      <c r="C915"/>
      <c r="D915"/>
      <c r="E915"/>
      <c r="F915"/>
      <c r="G915" s="99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99"/>
      <c r="X915" s="99"/>
    </row>
    <row r="916" spans="3:24">
      <c r="C916"/>
      <c r="D916"/>
      <c r="E916"/>
      <c r="F916"/>
      <c r="G916" s="99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99"/>
      <c r="X916" s="99"/>
    </row>
    <row r="917" spans="3:24">
      <c r="C917"/>
      <c r="D917"/>
      <c r="E917"/>
      <c r="F917"/>
      <c r="G917" s="99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99"/>
      <c r="X917" s="99"/>
    </row>
    <row r="918" spans="3:24">
      <c r="C918"/>
      <c r="D918"/>
      <c r="E918"/>
      <c r="F918"/>
      <c r="G918" s="99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99"/>
      <c r="X918" s="99"/>
    </row>
    <row r="919" spans="3:24">
      <c r="C919"/>
      <c r="D919"/>
      <c r="E919"/>
      <c r="F919"/>
      <c r="G919" s="99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99"/>
      <c r="X919" s="99"/>
    </row>
    <row r="920" spans="3:24">
      <c r="C920"/>
      <c r="D920"/>
      <c r="E920"/>
      <c r="F920"/>
      <c r="G920" s="99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99"/>
      <c r="X920" s="99"/>
    </row>
    <row r="921" spans="3:24">
      <c r="C921"/>
      <c r="D921"/>
      <c r="E921"/>
      <c r="F921"/>
      <c r="G921" s="99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99"/>
      <c r="X921" s="99"/>
    </row>
    <row r="922" spans="3:24">
      <c r="C922"/>
      <c r="D922"/>
      <c r="E922"/>
      <c r="F922"/>
      <c r="G922" s="99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99"/>
      <c r="X922" s="99"/>
    </row>
    <row r="923" spans="3:24">
      <c r="C923"/>
      <c r="D923"/>
      <c r="E923"/>
      <c r="F923"/>
      <c r="G923" s="99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99"/>
      <c r="X923" s="99"/>
    </row>
    <row r="924" spans="3:24">
      <c r="C924"/>
      <c r="D924"/>
      <c r="E924"/>
      <c r="F924"/>
      <c r="G924" s="99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99"/>
      <c r="X924" s="99"/>
    </row>
    <row r="925" spans="3:24">
      <c r="C925"/>
      <c r="D925"/>
      <c r="E925"/>
      <c r="F925"/>
      <c r="G925" s="99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99"/>
      <c r="X925" s="99"/>
    </row>
    <row r="926" spans="3:24">
      <c r="C926"/>
      <c r="D926"/>
      <c r="E926"/>
      <c r="F926"/>
      <c r="G926" s="99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99"/>
      <c r="X926" s="99"/>
    </row>
    <row r="927" spans="3:24">
      <c r="C927"/>
      <c r="D927"/>
      <c r="E927"/>
      <c r="F927"/>
      <c r="G927" s="99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99"/>
      <c r="X927" s="99"/>
    </row>
    <row r="928" spans="3:24">
      <c r="C928"/>
      <c r="D928"/>
      <c r="E928"/>
      <c r="F928"/>
      <c r="G928" s="99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99"/>
      <c r="X928" s="99"/>
    </row>
    <row r="929" spans="3:24">
      <c r="C929"/>
      <c r="D929"/>
      <c r="E929"/>
      <c r="F929"/>
      <c r="G929" s="99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99"/>
      <c r="X929" s="99"/>
    </row>
    <row r="930" spans="3:24">
      <c r="C930"/>
      <c r="D930"/>
      <c r="E930"/>
      <c r="F930"/>
      <c r="G930" s="99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99"/>
      <c r="X930" s="99"/>
    </row>
    <row r="931" spans="3:24">
      <c r="C931"/>
      <c r="D931"/>
      <c r="E931"/>
      <c r="F931"/>
      <c r="G931" s="99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99"/>
      <c r="X931" s="99"/>
    </row>
    <row r="932" spans="3:24">
      <c r="C932"/>
      <c r="D932"/>
      <c r="E932"/>
      <c r="F932"/>
      <c r="G932" s="99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99"/>
      <c r="X932" s="99"/>
    </row>
    <row r="933" spans="3:24">
      <c r="C933"/>
      <c r="D933"/>
      <c r="E933"/>
      <c r="F933"/>
      <c r="G933" s="99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99"/>
      <c r="X933" s="99"/>
    </row>
    <row r="934" spans="3:24">
      <c r="C934"/>
      <c r="D934"/>
      <c r="E934"/>
      <c r="F934"/>
      <c r="G934" s="99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99"/>
      <c r="X934" s="99"/>
    </row>
    <row r="935" spans="3:24">
      <c r="C935"/>
      <c r="D935"/>
      <c r="E935"/>
      <c r="F935"/>
      <c r="G935" s="99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99"/>
      <c r="X935" s="99"/>
    </row>
    <row r="936" spans="3:24">
      <c r="C936"/>
      <c r="D936"/>
      <c r="E936"/>
      <c r="F936"/>
      <c r="G936" s="99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99"/>
      <c r="X936" s="99"/>
    </row>
    <row r="937" spans="3:24">
      <c r="C937"/>
      <c r="D937"/>
      <c r="E937"/>
      <c r="F937"/>
      <c r="G937" s="99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99"/>
      <c r="X937" s="99"/>
    </row>
    <row r="938" spans="3:24">
      <c r="C938"/>
      <c r="D938"/>
      <c r="E938"/>
      <c r="F938"/>
      <c r="G938" s="99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99"/>
      <c r="X938" s="99"/>
    </row>
    <row r="939" spans="3:24">
      <c r="C939"/>
      <c r="D939"/>
      <c r="E939"/>
      <c r="F939"/>
      <c r="G939" s="99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99"/>
      <c r="X939" s="99"/>
    </row>
    <row r="940" spans="3:24">
      <c r="C940"/>
      <c r="D940"/>
      <c r="E940"/>
      <c r="F940"/>
      <c r="G940" s="99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99"/>
      <c r="X940" s="99"/>
    </row>
    <row r="941" spans="3:24">
      <c r="C941"/>
      <c r="D941"/>
      <c r="E941"/>
      <c r="F941"/>
      <c r="G941" s="99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99"/>
      <c r="X941" s="99"/>
    </row>
    <row r="942" spans="3:24">
      <c r="C942"/>
      <c r="D942"/>
      <c r="E942"/>
      <c r="F942"/>
      <c r="G942" s="99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99"/>
      <c r="X942" s="99"/>
    </row>
    <row r="943" spans="3:24">
      <c r="C943"/>
      <c r="D943"/>
      <c r="E943"/>
      <c r="F943"/>
      <c r="G943" s="99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99"/>
      <c r="X943" s="99"/>
    </row>
    <row r="944" spans="3:24">
      <c r="C944"/>
      <c r="D944"/>
      <c r="E944"/>
      <c r="F944"/>
      <c r="G944" s="99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99"/>
      <c r="X944" s="99"/>
    </row>
    <row r="945" spans="3:24">
      <c r="C945"/>
      <c r="D945"/>
      <c r="E945"/>
      <c r="F945"/>
      <c r="G945" s="99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99"/>
      <c r="X945" s="99"/>
    </row>
    <row r="946" spans="3:24">
      <c r="C946"/>
      <c r="D946"/>
      <c r="E946"/>
      <c r="F946"/>
      <c r="G946" s="99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99"/>
      <c r="X946" s="99"/>
    </row>
    <row r="947" spans="3:24">
      <c r="C947"/>
      <c r="D947"/>
      <c r="E947"/>
      <c r="F947"/>
      <c r="G947" s="99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99"/>
      <c r="X947" s="99"/>
    </row>
    <row r="948" spans="3:24">
      <c r="C948"/>
      <c r="D948"/>
      <c r="E948"/>
      <c r="F948"/>
      <c r="G948" s="99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99"/>
      <c r="X948" s="99"/>
    </row>
    <row r="949" spans="3:24">
      <c r="C949"/>
      <c r="D949"/>
      <c r="E949"/>
      <c r="F949"/>
      <c r="G949" s="99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99"/>
      <c r="X949" s="99"/>
    </row>
    <row r="950" spans="3:24">
      <c r="C950"/>
      <c r="D950"/>
      <c r="E950"/>
      <c r="F950"/>
      <c r="G950" s="99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99"/>
      <c r="X950" s="99"/>
    </row>
    <row r="951" spans="3:24">
      <c r="C951"/>
      <c r="D951"/>
      <c r="E951"/>
      <c r="F951"/>
      <c r="G951" s="99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99"/>
      <c r="X951" s="99"/>
    </row>
    <row r="952" spans="3:24">
      <c r="C952"/>
      <c r="D952"/>
      <c r="E952"/>
      <c r="F952"/>
      <c r="G952" s="99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99"/>
      <c r="X952" s="99"/>
    </row>
    <row r="953" spans="3:24">
      <c r="C953"/>
      <c r="D953"/>
      <c r="E953"/>
      <c r="F953"/>
      <c r="G953" s="99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99"/>
      <c r="X953" s="99"/>
    </row>
    <row r="954" spans="3:24">
      <c r="C954"/>
      <c r="D954"/>
      <c r="E954"/>
      <c r="F954"/>
      <c r="G954" s="99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99"/>
      <c r="X954" s="99"/>
    </row>
    <row r="955" spans="3:24">
      <c r="C955"/>
      <c r="D955"/>
      <c r="E955"/>
      <c r="F955"/>
      <c r="G955" s="99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99"/>
      <c r="X955" s="99"/>
    </row>
    <row r="956" spans="3:24">
      <c r="C956"/>
      <c r="D956"/>
      <c r="E956"/>
      <c r="F956"/>
      <c r="G956" s="99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99"/>
      <c r="X956" s="99"/>
    </row>
    <row r="957" spans="3:24">
      <c r="C957"/>
      <c r="D957"/>
      <c r="E957"/>
      <c r="F957"/>
      <c r="G957" s="99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99"/>
      <c r="X957" s="99"/>
    </row>
    <row r="958" spans="3:24">
      <c r="C958"/>
      <c r="D958"/>
      <c r="E958"/>
      <c r="F958"/>
      <c r="G958" s="99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99"/>
      <c r="X958" s="99"/>
    </row>
    <row r="959" spans="3:24">
      <c r="C959"/>
      <c r="D959"/>
      <c r="E959"/>
      <c r="F959"/>
      <c r="G959" s="99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99"/>
      <c r="X959" s="99"/>
    </row>
    <row r="960" spans="3:24">
      <c r="C960"/>
      <c r="D960"/>
      <c r="E960"/>
      <c r="F960"/>
      <c r="G960" s="99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99"/>
      <c r="X960" s="99"/>
    </row>
    <row r="961" spans="3:24">
      <c r="C961"/>
      <c r="D961"/>
      <c r="E961"/>
      <c r="F961"/>
      <c r="G961" s="99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99"/>
      <c r="X961" s="99"/>
    </row>
    <row r="962" spans="3:24">
      <c r="C962"/>
      <c r="D962"/>
      <c r="E962"/>
      <c r="F962"/>
      <c r="G962" s="99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99"/>
      <c r="X962" s="99"/>
    </row>
    <row r="963" spans="3:24">
      <c r="C963"/>
      <c r="D963"/>
      <c r="E963"/>
      <c r="F963"/>
      <c r="G963" s="99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99"/>
      <c r="X963" s="99"/>
    </row>
    <row r="964" spans="3:24">
      <c r="C964"/>
      <c r="D964"/>
      <c r="E964"/>
      <c r="F964"/>
      <c r="G964" s="99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99"/>
      <c r="X964" s="99"/>
    </row>
    <row r="965" spans="3:24">
      <c r="C965"/>
      <c r="D965"/>
      <c r="E965"/>
      <c r="F965"/>
      <c r="G965" s="99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99"/>
      <c r="X965" s="99"/>
    </row>
    <row r="966" spans="3:24">
      <c r="C966"/>
      <c r="D966"/>
      <c r="E966"/>
      <c r="F966"/>
      <c r="G966" s="99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99"/>
      <c r="X966" s="99"/>
    </row>
    <row r="967" spans="3:24">
      <c r="C967"/>
      <c r="D967"/>
      <c r="E967"/>
      <c r="F967"/>
      <c r="G967" s="99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99"/>
      <c r="X967" s="99"/>
    </row>
    <row r="968" spans="3:24">
      <c r="C968"/>
      <c r="D968"/>
      <c r="E968"/>
      <c r="F968"/>
      <c r="G968" s="99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99"/>
      <c r="X968" s="99"/>
    </row>
    <row r="969" spans="3:24">
      <c r="C969"/>
      <c r="D969"/>
      <c r="E969"/>
      <c r="F969"/>
      <c r="G969" s="99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99"/>
      <c r="X969" s="99"/>
    </row>
    <row r="970" spans="3:24">
      <c r="C970"/>
      <c r="D970"/>
      <c r="E970"/>
      <c r="F970"/>
      <c r="G970" s="99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99"/>
      <c r="X970" s="99"/>
    </row>
    <row r="971" spans="3:24">
      <c r="C971"/>
      <c r="D971"/>
      <c r="E971"/>
      <c r="F971"/>
      <c r="G971" s="99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99"/>
      <c r="X971" s="99"/>
    </row>
    <row r="972" spans="3:24">
      <c r="C972"/>
      <c r="D972"/>
      <c r="E972"/>
      <c r="F972"/>
      <c r="G972" s="99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99"/>
      <c r="X972" s="99"/>
    </row>
    <row r="973" spans="3:24">
      <c r="C973"/>
      <c r="D973"/>
      <c r="E973"/>
      <c r="F973"/>
      <c r="G973" s="99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99"/>
      <c r="X973" s="99"/>
    </row>
    <row r="974" spans="3:24">
      <c r="C974"/>
      <c r="D974"/>
      <c r="E974"/>
      <c r="F974"/>
      <c r="G974" s="99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99"/>
      <c r="X974" s="99"/>
    </row>
    <row r="975" spans="3:24">
      <c r="C975"/>
      <c r="D975"/>
      <c r="E975"/>
      <c r="F975"/>
      <c r="G975" s="99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99"/>
      <c r="X975" s="99"/>
    </row>
    <row r="976" spans="3:24">
      <c r="C976"/>
      <c r="D976"/>
      <c r="E976"/>
      <c r="F976"/>
      <c r="G976" s="99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99"/>
      <c r="X976" s="99"/>
    </row>
    <row r="977" spans="3:24">
      <c r="C977"/>
      <c r="D977"/>
      <c r="E977"/>
      <c r="F977"/>
      <c r="G977" s="99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99"/>
      <c r="X977" s="99"/>
    </row>
    <row r="978" spans="3:24">
      <c r="C978"/>
      <c r="D978"/>
      <c r="E978"/>
      <c r="F978"/>
      <c r="G978" s="99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99"/>
      <c r="X978" s="99"/>
    </row>
    <row r="979" spans="3:24">
      <c r="C979"/>
      <c r="D979"/>
      <c r="E979"/>
      <c r="F979"/>
      <c r="G979" s="99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99"/>
      <c r="X979" s="99"/>
    </row>
    <row r="980" spans="3:24">
      <c r="C980"/>
      <c r="D980"/>
      <c r="E980"/>
      <c r="F980"/>
      <c r="G980" s="99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99"/>
      <c r="X980" s="99"/>
    </row>
    <row r="981" spans="3:24">
      <c r="C981"/>
      <c r="D981"/>
      <c r="E981"/>
      <c r="F981"/>
      <c r="G981" s="99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99"/>
      <c r="X981" s="99"/>
    </row>
    <row r="982" spans="3:24">
      <c r="C982"/>
      <c r="D982"/>
      <c r="E982"/>
      <c r="F982"/>
      <c r="G982" s="99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99"/>
      <c r="X982" s="99"/>
    </row>
    <row r="983" spans="3:24">
      <c r="C983"/>
      <c r="D983"/>
      <c r="E983"/>
      <c r="F983"/>
      <c r="G983" s="99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99"/>
      <c r="X983" s="99"/>
    </row>
    <row r="984" spans="3:24">
      <c r="C984"/>
      <c r="D984"/>
      <c r="E984"/>
      <c r="F984"/>
      <c r="G984" s="99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99"/>
      <c r="X984" s="99"/>
    </row>
    <row r="985" spans="3:24">
      <c r="C985"/>
      <c r="D985"/>
      <c r="E985"/>
      <c r="F985"/>
      <c r="G985" s="99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99"/>
      <c r="X985" s="99"/>
    </row>
    <row r="986" spans="3:24">
      <c r="C986"/>
      <c r="D986"/>
      <c r="E986"/>
      <c r="F986"/>
      <c r="G986" s="99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99"/>
      <c r="X986" s="99"/>
    </row>
    <row r="987" spans="3:24">
      <c r="C987"/>
      <c r="D987"/>
      <c r="E987"/>
      <c r="F987"/>
      <c r="G987" s="99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99"/>
      <c r="X987" s="99"/>
    </row>
    <row r="988" spans="3:24">
      <c r="C988"/>
      <c r="D988"/>
      <c r="E988"/>
      <c r="F988"/>
      <c r="G988" s="99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99"/>
      <c r="X988" s="99"/>
    </row>
    <row r="989" spans="3:24">
      <c r="C989"/>
      <c r="D989"/>
      <c r="E989"/>
      <c r="F989"/>
      <c r="G989" s="99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99"/>
      <c r="X989" s="99"/>
    </row>
    <row r="990" spans="3:24">
      <c r="C990"/>
      <c r="D990"/>
      <c r="E990"/>
      <c r="F990"/>
      <c r="G990" s="99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99"/>
      <c r="X990" s="99"/>
    </row>
    <row r="991" spans="3:24">
      <c r="C991"/>
      <c r="D991"/>
      <c r="E991"/>
      <c r="F991"/>
      <c r="G991" s="99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99"/>
      <c r="X991" s="99"/>
    </row>
    <row r="992" spans="3:24">
      <c r="C992"/>
      <c r="D992"/>
      <c r="E992"/>
      <c r="F992"/>
      <c r="G992" s="99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99"/>
      <c r="X992" s="99"/>
    </row>
    <row r="993" spans="3:24">
      <c r="C993"/>
      <c r="D993"/>
      <c r="E993"/>
      <c r="F993"/>
      <c r="G993" s="99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99"/>
      <c r="X993" s="99"/>
    </row>
    <row r="994" spans="3:24">
      <c r="C994"/>
      <c r="D994"/>
      <c r="E994"/>
      <c r="F994"/>
      <c r="G994" s="99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99"/>
      <c r="X994" s="99"/>
    </row>
    <row r="995" spans="3:24">
      <c r="C995"/>
      <c r="D995"/>
      <c r="E995"/>
      <c r="F995"/>
      <c r="G995" s="99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99"/>
      <c r="X995" s="99"/>
    </row>
    <row r="996" spans="3:24">
      <c r="C996"/>
      <c r="D996"/>
      <c r="E996"/>
      <c r="F996"/>
      <c r="G996" s="99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99"/>
      <c r="X996" s="99"/>
    </row>
    <row r="997" spans="3:24">
      <c r="C997"/>
      <c r="D997"/>
      <c r="E997"/>
      <c r="F997"/>
      <c r="G997" s="99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99"/>
      <c r="X997" s="99"/>
    </row>
    <row r="998" spans="3:24">
      <c r="C998"/>
      <c r="D998"/>
      <c r="E998"/>
      <c r="F998"/>
      <c r="G998" s="99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99"/>
      <c r="X998" s="99"/>
    </row>
    <row r="999" spans="3:24">
      <c r="C999"/>
      <c r="D999"/>
      <c r="E999"/>
      <c r="F999"/>
      <c r="G999" s="99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99"/>
      <c r="X999" s="99"/>
    </row>
    <row r="1000" spans="3:24">
      <c r="C1000"/>
      <c r="D1000"/>
      <c r="E1000"/>
      <c r="F1000"/>
      <c r="G1000" s="99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99"/>
      <c r="X1000" s="99"/>
    </row>
    <row r="1001" spans="3:24">
      <c r="C1001"/>
      <c r="D1001"/>
      <c r="E1001"/>
      <c r="F1001"/>
      <c r="G1001" s="99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99"/>
      <c r="X1001" s="99"/>
    </row>
    <row r="1002" spans="3:24">
      <c r="C1002"/>
      <c r="D1002"/>
      <c r="E1002"/>
      <c r="F1002"/>
      <c r="G1002" s="99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99"/>
      <c r="X1002" s="99"/>
    </row>
    <row r="1003" spans="3:24">
      <c r="C1003"/>
      <c r="D1003"/>
      <c r="E1003"/>
      <c r="F1003"/>
      <c r="G1003" s="99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99"/>
      <c r="X1003" s="99"/>
    </row>
    <row r="1004" spans="3:24">
      <c r="C1004"/>
      <c r="D1004"/>
      <c r="E1004"/>
      <c r="F1004"/>
      <c r="G1004" s="99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99"/>
      <c r="X1004" s="99"/>
    </row>
    <row r="1005" spans="3:24">
      <c r="C1005"/>
      <c r="D1005"/>
      <c r="E1005"/>
      <c r="F1005"/>
      <c r="G1005" s="99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99"/>
      <c r="X1005" s="99"/>
    </row>
    <row r="1006" spans="3:24">
      <c r="C1006"/>
      <c r="D1006"/>
      <c r="E1006"/>
      <c r="F1006"/>
      <c r="G1006" s="99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99"/>
      <c r="X1006" s="99"/>
    </row>
    <row r="1007" spans="3:24">
      <c r="C1007"/>
      <c r="D1007"/>
      <c r="E1007"/>
      <c r="F1007"/>
      <c r="G1007" s="99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99"/>
      <c r="X1007" s="99"/>
    </row>
    <row r="1008" spans="3:24">
      <c r="C1008"/>
      <c r="D1008"/>
      <c r="E1008"/>
      <c r="F1008"/>
      <c r="G1008" s="99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99"/>
      <c r="X1008" s="99"/>
    </row>
    <row r="1009" spans="3:24">
      <c r="C1009"/>
      <c r="D1009"/>
      <c r="E1009"/>
      <c r="F1009"/>
      <c r="G1009" s="99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99"/>
      <c r="X1009" s="99"/>
    </row>
    <row r="1010" spans="3:24">
      <c r="C1010"/>
      <c r="D1010"/>
      <c r="E1010"/>
      <c r="F1010"/>
      <c r="G1010" s="99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99"/>
      <c r="X1010" s="99"/>
    </row>
    <row r="1011" spans="3:24">
      <c r="C1011"/>
      <c r="D1011"/>
      <c r="E1011"/>
      <c r="F1011"/>
      <c r="G1011" s="99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99"/>
      <c r="X1011" s="99"/>
    </row>
    <row r="1012" spans="3:24">
      <c r="C1012"/>
      <c r="D1012"/>
      <c r="E1012"/>
      <c r="F1012"/>
      <c r="G1012" s="99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99"/>
      <c r="X1012" s="99"/>
    </row>
    <row r="1013" spans="3:24">
      <c r="C1013"/>
      <c r="D1013"/>
      <c r="E1013"/>
      <c r="F1013"/>
      <c r="G1013" s="99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99"/>
      <c r="X1013" s="99"/>
    </row>
    <row r="1014" spans="3:24">
      <c r="C1014"/>
      <c r="D1014"/>
      <c r="E1014"/>
      <c r="F1014"/>
      <c r="G1014" s="99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99"/>
      <c r="X1014" s="99"/>
    </row>
    <row r="1015" spans="3:24">
      <c r="C1015"/>
      <c r="D1015"/>
      <c r="E1015"/>
      <c r="F1015"/>
      <c r="G1015" s="99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99"/>
      <c r="X1015" s="99"/>
    </row>
    <row r="1016" spans="3:24">
      <c r="C1016"/>
      <c r="D1016"/>
      <c r="E1016"/>
      <c r="F1016"/>
      <c r="G1016" s="99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99"/>
      <c r="X1016" s="99"/>
    </row>
    <row r="1017" spans="3:24">
      <c r="C1017"/>
      <c r="D1017"/>
      <c r="E1017"/>
      <c r="F1017"/>
      <c r="G1017" s="99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99"/>
      <c r="X1017" s="99"/>
    </row>
    <row r="1018" spans="3:24">
      <c r="C1018"/>
      <c r="D1018"/>
      <c r="E1018"/>
      <c r="F1018"/>
      <c r="G1018" s="99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99"/>
      <c r="X1018" s="99"/>
    </row>
    <row r="1019" spans="3:24">
      <c r="C1019"/>
      <c r="D1019"/>
      <c r="E1019"/>
      <c r="F1019"/>
      <c r="G1019" s="99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99"/>
      <c r="X1019" s="99"/>
    </row>
    <row r="1020" spans="3:24">
      <c r="C1020"/>
      <c r="D1020"/>
      <c r="E1020"/>
      <c r="F1020"/>
      <c r="G1020" s="99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99"/>
      <c r="X1020" s="99"/>
    </row>
    <row r="1021" spans="3:24">
      <c r="C1021"/>
      <c r="D1021"/>
      <c r="E1021"/>
      <c r="F1021"/>
      <c r="G1021" s="99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99"/>
      <c r="X1021" s="99"/>
    </row>
    <row r="1022" spans="3:24">
      <c r="C1022"/>
      <c r="D1022"/>
      <c r="E1022"/>
      <c r="F1022"/>
      <c r="G1022" s="99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99"/>
      <c r="X1022" s="99"/>
    </row>
    <row r="1023" spans="3:24">
      <c r="C1023"/>
      <c r="D1023"/>
      <c r="E1023"/>
      <c r="F1023"/>
      <c r="G1023" s="99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99"/>
      <c r="X1023" s="99"/>
    </row>
    <row r="1024" spans="3:24">
      <c r="C1024"/>
      <c r="D1024"/>
      <c r="E1024"/>
      <c r="F1024"/>
      <c r="G1024" s="99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99"/>
      <c r="X1024" s="99"/>
    </row>
    <row r="1025" spans="3:24">
      <c r="C1025"/>
      <c r="D1025"/>
      <c r="E1025"/>
      <c r="F1025"/>
      <c r="G1025" s="99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99"/>
      <c r="X1025" s="99"/>
    </row>
    <row r="1026" spans="3:24">
      <c r="C1026"/>
      <c r="D1026"/>
      <c r="E1026"/>
      <c r="F1026"/>
      <c r="G1026" s="99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99"/>
      <c r="X1026" s="99"/>
    </row>
    <row r="1027" spans="3:24">
      <c r="C1027"/>
      <c r="D1027"/>
      <c r="E1027"/>
      <c r="F1027"/>
      <c r="G1027" s="99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99"/>
      <c r="X1027" s="99"/>
    </row>
    <row r="1028" spans="3:24">
      <c r="C1028"/>
      <c r="D1028"/>
      <c r="E1028"/>
      <c r="F1028"/>
      <c r="G1028" s="99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99"/>
      <c r="X1028" s="99"/>
    </row>
    <row r="1029" spans="3:24">
      <c r="C1029"/>
      <c r="D1029"/>
      <c r="E1029"/>
      <c r="F1029"/>
      <c r="G1029" s="99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99"/>
      <c r="X1029" s="99"/>
    </row>
    <row r="1030" spans="3:24">
      <c r="C1030"/>
      <c r="D1030"/>
      <c r="E1030"/>
      <c r="F1030"/>
      <c r="G1030" s="99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99"/>
      <c r="X1030" s="99"/>
    </row>
    <row r="1031" spans="3:24">
      <c r="C1031"/>
      <c r="D1031"/>
      <c r="E1031"/>
      <c r="F1031"/>
      <c r="G1031" s="99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99"/>
      <c r="X1031" s="99"/>
    </row>
    <row r="1032" spans="3:24">
      <c r="C1032"/>
      <c r="D1032"/>
      <c r="E1032"/>
      <c r="F1032"/>
      <c r="G1032" s="99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99"/>
      <c r="X1032" s="99"/>
    </row>
    <row r="1033" spans="3:24">
      <c r="C1033"/>
      <c r="D1033"/>
      <c r="E1033"/>
      <c r="F1033"/>
      <c r="G1033" s="98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99"/>
      <c r="X1033" s="99"/>
    </row>
    <row r="1034" spans="3:24">
      <c r="C1034"/>
      <c r="D1034"/>
      <c r="E1034"/>
      <c r="F1034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99"/>
      <c r="X1034" s="99"/>
    </row>
    <row r="1035" spans="3:24">
      <c r="C1035"/>
      <c r="D1035"/>
      <c r="E1035"/>
      <c r="F1035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99"/>
      <c r="X1035" s="99"/>
    </row>
    <row r="1036" spans="3:24">
      <c r="C1036"/>
      <c r="D1036"/>
      <c r="E1036"/>
      <c r="F1036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99"/>
      <c r="X1036" s="99"/>
    </row>
    <row r="1037" spans="3:24">
      <c r="C1037"/>
      <c r="D1037"/>
      <c r="E1037"/>
      <c r="F1037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99"/>
      <c r="X1037" s="99"/>
    </row>
    <row r="1038" spans="3:24">
      <c r="C1038"/>
      <c r="D1038"/>
      <c r="E1038"/>
      <c r="F1038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99"/>
      <c r="X1038" s="99"/>
    </row>
    <row r="1039" spans="3:24">
      <c r="C1039"/>
      <c r="D1039"/>
      <c r="E1039"/>
      <c r="F1039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99"/>
      <c r="X1039" s="99"/>
    </row>
    <row r="1040" spans="3:24">
      <c r="C1040"/>
      <c r="D1040"/>
      <c r="E1040"/>
      <c r="F104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99"/>
      <c r="X1040" s="99"/>
    </row>
    <row r="1041" spans="3:24">
      <c r="C1041"/>
      <c r="D1041"/>
      <c r="E1041"/>
      <c r="F1041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99"/>
      <c r="X1041" s="99"/>
    </row>
    <row r="1042" spans="3:24">
      <c r="C1042"/>
      <c r="D1042"/>
      <c r="E1042"/>
      <c r="F1042"/>
      <c r="W1042" s="99"/>
      <c r="X1042" s="99"/>
    </row>
    <row r="1043" spans="3:24">
      <c r="C1043"/>
      <c r="D1043"/>
      <c r="E1043"/>
      <c r="F1043"/>
      <c r="G1043"/>
      <c r="W1043" s="99"/>
      <c r="X1043" s="99"/>
    </row>
    <row r="1044" spans="3:24">
      <c r="C1044"/>
      <c r="D1044"/>
      <c r="E1044"/>
      <c r="F1044"/>
      <c r="G1044"/>
      <c r="W1044" s="99"/>
      <c r="X1044" s="99"/>
    </row>
    <row r="1045" spans="3:24">
      <c r="C1045"/>
      <c r="D1045"/>
      <c r="E1045"/>
      <c r="F1045"/>
      <c r="G1045"/>
      <c r="W1045" s="99"/>
      <c r="X1045" s="99"/>
    </row>
    <row r="1046" spans="3:24">
      <c r="C1046"/>
      <c r="D1046"/>
      <c r="E1046"/>
      <c r="F1046"/>
      <c r="G1046"/>
      <c r="W1046" s="99"/>
      <c r="X1046" s="99"/>
    </row>
    <row r="1047" spans="3:24">
      <c r="C1047"/>
      <c r="D1047"/>
      <c r="E1047"/>
      <c r="F1047"/>
      <c r="G1047"/>
      <c r="W1047" s="99"/>
      <c r="X1047" s="99"/>
    </row>
    <row r="1048" spans="3:24">
      <c r="C1048"/>
      <c r="D1048"/>
      <c r="E1048"/>
      <c r="F1048"/>
      <c r="G1048"/>
      <c r="W1048" s="99"/>
      <c r="X1048" s="99"/>
    </row>
    <row r="1049" spans="3:24">
      <c r="C1049"/>
      <c r="D1049"/>
      <c r="E1049"/>
      <c r="F1049"/>
      <c r="G1049"/>
      <c r="W1049" s="99"/>
      <c r="X1049" s="99"/>
    </row>
    <row r="1050" spans="3:24">
      <c r="C1050"/>
      <c r="D1050"/>
      <c r="E1050"/>
      <c r="F1050"/>
      <c r="G1050"/>
      <c r="W1050" s="99"/>
      <c r="X1050" s="99"/>
    </row>
    <row r="1051" spans="3:24">
      <c r="C1051"/>
      <c r="D1051"/>
      <c r="E1051"/>
      <c r="F1051"/>
      <c r="G1051"/>
      <c r="W1051" s="99"/>
      <c r="X1051" s="99"/>
    </row>
    <row r="1052" spans="3:24">
      <c r="C1052"/>
      <c r="D1052"/>
      <c r="E1052"/>
      <c r="F1052"/>
      <c r="G1052"/>
      <c r="W1052" s="99"/>
      <c r="X1052" s="99"/>
    </row>
    <row r="1053" spans="3:24">
      <c r="C1053"/>
      <c r="D1053"/>
      <c r="E1053"/>
      <c r="F1053"/>
      <c r="G1053"/>
      <c r="W1053" s="99"/>
      <c r="X1053" s="99"/>
    </row>
    <row r="1054" spans="3:24">
      <c r="C1054"/>
      <c r="D1054"/>
      <c r="E1054"/>
      <c r="F1054"/>
      <c r="G1054"/>
      <c r="W1054" s="99"/>
      <c r="X1054" s="99"/>
    </row>
    <row r="1055" spans="3:24">
      <c r="C1055"/>
      <c r="D1055"/>
      <c r="E1055"/>
      <c r="F1055"/>
      <c r="G1055"/>
      <c r="W1055" s="99"/>
      <c r="X1055" s="99"/>
    </row>
    <row r="1056" spans="3:24">
      <c r="C1056"/>
      <c r="D1056"/>
      <c r="E1056"/>
      <c r="F1056"/>
      <c r="G1056"/>
      <c r="W1056" s="99"/>
      <c r="X1056" s="99"/>
    </row>
    <row r="1057" spans="3:24">
      <c r="C1057"/>
      <c r="D1057"/>
      <c r="E1057"/>
      <c r="F1057"/>
      <c r="G1057"/>
      <c r="W1057" s="99"/>
      <c r="X1057" s="99"/>
    </row>
    <row r="1058" spans="3:24">
      <c r="C1058"/>
      <c r="D1058"/>
      <c r="E1058"/>
      <c r="F1058"/>
      <c r="G1058"/>
      <c r="W1058" s="99"/>
      <c r="X1058" s="99"/>
    </row>
    <row r="1059" spans="3:24">
      <c r="C1059"/>
      <c r="D1059"/>
      <c r="E1059"/>
      <c r="F1059"/>
      <c r="G1059"/>
      <c r="W1059" s="99"/>
      <c r="X1059" s="99"/>
    </row>
    <row r="1060" spans="3:24">
      <c r="C1060"/>
      <c r="D1060"/>
      <c r="E1060"/>
      <c r="F1060"/>
      <c r="G1060"/>
      <c r="W1060" s="99"/>
      <c r="X1060" s="99"/>
    </row>
    <row r="1061" spans="3:24">
      <c r="C1061"/>
      <c r="D1061"/>
      <c r="E1061"/>
      <c r="F1061"/>
      <c r="G1061"/>
      <c r="W1061" s="99"/>
      <c r="X1061" s="99"/>
    </row>
    <row r="1062" spans="3:24">
      <c r="C1062"/>
      <c r="D1062"/>
      <c r="E1062"/>
      <c r="F1062"/>
      <c r="G1062"/>
      <c r="W1062" s="99"/>
      <c r="X1062" s="99"/>
    </row>
    <row r="1063" spans="3:24">
      <c r="C1063"/>
      <c r="D1063"/>
      <c r="E1063"/>
      <c r="F1063"/>
      <c r="G1063"/>
      <c r="W1063" s="99"/>
      <c r="X1063" s="99"/>
    </row>
    <row r="1064" spans="3:24">
      <c r="C1064"/>
      <c r="D1064"/>
      <c r="E1064"/>
      <c r="F1064"/>
      <c r="G1064"/>
      <c r="W1064" s="99"/>
      <c r="X1064" s="99"/>
    </row>
    <row r="1065" spans="3:24">
      <c r="C1065"/>
      <c r="D1065"/>
      <c r="E1065"/>
      <c r="F1065"/>
      <c r="G1065"/>
      <c r="W1065" s="99"/>
      <c r="X1065" s="99"/>
    </row>
    <row r="1066" spans="3:24">
      <c r="C1066"/>
      <c r="D1066"/>
      <c r="E1066"/>
      <c r="F1066"/>
      <c r="G1066"/>
      <c r="W1066" s="99"/>
      <c r="X1066" s="99"/>
    </row>
    <row r="1067" spans="3:24">
      <c r="C1067"/>
      <c r="D1067"/>
      <c r="E1067"/>
      <c r="F1067"/>
      <c r="G1067"/>
      <c r="W1067" s="99"/>
      <c r="X1067" s="99"/>
    </row>
    <row r="1068" spans="3:24">
      <c r="C1068"/>
      <c r="D1068"/>
      <c r="E1068"/>
      <c r="F1068"/>
      <c r="G1068"/>
      <c r="W1068" s="99"/>
      <c r="X1068" s="99"/>
    </row>
    <row r="1069" spans="3:24">
      <c r="C1069"/>
      <c r="D1069"/>
      <c r="E1069"/>
      <c r="F1069"/>
      <c r="G1069"/>
      <c r="W1069" s="99"/>
      <c r="X1069" s="99"/>
    </row>
    <row r="1070" spans="3:24">
      <c r="C1070"/>
      <c r="D1070"/>
      <c r="E1070"/>
      <c r="F1070"/>
      <c r="G1070"/>
      <c r="W1070" s="99"/>
      <c r="X1070" s="99"/>
    </row>
    <row r="1071" spans="3:24">
      <c r="C1071"/>
      <c r="D1071"/>
      <c r="E1071"/>
      <c r="F1071"/>
      <c r="G1071"/>
      <c r="W1071" s="99"/>
      <c r="X1071" s="99"/>
    </row>
    <row r="1072" spans="3:24">
      <c r="C1072"/>
      <c r="D1072"/>
      <c r="E1072"/>
      <c r="F1072"/>
      <c r="G1072"/>
      <c r="W1072" s="99"/>
      <c r="X1072" s="99"/>
    </row>
    <row r="1073" spans="3:24">
      <c r="C1073"/>
      <c r="D1073"/>
      <c r="E1073"/>
      <c r="F1073"/>
      <c r="G1073"/>
      <c r="W1073" s="99"/>
      <c r="X1073" s="99"/>
    </row>
    <row r="1074" spans="3:24">
      <c r="C1074"/>
      <c r="D1074"/>
      <c r="E1074"/>
      <c r="F1074"/>
      <c r="G1074"/>
      <c r="W1074" s="99"/>
      <c r="X1074" s="99"/>
    </row>
    <row r="1075" spans="3:24">
      <c r="C1075"/>
      <c r="D1075"/>
      <c r="E1075"/>
      <c r="F1075"/>
      <c r="G1075"/>
      <c r="W1075" s="99"/>
      <c r="X1075" s="99"/>
    </row>
    <row r="1076" spans="3:24">
      <c r="C1076"/>
      <c r="D1076"/>
      <c r="E1076"/>
      <c r="F1076"/>
      <c r="G1076"/>
      <c r="W1076" s="99"/>
      <c r="X1076" s="99"/>
    </row>
    <row r="1077" spans="3:24">
      <c r="C1077"/>
      <c r="D1077"/>
      <c r="E1077"/>
      <c r="F1077"/>
      <c r="G1077"/>
      <c r="W1077" s="99"/>
      <c r="X1077" s="99"/>
    </row>
    <row r="1078" spans="3:24">
      <c r="C1078"/>
      <c r="D1078"/>
      <c r="E1078"/>
      <c r="F1078"/>
      <c r="G1078"/>
      <c r="W1078" s="99"/>
      <c r="X1078" s="99"/>
    </row>
    <row r="1079" spans="3:24">
      <c r="C1079"/>
      <c r="D1079"/>
      <c r="E1079"/>
      <c r="F1079"/>
      <c r="G1079"/>
      <c r="W1079" s="99"/>
      <c r="X1079" s="99"/>
    </row>
    <row r="1080" spans="3:24">
      <c r="C1080"/>
      <c r="D1080"/>
      <c r="E1080"/>
      <c r="F1080"/>
      <c r="G1080"/>
      <c r="W1080" s="99"/>
      <c r="X1080" s="99"/>
    </row>
    <row r="1081" spans="3:24">
      <c r="C1081"/>
      <c r="D1081"/>
      <c r="E1081"/>
      <c r="F1081"/>
      <c r="G1081"/>
      <c r="W1081" s="99"/>
      <c r="X1081" s="99"/>
    </row>
    <row r="1082" spans="3:24">
      <c r="C1082"/>
      <c r="D1082"/>
      <c r="E1082"/>
      <c r="F1082"/>
      <c r="G1082"/>
      <c r="W1082" s="99"/>
      <c r="X1082" s="99"/>
    </row>
    <row r="1083" spans="3:24">
      <c r="C1083"/>
      <c r="D1083"/>
      <c r="E1083"/>
      <c r="F1083"/>
      <c r="G1083"/>
      <c r="W1083" s="99"/>
      <c r="X1083" s="99"/>
    </row>
    <row r="1084" spans="3:24">
      <c r="C1084"/>
      <c r="D1084"/>
      <c r="E1084"/>
      <c r="F1084"/>
      <c r="G1084"/>
      <c r="W1084" s="99"/>
      <c r="X1084" s="99"/>
    </row>
    <row r="1085" spans="3:24">
      <c r="C1085"/>
      <c r="D1085"/>
      <c r="E1085"/>
      <c r="F1085"/>
      <c r="G1085"/>
      <c r="W1085" s="99"/>
      <c r="X1085" s="99"/>
    </row>
    <row r="1086" spans="3:24">
      <c r="C1086"/>
      <c r="D1086"/>
      <c r="E1086"/>
      <c r="F1086"/>
      <c r="G1086"/>
      <c r="W1086" s="99"/>
      <c r="X1086" s="99"/>
    </row>
    <row r="1087" spans="3:24">
      <c r="C1087"/>
      <c r="D1087"/>
      <c r="E1087"/>
      <c r="F1087"/>
      <c r="G1087"/>
      <c r="W1087" s="99"/>
      <c r="X1087" s="99"/>
    </row>
    <row r="1088" spans="3:24">
      <c r="C1088"/>
      <c r="D1088"/>
      <c r="E1088"/>
      <c r="F1088"/>
      <c r="G1088"/>
      <c r="W1088" s="99"/>
      <c r="X1088" s="99"/>
    </row>
    <row r="1089" spans="3:24">
      <c r="C1089"/>
      <c r="D1089"/>
      <c r="E1089"/>
      <c r="F1089"/>
      <c r="G1089"/>
      <c r="W1089" s="99"/>
      <c r="X1089" s="99"/>
    </row>
    <row r="1090" spans="3:24">
      <c r="C1090"/>
      <c r="D1090"/>
      <c r="E1090"/>
      <c r="F1090"/>
      <c r="G1090"/>
      <c r="W1090" s="99"/>
      <c r="X1090" s="99"/>
    </row>
    <row r="1091" spans="3:24">
      <c r="C1091"/>
      <c r="D1091"/>
      <c r="E1091"/>
      <c r="F1091"/>
      <c r="G1091"/>
      <c r="W1091" s="99"/>
      <c r="X1091" s="99"/>
    </row>
    <row r="1092" spans="3:24">
      <c r="C1092"/>
      <c r="D1092"/>
      <c r="E1092"/>
      <c r="F1092"/>
      <c r="G1092"/>
      <c r="W1092" s="99"/>
      <c r="X1092" s="99"/>
    </row>
    <row r="1093" spans="3:24">
      <c r="C1093"/>
      <c r="D1093"/>
      <c r="E1093"/>
      <c r="F1093"/>
      <c r="G1093"/>
      <c r="W1093" s="99"/>
      <c r="X1093" s="99"/>
    </row>
    <row r="1094" spans="3:24">
      <c r="C1094"/>
      <c r="D1094"/>
      <c r="E1094"/>
      <c r="F1094"/>
      <c r="G1094"/>
      <c r="W1094" s="99"/>
      <c r="X1094" s="99"/>
    </row>
    <row r="1095" spans="3:24">
      <c r="C1095"/>
      <c r="D1095"/>
      <c r="E1095"/>
      <c r="F1095"/>
      <c r="G1095"/>
      <c r="W1095" s="99"/>
      <c r="X1095" s="99"/>
    </row>
    <row r="1096" spans="3:24">
      <c r="C1096"/>
      <c r="D1096"/>
      <c r="E1096"/>
      <c r="F1096"/>
      <c r="G1096"/>
      <c r="W1096" s="99"/>
      <c r="X1096" s="99"/>
    </row>
    <row r="1097" spans="3:24">
      <c r="C1097"/>
      <c r="D1097"/>
      <c r="E1097"/>
      <c r="F1097"/>
      <c r="G1097"/>
      <c r="W1097" s="99"/>
      <c r="X1097" s="99"/>
    </row>
    <row r="1098" spans="3:24">
      <c r="C1098"/>
      <c r="D1098"/>
      <c r="E1098"/>
      <c r="F1098"/>
      <c r="G1098"/>
      <c r="W1098" s="99"/>
      <c r="X1098" s="99"/>
    </row>
    <row r="1099" spans="3:24">
      <c r="C1099"/>
      <c r="D1099"/>
      <c r="E1099"/>
      <c r="F1099"/>
      <c r="G1099"/>
      <c r="W1099" s="99"/>
      <c r="X1099" s="99"/>
    </row>
    <row r="1100" spans="3:24">
      <c r="C1100"/>
      <c r="D1100"/>
      <c r="E1100"/>
      <c r="F1100"/>
      <c r="G1100"/>
      <c r="W1100" s="99"/>
      <c r="X1100" s="99"/>
    </row>
    <row r="1101" spans="3:24">
      <c r="C1101"/>
      <c r="D1101"/>
      <c r="E1101"/>
      <c r="F1101"/>
      <c r="G1101"/>
      <c r="W1101" s="99"/>
      <c r="X1101" s="99"/>
    </row>
    <row r="1102" spans="3:24">
      <c r="C1102"/>
      <c r="D1102"/>
      <c r="E1102"/>
      <c r="F1102"/>
      <c r="G1102"/>
      <c r="W1102" s="99"/>
      <c r="X1102" s="99"/>
    </row>
    <row r="1103" spans="3:24">
      <c r="C1103"/>
      <c r="D1103"/>
      <c r="E1103"/>
      <c r="F1103"/>
      <c r="G1103"/>
      <c r="W1103" s="99"/>
      <c r="X1103" s="99"/>
    </row>
    <row r="1104" spans="3:24">
      <c r="C1104"/>
      <c r="D1104"/>
      <c r="E1104"/>
      <c r="F1104"/>
      <c r="G1104"/>
      <c r="W1104" s="99"/>
      <c r="X1104" s="99"/>
    </row>
    <row r="1105" spans="3:24">
      <c r="C1105"/>
      <c r="D1105"/>
      <c r="E1105"/>
      <c r="F1105"/>
      <c r="G1105"/>
      <c r="W1105" s="99"/>
      <c r="X1105" s="99"/>
    </row>
    <row r="1106" spans="3:24">
      <c r="C1106"/>
      <c r="D1106"/>
      <c r="E1106"/>
      <c r="F1106"/>
      <c r="G1106"/>
      <c r="W1106" s="99"/>
      <c r="X1106" s="99"/>
    </row>
    <row r="1107" spans="3:24">
      <c r="C1107"/>
      <c r="D1107"/>
      <c r="E1107"/>
      <c r="F1107"/>
      <c r="G1107"/>
      <c r="W1107" s="99"/>
      <c r="X1107" s="99"/>
    </row>
    <row r="1108" spans="3:24">
      <c r="C1108"/>
      <c r="D1108"/>
      <c r="E1108"/>
      <c r="F1108"/>
      <c r="G1108"/>
      <c r="W1108" s="99"/>
      <c r="X1108" s="99"/>
    </row>
    <row r="1109" spans="3:24">
      <c r="C1109"/>
      <c r="D1109"/>
      <c r="E1109"/>
      <c r="F1109"/>
      <c r="G1109"/>
      <c r="W1109" s="99"/>
      <c r="X1109" s="99"/>
    </row>
    <row r="1110" spans="3:24">
      <c r="C1110"/>
      <c r="D1110"/>
      <c r="E1110"/>
      <c r="F1110"/>
      <c r="G1110"/>
      <c r="W1110" s="99"/>
      <c r="X1110" s="99"/>
    </row>
    <row r="1111" spans="3:24">
      <c r="C1111"/>
      <c r="D1111"/>
      <c r="E1111"/>
      <c r="F1111"/>
      <c r="G1111"/>
      <c r="W1111" s="99"/>
      <c r="X1111" s="99"/>
    </row>
    <row r="1112" spans="3:24">
      <c r="C1112"/>
      <c r="D1112"/>
      <c r="E1112"/>
      <c r="F1112"/>
      <c r="G1112"/>
      <c r="W1112" s="99"/>
      <c r="X1112" s="99"/>
    </row>
    <row r="1113" spans="3:24">
      <c r="C1113"/>
      <c r="D1113"/>
      <c r="E1113"/>
      <c r="F1113"/>
      <c r="G1113"/>
      <c r="W1113" s="99"/>
      <c r="X1113" s="99"/>
    </row>
    <row r="1114" spans="3:24">
      <c r="C1114"/>
      <c r="D1114"/>
      <c r="E1114"/>
      <c r="F1114"/>
      <c r="G1114"/>
      <c r="W1114" s="99"/>
      <c r="X1114" s="99"/>
    </row>
    <row r="1115" spans="3:24">
      <c r="C1115"/>
      <c r="D1115"/>
      <c r="E1115"/>
      <c r="F1115"/>
      <c r="G1115"/>
      <c r="W1115" s="99"/>
      <c r="X1115" s="99"/>
    </row>
    <row r="1116" spans="3:24">
      <c r="C1116"/>
      <c r="D1116"/>
      <c r="E1116"/>
      <c r="F1116"/>
      <c r="G1116"/>
      <c r="W1116" s="99"/>
      <c r="X1116" s="99"/>
    </row>
    <row r="1117" spans="3:24">
      <c r="C1117"/>
      <c r="D1117"/>
      <c r="E1117"/>
      <c r="F1117"/>
      <c r="G1117"/>
      <c r="W1117" s="99"/>
      <c r="X1117" s="99"/>
    </row>
    <row r="1118" spans="3:24">
      <c r="C1118"/>
      <c r="D1118"/>
      <c r="E1118"/>
      <c r="F1118"/>
      <c r="G1118"/>
      <c r="W1118" s="99"/>
      <c r="X1118" s="99"/>
    </row>
    <row r="1119" spans="3:24">
      <c r="C1119"/>
      <c r="D1119"/>
      <c r="E1119"/>
      <c r="F1119"/>
      <c r="G1119"/>
      <c r="W1119" s="99"/>
      <c r="X1119" s="99"/>
    </row>
    <row r="1120" spans="3:24">
      <c r="C1120"/>
      <c r="D1120"/>
      <c r="E1120"/>
      <c r="F1120"/>
      <c r="G1120"/>
      <c r="W1120" s="99"/>
      <c r="X1120" s="99"/>
    </row>
    <row r="1121" spans="3:24">
      <c r="C1121"/>
      <c r="D1121"/>
      <c r="E1121"/>
      <c r="F1121"/>
      <c r="G1121"/>
      <c r="W1121" s="99"/>
      <c r="X1121" s="99"/>
    </row>
    <row r="1122" spans="3:24">
      <c r="C1122"/>
      <c r="D1122"/>
      <c r="E1122"/>
      <c r="F1122"/>
      <c r="G1122"/>
      <c r="W1122" s="99"/>
      <c r="X1122" s="99"/>
    </row>
    <row r="1123" spans="3:24">
      <c r="C1123"/>
      <c r="D1123"/>
      <c r="E1123"/>
      <c r="F1123"/>
      <c r="G1123"/>
      <c r="W1123" s="99"/>
      <c r="X1123" s="99"/>
    </row>
    <row r="1124" spans="3:24">
      <c r="C1124"/>
      <c r="D1124"/>
      <c r="E1124"/>
      <c r="F1124"/>
      <c r="G1124"/>
      <c r="W1124" s="99"/>
      <c r="X1124" s="99"/>
    </row>
    <row r="1125" spans="3:24">
      <c r="C1125"/>
      <c r="D1125"/>
      <c r="E1125"/>
      <c r="F1125"/>
      <c r="G1125"/>
      <c r="W1125" s="99"/>
      <c r="X1125" s="99"/>
    </row>
    <row r="1126" spans="3:24">
      <c r="C1126"/>
      <c r="D1126"/>
      <c r="E1126"/>
      <c r="F1126"/>
      <c r="G1126"/>
      <c r="W1126" s="99"/>
      <c r="X1126" s="99"/>
    </row>
    <row r="1127" spans="3:24">
      <c r="C1127"/>
      <c r="D1127"/>
      <c r="E1127"/>
      <c r="F1127"/>
      <c r="G1127"/>
      <c r="W1127" s="99"/>
      <c r="X1127" s="99"/>
    </row>
    <row r="1128" spans="3:24">
      <c r="C1128"/>
      <c r="D1128"/>
      <c r="E1128"/>
      <c r="F1128"/>
      <c r="G1128"/>
      <c r="W1128" s="99"/>
      <c r="X1128" s="99"/>
    </row>
    <row r="1129" spans="3:24">
      <c r="C1129"/>
      <c r="D1129"/>
      <c r="E1129"/>
      <c r="F1129"/>
      <c r="G1129"/>
      <c r="W1129" s="99"/>
      <c r="X1129" s="99"/>
    </row>
    <row r="1130" spans="3:24">
      <c r="C1130"/>
      <c r="D1130"/>
      <c r="E1130"/>
      <c r="F1130"/>
      <c r="G1130"/>
      <c r="W1130" s="99"/>
      <c r="X1130" s="99"/>
    </row>
    <row r="1131" spans="3:24">
      <c r="C1131"/>
      <c r="D1131"/>
      <c r="E1131"/>
      <c r="F1131"/>
      <c r="G1131"/>
      <c r="W1131" s="99"/>
      <c r="X1131" s="99"/>
    </row>
    <row r="1132" spans="3:24">
      <c r="C1132"/>
      <c r="D1132"/>
      <c r="E1132"/>
      <c r="F1132"/>
      <c r="G1132"/>
      <c r="W1132" s="99"/>
      <c r="X1132" s="99"/>
    </row>
    <row r="1133" spans="3:24">
      <c r="C1133"/>
      <c r="D1133"/>
      <c r="E1133"/>
      <c r="F1133"/>
      <c r="G1133"/>
      <c r="W1133" s="98"/>
      <c r="X1133" s="98"/>
    </row>
    <row r="1134" spans="3:24">
      <c r="C1134"/>
      <c r="D1134"/>
      <c r="E1134"/>
      <c r="F1134"/>
      <c r="G1134"/>
      <c r="W1134" s="56"/>
      <c r="X1134" s="56"/>
    </row>
  </sheetData>
  <autoFilter ref="A1:A1134"/>
  <mergeCells count="24">
    <mergeCell ref="C1:X1"/>
    <mergeCell ref="C2:X2"/>
    <mergeCell ref="C3:X3"/>
    <mergeCell ref="B4:B7"/>
    <mergeCell ref="H5:H7"/>
    <mergeCell ref="I5:I7"/>
    <mergeCell ref="J5:J7"/>
    <mergeCell ref="K5:K7"/>
    <mergeCell ref="V4:V7"/>
    <mergeCell ref="Q4:Q7"/>
    <mergeCell ref="R4:R7"/>
    <mergeCell ref="S4:S7"/>
    <mergeCell ref="T4:T7"/>
    <mergeCell ref="U4:U7"/>
    <mergeCell ref="J4:K4"/>
    <mergeCell ref="L4:L7"/>
    <mergeCell ref="M4:P4"/>
    <mergeCell ref="W4:W7"/>
    <mergeCell ref="X4:X7"/>
    <mergeCell ref="C4:C7"/>
    <mergeCell ref="D4:D7"/>
    <mergeCell ref="E4:E7"/>
    <mergeCell ref="F4:F7"/>
    <mergeCell ref="G4:G7"/>
  </mergeCells>
  <conditionalFormatting sqref="C4">
    <cfRule type="duplicateValues" dxfId="9" priority="4"/>
  </conditionalFormatting>
  <conditionalFormatting sqref="C5:C8">
    <cfRule type="duplicateValues" dxfId="8" priority="6"/>
  </conditionalFormatting>
  <conditionalFormatting sqref="C3">
    <cfRule type="duplicateValues" dxfId="7" priority="2"/>
  </conditionalFormatting>
  <conditionalFormatting sqref="C1:C2">
    <cfRule type="duplicateValues" dxfId="6" priority="1"/>
  </conditionalFormatting>
  <pageMargins left="0.5" right="0.5" top="0.25" bottom="0.25" header="0" footer="0"/>
  <pageSetup paperSize="9" scale="48" firstPageNumber="660" orientation="landscape" useFirstPageNumber="1" r:id="rId1"/>
  <headerFooter>
    <oddFooter>&amp;C&amp;16Page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0"/>
  <sheetViews>
    <sheetView view="pageBreakPreview" zoomScale="55" zoomScaleNormal="75" zoomScaleSheetLayoutView="55" workbookViewId="0">
      <selection activeCell="V15" sqref="V15"/>
    </sheetView>
  </sheetViews>
  <sheetFormatPr defaultRowHeight="15"/>
  <cols>
    <col min="1" max="2" width="9.140625" style="70"/>
    <col min="3" max="3" width="14" style="2" customWidth="1"/>
    <col min="4" max="4" width="41.28515625" style="2" customWidth="1"/>
    <col min="5" max="5" width="9.140625" style="2" customWidth="1"/>
    <col min="6" max="6" width="9.140625" style="55" customWidth="1"/>
    <col min="7" max="7" width="9.140625" customWidth="1"/>
    <col min="8" max="9" width="15.28515625" customWidth="1"/>
    <col min="10" max="19" width="9.140625" customWidth="1"/>
    <col min="20" max="20" width="11.42578125" hidden="1" customWidth="1"/>
    <col min="21" max="21" width="9.140625" hidden="1" customWidth="1"/>
    <col min="22" max="22" width="52.7109375" customWidth="1"/>
    <col min="23" max="23" width="9.140625" customWidth="1"/>
  </cols>
  <sheetData>
    <row r="1" spans="1:24" s="99" customFormat="1" ht="15" customHeight="1">
      <c r="C1" s="118" t="s">
        <v>2879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s="99" customFormat="1" ht="15" customHeight="1">
      <c r="C2" s="118" t="s">
        <v>2889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8.75">
      <c r="C3" s="153" t="s">
        <v>774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8"/>
      <c r="U3" s="118"/>
      <c r="V3" s="119"/>
      <c r="W3" s="119"/>
      <c r="X3" s="168"/>
    </row>
    <row r="4" spans="1:24" s="105" customFormat="1">
      <c r="B4" s="252" t="s">
        <v>2887</v>
      </c>
      <c r="C4" s="117" t="s">
        <v>400</v>
      </c>
      <c r="D4" s="115" t="s">
        <v>401</v>
      </c>
      <c r="E4" s="115" t="s">
        <v>402</v>
      </c>
      <c r="F4" s="115" t="s">
        <v>403</v>
      </c>
      <c r="G4" s="115" t="s">
        <v>404</v>
      </c>
      <c r="H4" s="103" t="s">
        <v>405</v>
      </c>
      <c r="I4" s="103" t="s">
        <v>406</v>
      </c>
      <c r="J4" s="126" t="s">
        <v>407</v>
      </c>
      <c r="K4" s="126"/>
      <c r="L4" s="126" t="s">
        <v>408</v>
      </c>
      <c r="M4" s="127" t="s">
        <v>409</v>
      </c>
      <c r="N4" s="127"/>
      <c r="O4" s="127"/>
      <c r="P4" s="127"/>
      <c r="Q4" s="128" t="s">
        <v>410</v>
      </c>
      <c r="R4" s="128" t="s">
        <v>411</v>
      </c>
      <c r="S4" s="128" t="s">
        <v>412</v>
      </c>
      <c r="T4" s="115" t="s">
        <v>413</v>
      </c>
      <c r="U4" s="115" t="s">
        <v>414</v>
      </c>
      <c r="V4" s="115" t="s">
        <v>415</v>
      </c>
      <c r="W4" s="115" t="s">
        <v>416</v>
      </c>
      <c r="X4" s="116" t="s">
        <v>417</v>
      </c>
    </row>
    <row r="5" spans="1:24" s="105" customFormat="1" ht="76.5">
      <c r="B5" s="252"/>
      <c r="C5" s="117"/>
      <c r="D5" s="115"/>
      <c r="E5" s="115"/>
      <c r="F5" s="115"/>
      <c r="G5" s="115"/>
      <c r="H5" s="130" t="s">
        <v>418</v>
      </c>
      <c r="I5" s="130" t="s">
        <v>418</v>
      </c>
      <c r="J5" s="126" t="s">
        <v>419</v>
      </c>
      <c r="K5" s="126" t="s">
        <v>420</v>
      </c>
      <c r="L5" s="126"/>
      <c r="M5" s="104" t="s">
        <v>421</v>
      </c>
      <c r="N5" s="104" t="s">
        <v>422</v>
      </c>
      <c r="O5" s="104" t="s">
        <v>423</v>
      </c>
      <c r="P5" s="104" t="s">
        <v>424</v>
      </c>
      <c r="Q5" s="128"/>
      <c r="R5" s="128"/>
      <c r="S5" s="128"/>
      <c r="T5" s="115"/>
      <c r="U5" s="115"/>
      <c r="V5" s="115"/>
      <c r="W5" s="115"/>
      <c r="X5" s="116"/>
    </row>
    <row r="6" spans="1:24" s="105" customFormat="1">
      <c r="B6" s="252"/>
      <c r="C6" s="117"/>
      <c r="D6" s="115"/>
      <c r="E6" s="115"/>
      <c r="F6" s="115"/>
      <c r="G6" s="115"/>
      <c r="H6" s="130"/>
      <c r="I6" s="130"/>
      <c r="J6" s="126"/>
      <c r="K6" s="126"/>
      <c r="L6" s="126"/>
      <c r="M6" s="104" t="s">
        <v>425</v>
      </c>
      <c r="N6" s="104" t="s">
        <v>426</v>
      </c>
      <c r="O6" s="104" t="s">
        <v>427</v>
      </c>
      <c r="P6" s="104" t="s">
        <v>428</v>
      </c>
      <c r="Q6" s="128"/>
      <c r="R6" s="128"/>
      <c r="S6" s="128"/>
      <c r="T6" s="115"/>
      <c r="U6" s="115"/>
      <c r="V6" s="115"/>
      <c r="W6" s="115"/>
      <c r="X6" s="116"/>
    </row>
    <row r="7" spans="1:24" s="105" customFormat="1">
      <c r="B7" s="252"/>
      <c r="C7" s="117"/>
      <c r="D7" s="115"/>
      <c r="E7" s="115"/>
      <c r="F7" s="115"/>
      <c r="G7" s="115"/>
      <c r="H7" s="130"/>
      <c r="I7" s="130"/>
      <c r="J7" s="126"/>
      <c r="K7" s="126"/>
      <c r="L7" s="126"/>
      <c r="M7" s="104" t="s">
        <v>429</v>
      </c>
      <c r="N7" s="104" t="s">
        <v>429</v>
      </c>
      <c r="O7" s="104" t="s">
        <v>429</v>
      </c>
      <c r="P7" s="104" t="s">
        <v>429</v>
      </c>
      <c r="Q7" s="128"/>
      <c r="R7" s="128"/>
      <c r="S7" s="128"/>
      <c r="T7" s="115"/>
      <c r="U7" s="115"/>
      <c r="V7" s="115"/>
      <c r="W7" s="115"/>
      <c r="X7" s="116"/>
    </row>
    <row r="8" spans="1:24" ht="18.75">
      <c r="A8" s="70">
        <v>1</v>
      </c>
      <c r="B8" s="146">
        <f>IF(OR(ISBLANK(C8),C8="TOTAL")," ",SUM(A$8:A8))</f>
        <v>1</v>
      </c>
      <c r="C8" s="71" t="s">
        <v>434</v>
      </c>
      <c r="D8" s="209" t="s">
        <v>435</v>
      </c>
      <c r="E8" s="90">
        <v>78.48</v>
      </c>
      <c r="F8" s="100" t="s">
        <v>0</v>
      </c>
      <c r="G8" s="88"/>
      <c r="H8" s="202">
        <v>43132.418055555558</v>
      </c>
      <c r="I8" s="202">
        <v>43132.772222222222</v>
      </c>
      <c r="J8" s="133" t="s">
        <v>773</v>
      </c>
      <c r="K8" s="133" t="s">
        <v>773</v>
      </c>
      <c r="L8" s="133" t="s">
        <v>773</v>
      </c>
      <c r="M8" s="203">
        <f t="shared" ref="M8:M38" si="0">IF(RIGHT(U8)="T",(+I8-H8),0)</f>
        <v>0.35416666666424135</v>
      </c>
      <c r="N8" s="203">
        <f t="shared" ref="N8:N38" si="1">IF(RIGHT(U8)="U",(+I8-H8),0)</f>
        <v>0</v>
      </c>
      <c r="O8" s="203">
        <f t="shared" ref="O8:O38" si="2">IF(RIGHT(U8)="C",(+I8-H8),0)</f>
        <v>0</v>
      </c>
      <c r="P8" s="203">
        <f t="shared" ref="P8:P38" si="3">IF(RIGHT(U8)="D",(+I8-H8),0)</f>
        <v>0</v>
      </c>
      <c r="Q8" s="203" t="s">
        <v>772</v>
      </c>
      <c r="R8" s="203" t="s">
        <v>772</v>
      </c>
      <c r="S8" s="203" t="s">
        <v>772</v>
      </c>
      <c r="T8" s="204" t="s">
        <v>2110</v>
      </c>
      <c r="U8" s="205" t="s">
        <v>498</v>
      </c>
      <c r="V8" s="210" t="s">
        <v>2111</v>
      </c>
      <c r="W8" s="88"/>
      <c r="X8" s="53"/>
    </row>
    <row r="9" spans="1:24" ht="18.75">
      <c r="B9" s="146" t="str">
        <f>IF(OR(ISBLANK(C9),C9="TOTAL")," ",SUM(A$8:A9))</f>
        <v xml:space="preserve"> </v>
      </c>
      <c r="C9" s="71"/>
      <c r="D9" s="209"/>
      <c r="E9" s="90"/>
      <c r="F9" s="100"/>
      <c r="G9" s="88"/>
      <c r="H9" s="202">
        <v>43133.399305555555</v>
      </c>
      <c r="I9" s="202">
        <v>43133.773611111108</v>
      </c>
      <c r="J9" s="133" t="s">
        <v>773</v>
      </c>
      <c r="K9" s="133" t="s">
        <v>773</v>
      </c>
      <c r="L9" s="133" t="s">
        <v>773</v>
      </c>
      <c r="M9" s="203">
        <f t="shared" si="0"/>
        <v>0.37430555555329192</v>
      </c>
      <c r="N9" s="203">
        <f t="shared" si="1"/>
        <v>0</v>
      </c>
      <c r="O9" s="203">
        <f t="shared" si="2"/>
        <v>0</v>
      </c>
      <c r="P9" s="203">
        <f t="shared" si="3"/>
        <v>0</v>
      </c>
      <c r="Q9" s="203" t="s">
        <v>772</v>
      </c>
      <c r="R9" s="203" t="s">
        <v>772</v>
      </c>
      <c r="S9" s="203" t="s">
        <v>772</v>
      </c>
      <c r="T9" s="204" t="s">
        <v>2112</v>
      </c>
      <c r="U9" s="205" t="s">
        <v>498</v>
      </c>
      <c r="V9" s="210" t="s">
        <v>2111</v>
      </c>
      <c r="W9" s="88"/>
      <c r="X9" s="53"/>
    </row>
    <row r="10" spans="1:24" ht="18.75">
      <c r="B10" s="146" t="str">
        <f>IF(OR(ISBLANK(C10),C10="TOTAL")," ",SUM(A$8:A10))</f>
        <v xml:space="preserve"> </v>
      </c>
      <c r="C10" s="71"/>
      <c r="D10" s="209"/>
      <c r="E10" s="90"/>
      <c r="F10" s="100"/>
      <c r="G10" s="88"/>
      <c r="H10" s="202">
        <v>43134.376388888886</v>
      </c>
      <c r="I10" s="202">
        <v>43134.647916666669</v>
      </c>
      <c r="J10" s="133" t="s">
        <v>773</v>
      </c>
      <c r="K10" s="133" t="s">
        <v>773</v>
      </c>
      <c r="L10" s="133" t="s">
        <v>773</v>
      </c>
      <c r="M10" s="203">
        <f t="shared" si="0"/>
        <v>0.27152777778246673</v>
      </c>
      <c r="N10" s="203">
        <f t="shared" si="1"/>
        <v>0</v>
      </c>
      <c r="O10" s="203">
        <f t="shared" si="2"/>
        <v>0</v>
      </c>
      <c r="P10" s="203">
        <f t="shared" si="3"/>
        <v>0</v>
      </c>
      <c r="Q10" s="203" t="s">
        <v>772</v>
      </c>
      <c r="R10" s="203" t="s">
        <v>772</v>
      </c>
      <c r="S10" s="203" t="s">
        <v>772</v>
      </c>
      <c r="T10" s="204" t="s">
        <v>2113</v>
      </c>
      <c r="U10" s="205" t="s">
        <v>498</v>
      </c>
      <c r="V10" s="210" t="s">
        <v>2111</v>
      </c>
      <c r="W10" s="88"/>
      <c r="X10" s="53"/>
    </row>
    <row r="11" spans="1:24" ht="15.75">
      <c r="B11" s="146" t="str">
        <f>IF(OR(ISBLANK(C11),C11="TOTAL")," ",SUM(A$8:A11))</f>
        <v xml:space="preserve"> </v>
      </c>
      <c r="C11" s="28"/>
      <c r="D11" s="88"/>
      <c r="E11" s="88"/>
      <c r="F11" s="88"/>
      <c r="G11" s="88"/>
      <c r="H11" s="202"/>
      <c r="I11" s="202"/>
      <c r="J11" s="202"/>
      <c r="K11" s="202"/>
      <c r="L11" s="202"/>
      <c r="M11" s="206">
        <f>SUM(M8:M10)</f>
        <v>1</v>
      </c>
      <c r="N11" s="206">
        <f>SUM(N8:N10)</f>
        <v>0</v>
      </c>
      <c r="O11" s="206">
        <f>SUM(O8:O10)</f>
        <v>0</v>
      </c>
      <c r="P11" s="206">
        <f>SUM(P8:P10)</f>
        <v>0</v>
      </c>
      <c r="Q11" s="206"/>
      <c r="R11" s="206"/>
      <c r="S11" s="206"/>
      <c r="T11" s="204"/>
      <c r="U11" s="205"/>
      <c r="V11" s="210"/>
      <c r="W11" s="88"/>
      <c r="X11" s="53">
        <v>96.43</v>
      </c>
    </row>
    <row r="12" spans="1:24" ht="18.75">
      <c r="A12" s="70">
        <v>1</v>
      </c>
      <c r="B12" s="146">
        <f>IF(OR(ISBLANK(C12),C12="TOTAL")," ",SUM(A$8:A12))</f>
        <v>2</v>
      </c>
      <c r="C12" s="71" t="s">
        <v>399</v>
      </c>
      <c r="D12" s="209" t="s">
        <v>398</v>
      </c>
      <c r="E12" s="90">
        <v>31.25</v>
      </c>
      <c r="F12" s="100" t="s">
        <v>0</v>
      </c>
      <c r="G12" s="146"/>
      <c r="H12" s="202">
        <v>43136.381944444445</v>
      </c>
      <c r="I12" s="202">
        <v>43136.768750000003</v>
      </c>
      <c r="J12" s="133" t="s">
        <v>773</v>
      </c>
      <c r="K12" s="133" t="s">
        <v>773</v>
      </c>
      <c r="L12" s="133" t="s">
        <v>773</v>
      </c>
      <c r="M12" s="203">
        <f t="shared" si="0"/>
        <v>0.3868055555576575</v>
      </c>
      <c r="N12" s="203">
        <f t="shared" si="1"/>
        <v>0</v>
      </c>
      <c r="O12" s="203">
        <f t="shared" si="2"/>
        <v>0</v>
      </c>
      <c r="P12" s="203">
        <f t="shared" si="3"/>
        <v>0</v>
      </c>
      <c r="Q12" s="203" t="s">
        <v>772</v>
      </c>
      <c r="R12" s="203" t="s">
        <v>772</v>
      </c>
      <c r="S12" s="203" t="s">
        <v>772</v>
      </c>
      <c r="T12" s="204" t="s">
        <v>2114</v>
      </c>
      <c r="U12" s="205" t="s">
        <v>498</v>
      </c>
      <c r="V12" s="210" t="s">
        <v>2111</v>
      </c>
      <c r="W12" s="146"/>
      <c r="X12" s="53"/>
    </row>
    <row r="13" spans="1:24" ht="18.75">
      <c r="B13" s="146" t="str">
        <f>IF(OR(ISBLANK(C13),C13="TOTAL")," ",SUM(A$8:A13))</f>
        <v xml:space="preserve"> </v>
      </c>
      <c r="C13" s="71"/>
      <c r="D13" s="209"/>
      <c r="E13" s="90"/>
      <c r="F13" s="100"/>
      <c r="G13" s="146"/>
      <c r="H13" s="202">
        <v>43137.34652777778</v>
      </c>
      <c r="I13" s="202">
        <v>43137.774305555555</v>
      </c>
      <c r="J13" s="133" t="s">
        <v>773</v>
      </c>
      <c r="K13" s="133" t="s">
        <v>773</v>
      </c>
      <c r="L13" s="133" t="s">
        <v>773</v>
      </c>
      <c r="M13" s="203">
        <f t="shared" si="0"/>
        <v>0.42777777777519077</v>
      </c>
      <c r="N13" s="203">
        <f t="shared" si="1"/>
        <v>0</v>
      </c>
      <c r="O13" s="203">
        <f t="shared" si="2"/>
        <v>0</v>
      </c>
      <c r="P13" s="203">
        <f t="shared" si="3"/>
        <v>0</v>
      </c>
      <c r="Q13" s="203" t="s">
        <v>772</v>
      </c>
      <c r="R13" s="203" t="s">
        <v>772</v>
      </c>
      <c r="S13" s="203" t="s">
        <v>772</v>
      </c>
      <c r="T13" s="204" t="s">
        <v>2115</v>
      </c>
      <c r="U13" s="205" t="s">
        <v>498</v>
      </c>
      <c r="V13" s="210" t="s">
        <v>2111</v>
      </c>
      <c r="W13" s="146"/>
      <c r="X13" s="53"/>
    </row>
    <row r="14" spans="1:24" ht="18.75">
      <c r="B14" s="146" t="str">
        <f>IF(OR(ISBLANK(C14),C14="TOTAL")," ",SUM(A$8:A14))</f>
        <v xml:space="preserve"> </v>
      </c>
      <c r="C14" s="71"/>
      <c r="D14" s="209"/>
      <c r="E14" s="90"/>
      <c r="F14" s="100"/>
      <c r="G14" s="146"/>
      <c r="H14" s="202">
        <v>43138.357638888891</v>
      </c>
      <c r="I14" s="202">
        <v>43138.730555555558</v>
      </c>
      <c r="J14" s="133" t="s">
        <v>773</v>
      </c>
      <c r="K14" s="133" t="s">
        <v>773</v>
      </c>
      <c r="L14" s="133" t="s">
        <v>773</v>
      </c>
      <c r="M14" s="203">
        <f t="shared" si="0"/>
        <v>0.37291666666715173</v>
      </c>
      <c r="N14" s="203">
        <f t="shared" si="1"/>
        <v>0</v>
      </c>
      <c r="O14" s="203">
        <f t="shared" si="2"/>
        <v>0</v>
      </c>
      <c r="P14" s="203">
        <f t="shared" si="3"/>
        <v>0</v>
      </c>
      <c r="Q14" s="203" t="s">
        <v>772</v>
      </c>
      <c r="R14" s="203" t="s">
        <v>772</v>
      </c>
      <c r="S14" s="203" t="s">
        <v>772</v>
      </c>
      <c r="T14" s="204" t="s">
        <v>2116</v>
      </c>
      <c r="U14" s="205" t="s">
        <v>498</v>
      </c>
      <c r="V14" s="210" t="s">
        <v>2111</v>
      </c>
      <c r="W14" s="146"/>
      <c r="X14" s="53"/>
    </row>
    <row r="15" spans="1:24" ht="18.75">
      <c r="B15" s="146" t="str">
        <f>IF(OR(ISBLANK(C15),C15="TOTAL")," ",SUM(A$8:A15))</f>
        <v xml:space="preserve"> </v>
      </c>
      <c r="C15" s="71"/>
      <c r="D15" s="209"/>
      <c r="E15" s="90"/>
      <c r="F15" s="100"/>
      <c r="G15" s="146"/>
      <c r="H15" s="202">
        <v>43139.364583333336</v>
      </c>
      <c r="I15" s="202">
        <v>43139.761111111111</v>
      </c>
      <c r="J15" s="133" t="s">
        <v>773</v>
      </c>
      <c r="K15" s="133" t="s">
        <v>773</v>
      </c>
      <c r="L15" s="133" t="s">
        <v>773</v>
      </c>
      <c r="M15" s="203">
        <f t="shared" si="0"/>
        <v>0.39652777777519077</v>
      </c>
      <c r="N15" s="203">
        <f t="shared" si="1"/>
        <v>0</v>
      </c>
      <c r="O15" s="203">
        <f t="shared" si="2"/>
        <v>0</v>
      </c>
      <c r="P15" s="203">
        <f t="shared" si="3"/>
        <v>0</v>
      </c>
      <c r="Q15" s="203" t="s">
        <v>772</v>
      </c>
      <c r="R15" s="203" t="s">
        <v>772</v>
      </c>
      <c r="S15" s="203" t="s">
        <v>772</v>
      </c>
      <c r="T15" s="204" t="s">
        <v>2117</v>
      </c>
      <c r="U15" s="205" t="s">
        <v>498</v>
      </c>
      <c r="V15" s="210" t="s">
        <v>2111</v>
      </c>
      <c r="W15" s="146"/>
      <c r="X15" s="53"/>
    </row>
    <row r="16" spans="1:24" ht="30">
      <c r="B16" s="146" t="str">
        <f>IF(OR(ISBLANK(C16),C16="TOTAL")," ",SUM(A$8:A16))</f>
        <v xml:space="preserve"> </v>
      </c>
      <c r="C16" s="71"/>
      <c r="D16" s="209"/>
      <c r="E16" s="90"/>
      <c r="F16" s="100"/>
      <c r="G16" s="146"/>
      <c r="H16" s="202">
        <v>43139.777777777781</v>
      </c>
      <c r="I16" s="202">
        <v>43139.832638888889</v>
      </c>
      <c r="J16" s="133" t="s">
        <v>773</v>
      </c>
      <c r="K16" s="133" t="s">
        <v>773</v>
      </c>
      <c r="L16" s="133" t="s">
        <v>773</v>
      </c>
      <c r="M16" s="203">
        <f t="shared" si="0"/>
        <v>0</v>
      </c>
      <c r="N16" s="203">
        <f t="shared" si="1"/>
        <v>5.486111110803904E-2</v>
      </c>
      <c r="O16" s="203">
        <f t="shared" si="2"/>
        <v>0</v>
      </c>
      <c r="P16" s="203">
        <f t="shared" si="3"/>
        <v>0</v>
      </c>
      <c r="Q16" s="203" t="s">
        <v>772</v>
      </c>
      <c r="R16" s="203" t="s">
        <v>772</v>
      </c>
      <c r="S16" s="203" t="s">
        <v>772</v>
      </c>
      <c r="T16" s="204" t="s">
        <v>2118</v>
      </c>
      <c r="U16" s="205" t="s">
        <v>444</v>
      </c>
      <c r="V16" s="210" t="s">
        <v>2119</v>
      </c>
      <c r="W16" s="146"/>
      <c r="X16" s="53"/>
    </row>
    <row r="17" spans="1:27" ht="18.75">
      <c r="B17" s="146" t="str">
        <f>IF(OR(ISBLANK(C17),C17="TOTAL")," ",SUM(A$8:A17))</f>
        <v xml:space="preserve"> </v>
      </c>
      <c r="C17" s="71"/>
      <c r="D17" s="209"/>
      <c r="E17" s="90"/>
      <c r="F17" s="100"/>
      <c r="G17" s="146"/>
      <c r="H17" s="202">
        <v>43140.404861111114</v>
      </c>
      <c r="I17" s="202">
        <v>43140.697222222225</v>
      </c>
      <c r="J17" s="133" t="s">
        <v>773</v>
      </c>
      <c r="K17" s="133" t="s">
        <v>773</v>
      </c>
      <c r="L17" s="133" t="s">
        <v>773</v>
      </c>
      <c r="M17" s="203">
        <f t="shared" si="0"/>
        <v>0.29236111111094942</v>
      </c>
      <c r="N17" s="203">
        <f t="shared" si="1"/>
        <v>0</v>
      </c>
      <c r="O17" s="203">
        <f t="shared" si="2"/>
        <v>0</v>
      </c>
      <c r="P17" s="203">
        <f t="shared" si="3"/>
        <v>0</v>
      </c>
      <c r="Q17" s="203" t="s">
        <v>772</v>
      </c>
      <c r="R17" s="203" t="s">
        <v>772</v>
      </c>
      <c r="S17" s="203" t="s">
        <v>772</v>
      </c>
      <c r="T17" s="204" t="s">
        <v>2120</v>
      </c>
      <c r="U17" s="205" t="s">
        <v>498</v>
      </c>
      <c r="V17" s="210" t="s">
        <v>2111</v>
      </c>
      <c r="W17" s="146"/>
      <c r="X17" s="53"/>
    </row>
    <row r="18" spans="1:27" ht="30">
      <c r="B18" s="146" t="str">
        <f>IF(OR(ISBLANK(C18),C18="TOTAL")," ",SUM(A$8:A18))</f>
        <v xml:space="preserve"> </v>
      </c>
      <c r="C18" s="71"/>
      <c r="D18" s="209"/>
      <c r="E18" s="90"/>
      <c r="F18" s="100"/>
      <c r="G18" s="146"/>
      <c r="H18" s="202">
        <v>43143.548611111109</v>
      </c>
      <c r="I18" s="202">
        <v>43143.581250000003</v>
      </c>
      <c r="J18" s="133" t="s">
        <v>773</v>
      </c>
      <c r="K18" s="133" t="s">
        <v>773</v>
      </c>
      <c r="L18" s="133" t="s">
        <v>773</v>
      </c>
      <c r="M18" s="203">
        <f t="shared" si="0"/>
        <v>0</v>
      </c>
      <c r="N18" s="203">
        <f t="shared" si="1"/>
        <v>3.2638888893416151E-2</v>
      </c>
      <c r="O18" s="203">
        <f t="shared" si="2"/>
        <v>0</v>
      </c>
      <c r="P18" s="203">
        <f t="shared" si="3"/>
        <v>0</v>
      </c>
      <c r="Q18" s="203" t="s">
        <v>772</v>
      </c>
      <c r="R18" s="203" t="s">
        <v>772</v>
      </c>
      <c r="S18" s="203" t="s">
        <v>772</v>
      </c>
      <c r="T18" s="204" t="s">
        <v>2121</v>
      </c>
      <c r="U18" s="205" t="s">
        <v>444</v>
      </c>
      <c r="V18" s="210" t="s">
        <v>2122</v>
      </c>
      <c r="W18" s="146"/>
      <c r="X18" s="53"/>
    </row>
    <row r="19" spans="1:27" ht="18.75">
      <c r="B19" s="146" t="str">
        <f>IF(OR(ISBLANK(C19),C19="TOTAL")," ",SUM(A$8:A19))</f>
        <v xml:space="preserve"> </v>
      </c>
      <c r="C19" s="71"/>
      <c r="D19" s="209"/>
      <c r="E19" s="140"/>
      <c r="F19" s="100"/>
      <c r="G19" s="146"/>
      <c r="H19" s="202"/>
      <c r="I19" s="202"/>
      <c r="J19" s="202"/>
      <c r="K19" s="202"/>
      <c r="L19" s="202"/>
      <c r="M19" s="206">
        <f>SUM(M12:M18)</f>
        <v>1.8763888888861402</v>
      </c>
      <c r="N19" s="206">
        <f t="shared" ref="N19:P19" si="4">SUM(N12:N18)</f>
        <v>8.7500000001455192E-2</v>
      </c>
      <c r="O19" s="206">
        <f t="shared" si="4"/>
        <v>0</v>
      </c>
      <c r="P19" s="206">
        <f t="shared" si="4"/>
        <v>0</v>
      </c>
      <c r="Q19" s="206"/>
      <c r="R19" s="206"/>
      <c r="S19" s="206"/>
      <c r="T19" s="204"/>
      <c r="U19" s="205"/>
      <c r="V19" s="210"/>
      <c r="W19" s="146"/>
      <c r="X19" s="53">
        <v>93.3</v>
      </c>
    </row>
    <row r="20" spans="1:27" ht="18.75">
      <c r="A20" s="70">
        <v>1</v>
      </c>
      <c r="B20" s="146">
        <f>IF(OR(ISBLANK(C20),C20="TOTAL")," ",SUM(A$8:A20))</f>
        <v>3</v>
      </c>
      <c r="C20" s="71" t="s">
        <v>397</v>
      </c>
      <c r="D20" s="209" t="s">
        <v>396</v>
      </c>
      <c r="E20" s="90">
        <v>78.48</v>
      </c>
      <c r="F20" s="100" t="s">
        <v>0</v>
      </c>
      <c r="G20" s="146"/>
      <c r="H20" s="202">
        <v>43132</v>
      </c>
      <c r="I20" s="202">
        <v>43132.774305555555</v>
      </c>
      <c r="J20" s="133" t="s">
        <v>773</v>
      </c>
      <c r="K20" s="133" t="s">
        <v>773</v>
      </c>
      <c r="L20" s="133" t="s">
        <v>773</v>
      </c>
      <c r="M20" s="203">
        <f t="shared" si="0"/>
        <v>0.77430555555474712</v>
      </c>
      <c r="N20" s="203">
        <f t="shared" si="1"/>
        <v>0</v>
      </c>
      <c r="O20" s="203">
        <f t="shared" si="2"/>
        <v>0</v>
      </c>
      <c r="P20" s="203">
        <f t="shared" si="3"/>
        <v>0</v>
      </c>
      <c r="Q20" s="203" t="s">
        <v>772</v>
      </c>
      <c r="R20" s="203" t="s">
        <v>772</v>
      </c>
      <c r="S20" s="203" t="s">
        <v>772</v>
      </c>
      <c r="T20" s="204" t="s">
        <v>1648</v>
      </c>
      <c r="U20" s="205" t="s">
        <v>498</v>
      </c>
      <c r="V20" s="210" t="s">
        <v>2111</v>
      </c>
      <c r="W20" s="146"/>
      <c r="X20" s="53"/>
    </row>
    <row r="21" spans="1:27" ht="18.75">
      <c r="B21" s="146" t="str">
        <f>IF(OR(ISBLANK(C21),C21="TOTAL")," ",SUM(A$8:A21))</f>
        <v xml:space="preserve"> </v>
      </c>
      <c r="C21" s="71"/>
      <c r="D21" s="209"/>
      <c r="E21" s="90"/>
      <c r="F21" s="100"/>
      <c r="G21" s="146"/>
      <c r="H21" s="202">
        <v>43133.399305555555</v>
      </c>
      <c r="I21" s="202">
        <v>43133.774305555555</v>
      </c>
      <c r="J21" s="133" t="s">
        <v>773</v>
      </c>
      <c r="K21" s="133" t="s">
        <v>773</v>
      </c>
      <c r="L21" s="133" t="s">
        <v>773</v>
      </c>
      <c r="M21" s="203">
        <f t="shared" si="0"/>
        <v>0.375</v>
      </c>
      <c r="N21" s="203">
        <f t="shared" si="1"/>
        <v>0</v>
      </c>
      <c r="O21" s="203">
        <f t="shared" si="2"/>
        <v>0</v>
      </c>
      <c r="P21" s="203">
        <f t="shared" si="3"/>
        <v>0</v>
      </c>
      <c r="Q21" s="203" t="s">
        <v>772</v>
      </c>
      <c r="R21" s="203" t="s">
        <v>772</v>
      </c>
      <c r="S21" s="203" t="s">
        <v>772</v>
      </c>
      <c r="T21" s="204" t="s">
        <v>2112</v>
      </c>
      <c r="U21" s="205" t="s">
        <v>498</v>
      </c>
      <c r="V21" s="210" t="s">
        <v>2111</v>
      </c>
      <c r="W21" s="146"/>
      <c r="X21" s="53"/>
    </row>
    <row r="22" spans="1:27" ht="18.75">
      <c r="B22" s="146" t="str">
        <f>IF(OR(ISBLANK(C22),C22="TOTAL")," ",SUM(A$8:A22))</f>
        <v xml:space="preserve"> </v>
      </c>
      <c r="C22" s="71"/>
      <c r="D22" s="209"/>
      <c r="E22" s="90"/>
      <c r="F22" s="100"/>
      <c r="G22" s="146"/>
      <c r="H22" s="202">
        <v>43134.376388888886</v>
      </c>
      <c r="I22" s="202">
        <v>43134.647916666669</v>
      </c>
      <c r="J22" s="133" t="s">
        <v>773</v>
      </c>
      <c r="K22" s="133" t="s">
        <v>773</v>
      </c>
      <c r="L22" s="133" t="s">
        <v>773</v>
      </c>
      <c r="M22" s="203">
        <f t="shared" si="0"/>
        <v>0.27152777778246673</v>
      </c>
      <c r="N22" s="203">
        <f t="shared" si="1"/>
        <v>0</v>
      </c>
      <c r="O22" s="203">
        <f t="shared" si="2"/>
        <v>0</v>
      </c>
      <c r="P22" s="203">
        <f t="shared" si="3"/>
        <v>0</v>
      </c>
      <c r="Q22" s="203" t="s">
        <v>772</v>
      </c>
      <c r="R22" s="203" t="s">
        <v>772</v>
      </c>
      <c r="S22" s="203" t="s">
        <v>772</v>
      </c>
      <c r="T22" s="204" t="s">
        <v>2113</v>
      </c>
      <c r="U22" s="205" t="s">
        <v>498</v>
      </c>
      <c r="V22" s="210" t="s">
        <v>2111</v>
      </c>
      <c r="W22" s="146"/>
      <c r="X22" s="53"/>
    </row>
    <row r="23" spans="1:27" ht="30">
      <c r="B23" s="146" t="str">
        <f>IF(OR(ISBLANK(C23),C23="TOTAL")," ",SUM(A$8:A23))</f>
        <v xml:space="preserve"> </v>
      </c>
      <c r="C23" s="71"/>
      <c r="D23" s="209"/>
      <c r="E23" s="90"/>
      <c r="F23" s="100"/>
      <c r="G23" s="146"/>
      <c r="H23" s="202">
        <v>43139.777777777781</v>
      </c>
      <c r="I23" s="202">
        <v>43139.82916666667</v>
      </c>
      <c r="J23" s="133" t="s">
        <v>773</v>
      </c>
      <c r="K23" s="133" t="s">
        <v>773</v>
      </c>
      <c r="L23" s="133" t="s">
        <v>773</v>
      </c>
      <c r="M23" s="203">
        <f t="shared" si="0"/>
        <v>0</v>
      </c>
      <c r="N23" s="203">
        <f t="shared" si="1"/>
        <v>5.1388888889050577E-2</v>
      </c>
      <c r="O23" s="203">
        <f t="shared" si="2"/>
        <v>0</v>
      </c>
      <c r="P23" s="203">
        <f t="shared" si="3"/>
        <v>0</v>
      </c>
      <c r="Q23" s="203" t="s">
        <v>772</v>
      </c>
      <c r="R23" s="203" t="s">
        <v>772</v>
      </c>
      <c r="S23" s="203" t="s">
        <v>772</v>
      </c>
      <c r="T23" s="204" t="s">
        <v>2118</v>
      </c>
      <c r="U23" s="205" t="s">
        <v>444</v>
      </c>
      <c r="V23" s="210" t="s">
        <v>2119</v>
      </c>
      <c r="W23" s="146"/>
      <c r="X23" s="53"/>
    </row>
    <row r="24" spans="1:27" ht="18.75">
      <c r="B24" s="146" t="str">
        <f>IF(OR(ISBLANK(C24),C24="TOTAL")," ",SUM(A$8:A24))</f>
        <v xml:space="preserve"> </v>
      </c>
      <c r="C24" s="71"/>
      <c r="D24" s="209"/>
      <c r="E24" s="90"/>
      <c r="F24" s="100"/>
      <c r="G24" s="146"/>
      <c r="H24" s="202">
        <v>43143.28125</v>
      </c>
      <c r="I24" s="202">
        <v>43143.629166666666</v>
      </c>
      <c r="J24" s="133" t="s">
        <v>773</v>
      </c>
      <c r="K24" s="133" t="s">
        <v>773</v>
      </c>
      <c r="L24" s="133" t="s">
        <v>773</v>
      </c>
      <c r="M24" s="203">
        <f t="shared" si="0"/>
        <v>0</v>
      </c>
      <c r="N24" s="203">
        <f t="shared" si="1"/>
        <v>0</v>
      </c>
      <c r="O24" s="203">
        <f t="shared" si="2"/>
        <v>0</v>
      </c>
      <c r="P24" s="203">
        <f t="shared" si="3"/>
        <v>0.34791666666569654</v>
      </c>
      <c r="Q24" s="203" t="s">
        <v>772</v>
      </c>
      <c r="R24" s="203" t="s">
        <v>772</v>
      </c>
      <c r="S24" s="203" t="s">
        <v>772</v>
      </c>
      <c r="T24" s="204" t="s">
        <v>2123</v>
      </c>
      <c r="U24" s="205" t="s">
        <v>470</v>
      </c>
      <c r="V24" s="210" t="s">
        <v>2124</v>
      </c>
      <c r="W24" s="146"/>
      <c r="X24" s="53"/>
    </row>
    <row r="25" spans="1:27" ht="18.75">
      <c r="B25" s="146" t="str">
        <f>IF(OR(ISBLANK(C25),C25="TOTAL")," ",SUM(A$8:A25))</f>
        <v xml:space="preserve"> </v>
      </c>
      <c r="C25" s="71"/>
      <c r="D25" s="209"/>
      <c r="E25" s="140"/>
      <c r="F25" s="100"/>
      <c r="G25" s="146"/>
      <c r="H25" s="202"/>
      <c r="I25" s="202"/>
      <c r="J25" s="202"/>
      <c r="K25" s="202"/>
      <c r="L25" s="202"/>
      <c r="M25" s="206">
        <f>SUM(M20:M24)</f>
        <v>1.4208333333372138</v>
      </c>
      <c r="N25" s="206">
        <f t="shared" ref="N25:P25" si="5">SUM(N20:N24)</f>
        <v>5.1388888889050577E-2</v>
      </c>
      <c r="O25" s="206">
        <f t="shared" si="5"/>
        <v>0</v>
      </c>
      <c r="P25" s="206">
        <f t="shared" si="5"/>
        <v>0.34791666666569654</v>
      </c>
      <c r="Q25" s="206"/>
      <c r="R25" s="206"/>
      <c r="S25" s="206"/>
      <c r="T25" s="204"/>
      <c r="U25" s="205"/>
      <c r="V25" s="210"/>
      <c r="W25" s="146"/>
      <c r="X25" s="53">
        <v>94.93</v>
      </c>
    </row>
    <row r="26" spans="1:27" ht="18.75">
      <c r="A26" s="70">
        <v>1</v>
      </c>
      <c r="B26" s="146">
        <f>IF(OR(ISBLANK(C26),C26="TOTAL")," ",SUM(A$8:A26))</f>
        <v>4</v>
      </c>
      <c r="C26" s="71" t="s">
        <v>395</v>
      </c>
      <c r="D26" s="209" t="s">
        <v>394</v>
      </c>
      <c r="E26" s="93">
        <v>21.5</v>
      </c>
      <c r="F26" s="100" t="s">
        <v>0</v>
      </c>
      <c r="G26" s="146"/>
      <c r="H26" s="202">
        <v>43141.441666666666</v>
      </c>
      <c r="I26" s="202">
        <v>43141.760416666664</v>
      </c>
      <c r="J26" s="133" t="s">
        <v>773</v>
      </c>
      <c r="K26" s="133" t="s">
        <v>773</v>
      </c>
      <c r="L26" s="133" t="s">
        <v>773</v>
      </c>
      <c r="M26" s="203">
        <f t="shared" si="0"/>
        <v>0.31874999999854481</v>
      </c>
      <c r="N26" s="203">
        <f t="shared" si="1"/>
        <v>0</v>
      </c>
      <c r="O26" s="203">
        <f t="shared" si="2"/>
        <v>0</v>
      </c>
      <c r="P26" s="203">
        <f t="shared" si="3"/>
        <v>0</v>
      </c>
      <c r="Q26" s="203" t="s">
        <v>772</v>
      </c>
      <c r="R26" s="203" t="s">
        <v>772</v>
      </c>
      <c r="S26" s="203" t="s">
        <v>772</v>
      </c>
      <c r="T26" s="204" t="s">
        <v>2125</v>
      </c>
      <c r="U26" s="205" t="s">
        <v>498</v>
      </c>
      <c r="V26" s="210" t="s">
        <v>2111</v>
      </c>
      <c r="W26" s="146"/>
      <c r="X26" s="53"/>
    </row>
    <row r="27" spans="1:27" ht="18.75">
      <c r="B27" s="146" t="str">
        <f>IF(OR(ISBLANK(C27),C27="TOTAL")," ",SUM(A$8:A27))</f>
        <v xml:space="preserve"> </v>
      </c>
      <c r="C27" s="71"/>
      <c r="D27" s="209"/>
      <c r="E27" s="93"/>
      <c r="F27" s="100"/>
      <c r="G27" s="146"/>
      <c r="H27" s="202">
        <v>43142.365972222222</v>
      </c>
      <c r="I27" s="202">
        <v>43142.748611111114</v>
      </c>
      <c r="J27" s="133" t="s">
        <v>773</v>
      </c>
      <c r="K27" s="133" t="s">
        <v>773</v>
      </c>
      <c r="L27" s="133" t="s">
        <v>773</v>
      </c>
      <c r="M27" s="203">
        <f t="shared" si="0"/>
        <v>0.38263888889196096</v>
      </c>
      <c r="N27" s="203">
        <f t="shared" si="1"/>
        <v>0</v>
      </c>
      <c r="O27" s="203">
        <f t="shared" si="2"/>
        <v>0</v>
      </c>
      <c r="P27" s="203">
        <f t="shared" si="3"/>
        <v>0</v>
      </c>
      <c r="Q27" s="203" t="s">
        <v>772</v>
      </c>
      <c r="R27" s="203" t="s">
        <v>772</v>
      </c>
      <c r="S27" s="203" t="s">
        <v>772</v>
      </c>
      <c r="T27" s="204" t="s">
        <v>2126</v>
      </c>
      <c r="U27" s="205" t="s">
        <v>498</v>
      </c>
      <c r="V27" s="210" t="s">
        <v>2111</v>
      </c>
      <c r="W27" s="146"/>
      <c r="X27" s="53"/>
    </row>
    <row r="28" spans="1:27" ht="30">
      <c r="B28" s="146" t="str">
        <f>IF(OR(ISBLANK(C28),C28="TOTAL")," ",SUM(A$8:A28))</f>
        <v xml:space="preserve"> </v>
      </c>
      <c r="C28" s="71"/>
      <c r="D28" s="209"/>
      <c r="E28" s="93"/>
      <c r="F28" s="100"/>
      <c r="G28" s="146"/>
      <c r="H28" s="202">
        <v>43143.548611111109</v>
      </c>
      <c r="I28" s="202">
        <v>43143.572916666664</v>
      </c>
      <c r="J28" s="133" t="s">
        <v>773</v>
      </c>
      <c r="K28" s="133" t="s">
        <v>773</v>
      </c>
      <c r="L28" s="133" t="s">
        <v>773</v>
      </c>
      <c r="M28" s="203">
        <f t="shared" si="0"/>
        <v>2.4305555554747116E-2</v>
      </c>
      <c r="N28" s="203">
        <f t="shared" si="1"/>
        <v>0</v>
      </c>
      <c r="O28" s="203">
        <f t="shared" si="2"/>
        <v>0</v>
      </c>
      <c r="P28" s="203">
        <f t="shared" si="3"/>
        <v>0</v>
      </c>
      <c r="Q28" s="203" t="s">
        <v>772</v>
      </c>
      <c r="R28" s="203" t="s">
        <v>772</v>
      </c>
      <c r="S28" s="203" t="s">
        <v>772</v>
      </c>
      <c r="T28" s="204" t="s">
        <v>2121</v>
      </c>
      <c r="U28" s="205" t="s">
        <v>561</v>
      </c>
      <c r="V28" s="210" t="s">
        <v>2127</v>
      </c>
      <c r="W28" s="146"/>
      <c r="X28" s="53"/>
      <c r="AA28" s="27"/>
    </row>
    <row r="29" spans="1:27" ht="18.75">
      <c r="B29" s="146" t="str">
        <f>IF(OR(ISBLANK(C29),C29="TOTAL")," ",SUM(A$8:A29))</f>
        <v xml:space="preserve"> </v>
      </c>
      <c r="C29" s="71"/>
      <c r="D29" s="209"/>
      <c r="E29" s="140"/>
      <c r="F29" s="100"/>
      <c r="G29" s="146"/>
      <c r="H29" s="202"/>
      <c r="I29" s="202"/>
      <c r="J29" s="202"/>
      <c r="K29" s="202"/>
      <c r="L29" s="202"/>
      <c r="M29" s="206">
        <f>SUM(M26:M28)</f>
        <v>0.72569444444525288</v>
      </c>
      <c r="N29" s="206">
        <f>SUM(N26:N28)</f>
        <v>0</v>
      </c>
      <c r="O29" s="206">
        <f>SUM(O26:O28)</f>
        <v>0</v>
      </c>
      <c r="P29" s="206">
        <f>SUM(P26:P28)</f>
        <v>0</v>
      </c>
      <c r="Q29" s="206"/>
      <c r="R29" s="206"/>
      <c r="S29" s="206"/>
      <c r="T29" s="204"/>
      <c r="U29" s="205"/>
      <c r="V29" s="210"/>
      <c r="W29" s="146"/>
      <c r="X29" s="53">
        <v>97.41</v>
      </c>
    </row>
    <row r="30" spans="1:27" ht="18.75">
      <c r="A30" s="70">
        <v>1</v>
      </c>
      <c r="B30" s="146">
        <f>IF(OR(ISBLANK(C30),C30="TOTAL")," ",SUM(A$8:A30))</f>
        <v>5</v>
      </c>
      <c r="C30" s="71" t="s">
        <v>393</v>
      </c>
      <c r="D30" s="209" t="s">
        <v>392</v>
      </c>
      <c r="E30" s="93">
        <v>53</v>
      </c>
      <c r="F30" s="100" t="s">
        <v>0</v>
      </c>
      <c r="G30" s="146"/>
      <c r="H30" s="202">
        <v>43136.367361111108</v>
      </c>
      <c r="I30" s="202">
        <v>43136.765972222223</v>
      </c>
      <c r="J30" s="133" t="s">
        <v>773</v>
      </c>
      <c r="K30" s="133" t="s">
        <v>773</v>
      </c>
      <c r="L30" s="133" t="s">
        <v>773</v>
      </c>
      <c r="M30" s="203">
        <f t="shared" si="0"/>
        <v>0.398611111115315</v>
      </c>
      <c r="N30" s="203">
        <f t="shared" si="1"/>
        <v>0</v>
      </c>
      <c r="O30" s="203">
        <f t="shared" si="2"/>
        <v>0</v>
      </c>
      <c r="P30" s="203">
        <f t="shared" si="3"/>
        <v>0</v>
      </c>
      <c r="Q30" s="203" t="s">
        <v>772</v>
      </c>
      <c r="R30" s="203" t="s">
        <v>772</v>
      </c>
      <c r="S30" s="203" t="s">
        <v>772</v>
      </c>
      <c r="T30" s="204" t="s">
        <v>2114</v>
      </c>
      <c r="U30" s="205" t="s">
        <v>498</v>
      </c>
      <c r="V30" s="210" t="s">
        <v>2111</v>
      </c>
      <c r="W30" s="146"/>
      <c r="X30" s="53"/>
    </row>
    <row r="31" spans="1:27" ht="18.75">
      <c r="B31" s="146" t="str">
        <f>IF(OR(ISBLANK(C31),C31="TOTAL")," ",SUM(A$8:A31))</f>
        <v xml:space="preserve"> </v>
      </c>
      <c r="C31" s="71"/>
      <c r="D31" s="209"/>
      <c r="E31" s="93"/>
      <c r="F31" s="100"/>
      <c r="G31" s="146"/>
      <c r="H31" s="202">
        <v>43137.352777777778</v>
      </c>
      <c r="I31" s="202">
        <v>43137.779861111114</v>
      </c>
      <c r="J31" s="133" t="s">
        <v>773</v>
      </c>
      <c r="K31" s="133" t="s">
        <v>773</v>
      </c>
      <c r="L31" s="133" t="s">
        <v>773</v>
      </c>
      <c r="M31" s="203">
        <f t="shared" si="0"/>
        <v>0.42708333333575865</v>
      </c>
      <c r="N31" s="203">
        <f t="shared" si="1"/>
        <v>0</v>
      </c>
      <c r="O31" s="203">
        <f t="shared" si="2"/>
        <v>0</v>
      </c>
      <c r="P31" s="203">
        <f t="shared" si="3"/>
        <v>0</v>
      </c>
      <c r="Q31" s="203" t="s">
        <v>772</v>
      </c>
      <c r="R31" s="203" t="s">
        <v>772</v>
      </c>
      <c r="S31" s="203" t="s">
        <v>772</v>
      </c>
      <c r="T31" s="204" t="s">
        <v>2115</v>
      </c>
      <c r="U31" s="205" t="s">
        <v>498</v>
      </c>
      <c r="V31" s="210" t="s">
        <v>2111</v>
      </c>
      <c r="W31" s="146"/>
      <c r="X31" s="53"/>
    </row>
    <row r="32" spans="1:27" ht="18.75">
      <c r="B32" s="146" t="str">
        <f>IF(OR(ISBLANK(C32),C32="TOTAL")," ",SUM(A$8:A32))</f>
        <v xml:space="preserve"> </v>
      </c>
      <c r="C32" s="71"/>
      <c r="D32" s="209"/>
      <c r="E32" s="93"/>
      <c r="F32" s="100"/>
      <c r="G32" s="146"/>
      <c r="H32" s="202">
        <v>43138.35</v>
      </c>
      <c r="I32" s="202">
        <v>43138.720833333333</v>
      </c>
      <c r="J32" s="133" t="s">
        <v>773</v>
      </c>
      <c r="K32" s="133" t="s">
        <v>773</v>
      </c>
      <c r="L32" s="133" t="s">
        <v>773</v>
      </c>
      <c r="M32" s="203">
        <f t="shared" si="0"/>
        <v>0.37083333333430346</v>
      </c>
      <c r="N32" s="203">
        <f t="shared" si="1"/>
        <v>0</v>
      </c>
      <c r="O32" s="203">
        <f t="shared" si="2"/>
        <v>0</v>
      </c>
      <c r="P32" s="203">
        <f t="shared" si="3"/>
        <v>0</v>
      </c>
      <c r="Q32" s="203" t="s">
        <v>772</v>
      </c>
      <c r="R32" s="203" t="s">
        <v>772</v>
      </c>
      <c r="S32" s="203" t="s">
        <v>772</v>
      </c>
      <c r="T32" s="204" t="s">
        <v>2116</v>
      </c>
      <c r="U32" s="205" t="s">
        <v>498</v>
      </c>
      <c r="V32" s="210" t="s">
        <v>2111</v>
      </c>
      <c r="W32" s="146"/>
      <c r="X32" s="53"/>
    </row>
    <row r="33" spans="1:24" ht="18.75">
      <c r="B33" s="146" t="str">
        <f>IF(OR(ISBLANK(C33),C33="TOTAL")," ",SUM(A$8:A33))</f>
        <v xml:space="preserve"> </v>
      </c>
      <c r="C33" s="71"/>
      <c r="D33" s="209"/>
      <c r="E33" s="93"/>
      <c r="F33" s="100"/>
      <c r="G33" s="146"/>
      <c r="H33" s="202">
        <v>43139.363888888889</v>
      </c>
      <c r="I33" s="202">
        <v>43139.759722222225</v>
      </c>
      <c r="J33" s="133" t="s">
        <v>773</v>
      </c>
      <c r="K33" s="133" t="s">
        <v>773</v>
      </c>
      <c r="L33" s="133" t="s">
        <v>773</v>
      </c>
      <c r="M33" s="203">
        <f t="shared" si="0"/>
        <v>0.39583333333575865</v>
      </c>
      <c r="N33" s="203">
        <f t="shared" si="1"/>
        <v>0</v>
      </c>
      <c r="O33" s="203">
        <f t="shared" si="2"/>
        <v>0</v>
      </c>
      <c r="P33" s="203">
        <f t="shared" si="3"/>
        <v>0</v>
      </c>
      <c r="Q33" s="203" t="s">
        <v>772</v>
      </c>
      <c r="R33" s="203" t="s">
        <v>772</v>
      </c>
      <c r="S33" s="203" t="s">
        <v>772</v>
      </c>
      <c r="T33" s="204" t="s">
        <v>2117</v>
      </c>
      <c r="U33" s="205" t="s">
        <v>498</v>
      </c>
      <c r="V33" s="210" t="s">
        <v>2111</v>
      </c>
      <c r="W33" s="146"/>
      <c r="X33" s="53"/>
    </row>
    <row r="34" spans="1:24" ht="30">
      <c r="B34" s="146" t="str">
        <f>IF(OR(ISBLANK(C34),C34="TOTAL")," ",SUM(A$8:A34))</f>
        <v xml:space="preserve"> </v>
      </c>
      <c r="C34" s="71"/>
      <c r="D34" s="209"/>
      <c r="E34" s="93"/>
      <c r="F34" s="100"/>
      <c r="G34" s="146"/>
      <c r="H34" s="202">
        <v>43139.777777777781</v>
      </c>
      <c r="I34" s="202">
        <v>43139.836111111108</v>
      </c>
      <c r="J34" s="133" t="s">
        <v>773</v>
      </c>
      <c r="K34" s="133" t="s">
        <v>773</v>
      </c>
      <c r="L34" s="133" t="s">
        <v>773</v>
      </c>
      <c r="M34" s="203">
        <f t="shared" si="0"/>
        <v>0</v>
      </c>
      <c r="N34" s="203">
        <f t="shared" si="1"/>
        <v>5.8333333327027503E-2</v>
      </c>
      <c r="O34" s="203">
        <f t="shared" si="2"/>
        <v>0</v>
      </c>
      <c r="P34" s="203">
        <f t="shared" si="3"/>
        <v>0</v>
      </c>
      <c r="Q34" s="203" t="s">
        <v>772</v>
      </c>
      <c r="R34" s="203" t="s">
        <v>772</v>
      </c>
      <c r="S34" s="203" t="s">
        <v>772</v>
      </c>
      <c r="T34" s="204" t="s">
        <v>2118</v>
      </c>
      <c r="U34" s="205" t="s">
        <v>444</v>
      </c>
      <c r="V34" s="210" t="s">
        <v>2119</v>
      </c>
      <c r="W34" s="146"/>
      <c r="X34" s="53"/>
    </row>
    <row r="35" spans="1:24" ht="18.75">
      <c r="B35" s="146" t="str">
        <f>IF(OR(ISBLANK(C35),C35="TOTAL")," ",SUM(A$8:A35))</f>
        <v xml:space="preserve"> </v>
      </c>
      <c r="C35" s="71"/>
      <c r="D35" s="209"/>
      <c r="E35" s="93"/>
      <c r="F35" s="100"/>
      <c r="G35" s="146"/>
      <c r="H35" s="202">
        <v>43140.40902777778</v>
      </c>
      <c r="I35" s="202">
        <v>43140.724999999999</v>
      </c>
      <c r="J35" s="133" t="s">
        <v>773</v>
      </c>
      <c r="K35" s="133" t="s">
        <v>773</v>
      </c>
      <c r="L35" s="133" t="s">
        <v>773</v>
      </c>
      <c r="M35" s="203">
        <f t="shared" si="0"/>
        <v>0.31597222221898846</v>
      </c>
      <c r="N35" s="203">
        <f t="shared" si="1"/>
        <v>0</v>
      </c>
      <c r="O35" s="203">
        <f t="shared" si="2"/>
        <v>0</v>
      </c>
      <c r="P35" s="203">
        <f t="shared" si="3"/>
        <v>0</v>
      </c>
      <c r="Q35" s="203" t="s">
        <v>772</v>
      </c>
      <c r="R35" s="203" t="s">
        <v>772</v>
      </c>
      <c r="S35" s="203" t="s">
        <v>772</v>
      </c>
      <c r="T35" s="204" t="s">
        <v>2120</v>
      </c>
      <c r="U35" s="205" t="s">
        <v>498</v>
      </c>
      <c r="V35" s="210" t="s">
        <v>2111</v>
      </c>
      <c r="W35" s="146"/>
      <c r="X35" s="53"/>
    </row>
    <row r="36" spans="1:24" ht="18.75">
      <c r="B36" s="146" t="str">
        <f>IF(OR(ISBLANK(C36),C36="TOTAL")," ",SUM(A$8:A36))</f>
        <v xml:space="preserve"> </v>
      </c>
      <c r="C36" s="71"/>
      <c r="D36" s="209"/>
      <c r="E36" s="93"/>
      <c r="F36" s="100"/>
      <c r="G36" s="146"/>
      <c r="H36" s="202">
        <v>43141.44027777778</v>
      </c>
      <c r="I36" s="202">
        <v>43141.751388888886</v>
      </c>
      <c r="J36" s="133" t="s">
        <v>773</v>
      </c>
      <c r="K36" s="133" t="s">
        <v>773</v>
      </c>
      <c r="L36" s="133" t="s">
        <v>773</v>
      </c>
      <c r="M36" s="203">
        <f t="shared" si="0"/>
        <v>0.31111111110658385</v>
      </c>
      <c r="N36" s="203">
        <f t="shared" si="1"/>
        <v>0</v>
      </c>
      <c r="O36" s="203">
        <f t="shared" si="2"/>
        <v>0</v>
      </c>
      <c r="P36" s="203">
        <f t="shared" si="3"/>
        <v>0</v>
      </c>
      <c r="Q36" s="203" t="s">
        <v>772</v>
      </c>
      <c r="R36" s="203" t="s">
        <v>772</v>
      </c>
      <c r="S36" s="203" t="s">
        <v>772</v>
      </c>
      <c r="T36" s="204" t="s">
        <v>2125</v>
      </c>
      <c r="U36" s="205" t="s">
        <v>498</v>
      </c>
      <c r="V36" s="210" t="s">
        <v>2111</v>
      </c>
      <c r="W36" s="146"/>
      <c r="X36" s="53"/>
    </row>
    <row r="37" spans="1:24" ht="18.75">
      <c r="B37" s="146" t="str">
        <f>IF(OR(ISBLANK(C37),C37="TOTAL")," ",SUM(A$8:A37))</f>
        <v xml:space="preserve"> </v>
      </c>
      <c r="C37" s="71"/>
      <c r="D37" s="209"/>
      <c r="E37" s="93"/>
      <c r="F37" s="100"/>
      <c r="G37" s="146"/>
      <c r="H37" s="202">
        <v>43142.35833333333</v>
      </c>
      <c r="I37" s="202">
        <v>43142.748611111114</v>
      </c>
      <c r="J37" s="133" t="s">
        <v>773</v>
      </c>
      <c r="K37" s="133" t="s">
        <v>773</v>
      </c>
      <c r="L37" s="133" t="s">
        <v>773</v>
      </c>
      <c r="M37" s="203">
        <f t="shared" si="0"/>
        <v>0.39027777778392192</v>
      </c>
      <c r="N37" s="203">
        <f t="shared" si="1"/>
        <v>0</v>
      </c>
      <c r="O37" s="203">
        <f t="shared" si="2"/>
        <v>0</v>
      </c>
      <c r="P37" s="203">
        <f t="shared" si="3"/>
        <v>0</v>
      </c>
      <c r="Q37" s="203" t="s">
        <v>772</v>
      </c>
      <c r="R37" s="203" t="s">
        <v>772</v>
      </c>
      <c r="S37" s="203" t="s">
        <v>772</v>
      </c>
      <c r="T37" s="204" t="s">
        <v>2126</v>
      </c>
      <c r="U37" s="205" t="s">
        <v>498</v>
      </c>
      <c r="V37" s="210" t="s">
        <v>2111</v>
      </c>
      <c r="W37" s="146"/>
      <c r="X37" s="53"/>
    </row>
    <row r="38" spans="1:24" ht="30">
      <c r="B38" s="146" t="str">
        <f>IF(OR(ISBLANK(C38),C38="TOTAL")," ",SUM(A$8:A38))</f>
        <v xml:space="preserve"> </v>
      </c>
      <c r="C38" s="71"/>
      <c r="D38" s="209"/>
      <c r="E38" s="93"/>
      <c r="F38" s="100"/>
      <c r="G38" s="146"/>
      <c r="H38" s="202">
        <v>43143.532638888886</v>
      </c>
      <c r="I38" s="202">
        <v>43143.580555555556</v>
      </c>
      <c r="J38" s="133" t="s">
        <v>773</v>
      </c>
      <c r="K38" s="133" t="s">
        <v>773</v>
      </c>
      <c r="L38" s="133" t="s">
        <v>773</v>
      </c>
      <c r="M38" s="203">
        <f t="shared" si="0"/>
        <v>4.7916666670062114E-2</v>
      </c>
      <c r="N38" s="203">
        <f t="shared" si="1"/>
        <v>0</v>
      </c>
      <c r="O38" s="203">
        <f t="shared" si="2"/>
        <v>0</v>
      </c>
      <c r="P38" s="203">
        <f t="shared" si="3"/>
        <v>0</v>
      </c>
      <c r="Q38" s="203" t="s">
        <v>772</v>
      </c>
      <c r="R38" s="203" t="s">
        <v>772</v>
      </c>
      <c r="S38" s="203" t="s">
        <v>772</v>
      </c>
      <c r="T38" s="204" t="s">
        <v>2121</v>
      </c>
      <c r="U38" s="205" t="s">
        <v>561</v>
      </c>
      <c r="V38" s="210" t="s">
        <v>2128</v>
      </c>
      <c r="W38" s="146"/>
      <c r="X38" s="53"/>
    </row>
    <row r="39" spans="1:24" ht="18.75">
      <c r="B39" s="146" t="str">
        <f>IF(OR(ISBLANK(C39),C39="TOTAL")," ",SUM(A$8:A39))</f>
        <v xml:space="preserve"> </v>
      </c>
      <c r="C39" s="71"/>
      <c r="D39" s="209"/>
      <c r="E39" s="140"/>
      <c r="F39" s="100"/>
      <c r="G39" s="146"/>
      <c r="H39" s="202"/>
      <c r="I39" s="202"/>
      <c r="J39" s="202"/>
      <c r="K39" s="202"/>
      <c r="L39" s="202"/>
      <c r="M39" s="206">
        <f>SUM(M30:M38)</f>
        <v>2.6576388889006921</v>
      </c>
      <c r="N39" s="206">
        <f t="shared" ref="N39:P39" si="6">SUM(N30:N38)</f>
        <v>5.8333333327027503E-2</v>
      </c>
      <c r="O39" s="206">
        <f t="shared" si="6"/>
        <v>0</v>
      </c>
      <c r="P39" s="206">
        <f t="shared" si="6"/>
        <v>0</v>
      </c>
      <c r="Q39" s="206"/>
      <c r="R39" s="206"/>
      <c r="S39" s="206"/>
      <c r="T39" s="204"/>
      <c r="U39" s="205"/>
      <c r="V39" s="210"/>
      <c r="W39" s="146"/>
      <c r="X39" s="53">
        <v>90.51</v>
      </c>
    </row>
    <row r="40" spans="1:24" ht="18.75">
      <c r="A40" s="70">
        <v>1</v>
      </c>
      <c r="B40" s="146">
        <f>IF(OR(ISBLANK(C40),C40="TOTAL")," ",SUM(A$8:A40))</f>
        <v>6</v>
      </c>
      <c r="C40" s="71" t="s">
        <v>391</v>
      </c>
      <c r="D40" s="209" t="s">
        <v>390</v>
      </c>
      <c r="E40" s="94">
        <v>59.12</v>
      </c>
      <c r="F40" s="100" t="s">
        <v>0</v>
      </c>
      <c r="G40" s="146"/>
      <c r="H40" s="202">
        <v>43132.897222222222</v>
      </c>
      <c r="I40" s="202">
        <v>43133.238194444442</v>
      </c>
      <c r="J40" s="133" t="s">
        <v>773</v>
      </c>
      <c r="K40" s="133" t="s">
        <v>773</v>
      </c>
      <c r="L40" s="133" t="s">
        <v>773</v>
      </c>
      <c r="M40" s="203">
        <f t="shared" ref="M40:M66" si="7">IF(RIGHT(U40)="T",(+I40-H40),0)</f>
        <v>0</v>
      </c>
      <c r="N40" s="203">
        <f t="shared" ref="N40:N66" si="8">IF(RIGHT(U40)="U",(+I40-H40),0)</f>
        <v>0</v>
      </c>
      <c r="O40" s="203">
        <f t="shared" ref="O40:O66" si="9">IF(RIGHT(U40)="C",(+I40-H40),0)</f>
        <v>0</v>
      </c>
      <c r="P40" s="203">
        <f t="shared" ref="P40:P66" si="10">IF(RIGHT(U40)="D",(+I40-H40),0)</f>
        <v>0.34097222222044365</v>
      </c>
      <c r="Q40" s="203" t="s">
        <v>772</v>
      </c>
      <c r="R40" s="203" t="s">
        <v>772</v>
      </c>
      <c r="S40" s="203" t="s">
        <v>772</v>
      </c>
      <c r="T40" s="204" t="s">
        <v>2129</v>
      </c>
      <c r="U40" s="205" t="s">
        <v>470</v>
      </c>
      <c r="V40" s="210" t="s">
        <v>2130</v>
      </c>
      <c r="W40" s="146"/>
      <c r="X40" s="53"/>
    </row>
    <row r="41" spans="1:24" ht="18.75">
      <c r="B41" s="146" t="str">
        <f>IF(OR(ISBLANK(C41),C41="TOTAL")," ",SUM(A$8:A41))</f>
        <v xml:space="preserve"> </v>
      </c>
      <c r="C41" s="71"/>
      <c r="D41" s="209"/>
      <c r="E41" s="94"/>
      <c r="F41" s="100"/>
      <c r="G41" s="146"/>
      <c r="H41" s="202">
        <v>43133.947222222225</v>
      </c>
      <c r="I41" s="202">
        <v>43134.226388888892</v>
      </c>
      <c r="J41" s="133" t="s">
        <v>773</v>
      </c>
      <c r="K41" s="133" t="s">
        <v>773</v>
      </c>
      <c r="L41" s="133" t="s">
        <v>773</v>
      </c>
      <c r="M41" s="203">
        <f t="shared" si="7"/>
        <v>0</v>
      </c>
      <c r="N41" s="203">
        <f t="shared" si="8"/>
        <v>0</v>
      </c>
      <c r="O41" s="203">
        <f t="shared" si="9"/>
        <v>0</v>
      </c>
      <c r="P41" s="203">
        <f t="shared" si="10"/>
        <v>0.27916666666715173</v>
      </c>
      <c r="Q41" s="203" t="s">
        <v>772</v>
      </c>
      <c r="R41" s="203" t="s">
        <v>772</v>
      </c>
      <c r="S41" s="203" t="s">
        <v>772</v>
      </c>
      <c r="T41" s="204" t="s">
        <v>2131</v>
      </c>
      <c r="U41" s="205" t="s">
        <v>470</v>
      </c>
      <c r="V41" s="210" t="s">
        <v>2132</v>
      </c>
      <c r="W41" s="146"/>
      <c r="X41" s="53"/>
    </row>
    <row r="42" spans="1:24" ht="18.75">
      <c r="B42" s="146" t="str">
        <f>IF(OR(ISBLANK(C42),C42="TOTAL")," ",SUM(A$8:A42))</f>
        <v xml:space="preserve"> </v>
      </c>
      <c r="C42" s="71"/>
      <c r="D42" s="209"/>
      <c r="E42" s="94"/>
      <c r="F42" s="100"/>
      <c r="G42" s="146"/>
      <c r="H42" s="202">
        <v>43134.941666666666</v>
      </c>
      <c r="I42" s="202">
        <v>43135.237500000003</v>
      </c>
      <c r="J42" s="133" t="s">
        <v>773</v>
      </c>
      <c r="K42" s="133" t="s">
        <v>773</v>
      </c>
      <c r="L42" s="133" t="s">
        <v>773</v>
      </c>
      <c r="M42" s="203">
        <f t="shared" si="7"/>
        <v>0</v>
      </c>
      <c r="N42" s="203">
        <f t="shared" si="8"/>
        <v>0</v>
      </c>
      <c r="O42" s="203">
        <f t="shared" si="9"/>
        <v>0</v>
      </c>
      <c r="P42" s="203">
        <f t="shared" si="10"/>
        <v>0.29583333333721384</v>
      </c>
      <c r="Q42" s="203" t="s">
        <v>772</v>
      </c>
      <c r="R42" s="203" t="s">
        <v>772</v>
      </c>
      <c r="S42" s="203" t="s">
        <v>772</v>
      </c>
      <c r="T42" s="204" t="s">
        <v>2133</v>
      </c>
      <c r="U42" s="205" t="s">
        <v>470</v>
      </c>
      <c r="V42" s="210" t="s">
        <v>2132</v>
      </c>
      <c r="W42" s="146"/>
      <c r="X42" s="53"/>
    </row>
    <row r="43" spans="1:24" ht="18.75">
      <c r="B43" s="146" t="str">
        <f>IF(OR(ISBLANK(C43),C43="TOTAL")," ",SUM(A$8:A43))</f>
        <v xml:space="preserve"> </v>
      </c>
      <c r="C43" s="71"/>
      <c r="D43" s="209"/>
      <c r="E43" s="94"/>
      <c r="F43" s="100"/>
      <c r="G43" s="146"/>
      <c r="H43" s="202">
        <v>43135.947222222225</v>
      </c>
      <c r="I43" s="202">
        <v>43136.234027777777</v>
      </c>
      <c r="J43" s="133" t="s">
        <v>773</v>
      </c>
      <c r="K43" s="133" t="s">
        <v>773</v>
      </c>
      <c r="L43" s="133" t="s">
        <v>773</v>
      </c>
      <c r="M43" s="203">
        <f t="shared" si="7"/>
        <v>0</v>
      </c>
      <c r="N43" s="203">
        <f t="shared" si="8"/>
        <v>0</v>
      </c>
      <c r="O43" s="203">
        <f t="shared" si="9"/>
        <v>0</v>
      </c>
      <c r="P43" s="203">
        <f t="shared" si="10"/>
        <v>0.28680555555183673</v>
      </c>
      <c r="Q43" s="203" t="s">
        <v>772</v>
      </c>
      <c r="R43" s="203" t="s">
        <v>772</v>
      </c>
      <c r="S43" s="203" t="s">
        <v>772</v>
      </c>
      <c r="T43" s="204" t="s">
        <v>2134</v>
      </c>
      <c r="U43" s="205" t="s">
        <v>470</v>
      </c>
      <c r="V43" s="210" t="s">
        <v>2135</v>
      </c>
      <c r="W43" s="146"/>
      <c r="X43" s="53"/>
    </row>
    <row r="44" spans="1:24" ht="18.75">
      <c r="B44" s="146" t="str">
        <f>IF(OR(ISBLANK(C44),C44="TOTAL")," ",SUM(A$8:A44))</f>
        <v xml:space="preserve"> </v>
      </c>
      <c r="C44" s="71"/>
      <c r="D44" s="209"/>
      <c r="E44" s="94"/>
      <c r="F44" s="100"/>
      <c r="G44" s="146"/>
      <c r="H44" s="202">
        <v>43136.946527777778</v>
      </c>
      <c r="I44" s="202">
        <v>43137.248611111114</v>
      </c>
      <c r="J44" s="133" t="s">
        <v>773</v>
      </c>
      <c r="K44" s="133" t="s">
        <v>773</v>
      </c>
      <c r="L44" s="133" t="s">
        <v>773</v>
      </c>
      <c r="M44" s="203">
        <f t="shared" si="7"/>
        <v>0</v>
      </c>
      <c r="N44" s="203">
        <f t="shared" si="8"/>
        <v>0</v>
      </c>
      <c r="O44" s="203">
        <f t="shared" si="9"/>
        <v>0</v>
      </c>
      <c r="P44" s="203">
        <f t="shared" si="10"/>
        <v>0.30208333333575865</v>
      </c>
      <c r="Q44" s="203" t="s">
        <v>772</v>
      </c>
      <c r="R44" s="203" t="s">
        <v>772</v>
      </c>
      <c r="S44" s="203" t="s">
        <v>772</v>
      </c>
      <c r="T44" s="204" t="s">
        <v>2136</v>
      </c>
      <c r="U44" s="205" t="s">
        <v>470</v>
      </c>
      <c r="V44" s="210" t="s">
        <v>2137</v>
      </c>
      <c r="W44" s="146"/>
      <c r="X44" s="53"/>
    </row>
    <row r="45" spans="1:24" ht="18.75">
      <c r="B45" s="146" t="str">
        <f>IF(OR(ISBLANK(C45),C45="TOTAL")," ",SUM(A$8:A45))</f>
        <v xml:space="preserve"> </v>
      </c>
      <c r="C45" s="71"/>
      <c r="D45" s="209"/>
      <c r="E45" s="94"/>
      <c r="F45" s="100"/>
      <c r="G45" s="146"/>
      <c r="H45" s="202">
        <v>43138.018055555556</v>
      </c>
      <c r="I45" s="202">
        <v>43138.226388888892</v>
      </c>
      <c r="J45" s="133" t="s">
        <v>773</v>
      </c>
      <c r="K45" s="133" t="s">
        <v>773</v>
      </c>
      <c r="L45" s="133" t="s">
        <v>773</v>
      </c>
      <c r="M45" s="203">
        <f t="shared" si="7"/>
        <v>0</v>
      </c>
      <c r="N45" s="203">
        <f t="shared" si="8"/>
        <v>0</v>
      </c>
      <c r="O45" s="203">
        <f t="shared" si="9"/>
        <v>0</v>
      </c>
      <c r="P45" s="203">
        <f t="shared" si="10"/>
        <v>0.20833333333575865</v>
      </c>
      <c r="Q45" s="203" t="s">
        <v>772</v>
      </c>
      <c r="R45" s="203" t="s">
        <v>772</v>
      </c>
      <c r="S45" s="203" t="s">
        <v>772</v>
      </c>
      <c r="T45" s="204" t="s">
        <v>2138</v>
      </c>
      <c r="U45" s="205" t="s">
        <v>470</v>
      </c>
      <c r="V45" s="210" t="s">
        <v>2139</v>
      </c>
      <c r="W45" s="146"/>
      <c r="X45" s="53"/>
    </row>
    <row r="46" spans="1:24" ht="30">
      <c r="B46" s="146" t="str">
        <f>IF(OR(ISBLANK(C46),C46="TOTAL")," ",SUM(A$8:A46))</f>
        <v xml:space="preserve"> </v>
      </c>
      <c r="C46" s="71"/>
      <c r="D46" s="209"/>
      <c r="E46" s="94"/>
      <c r="F46" s="100"/>
      <c r="G46" s="146"/>
      <c r="H46" s="202">
        <v>43143.052083333336</v>
      </c>
      <c r="I46" s="202">
        <v>43143.069444444445</v>
      </c>
      <c r="J46" s="133" t="s">
        <v>773</v>
      </c>
      <c r="K46" s="133" t="s">
        <v>773</v>
      </c>
      <c r="L46" s="133" t="s">
        <v>773</v>
      </c>
      <c r="M46" s="203">
        <f t="shared" si="7"/>
        <v>0</v>
      </c>
      <c r="N46" s="203">
        <f t="shared" si="8"/>
        <v>0</v>
      </c>
      <c r="O46" s="203">
        <f t="shared" si="9"/>
        <v>1.7361111109494232E-2</v>
      </c>
      <c r="P46" s="203">
        <f t="shared" si="10"/>
        <v>0</v>
      </c>
      <c r="Q46" s="203" t="s">
        <v>772</v>
      </c>
      <c r="R46" s="203" t="s">
        <v>772</v>
      </c>
      <c r="S46" s="203" t="s">
        <v>772</v>
      </c>
      <c r="T46" s="204" t="s">
        <v>472</v>
      </c>
      <c r="U46" s="205" t="s">
        <v>575</v>
      </c>
      <c r="V46" s="210" t="s">
        <v>2140</v>
      </c>
      <c r="W46" s="146"/>
      <c r="X46" s="53"/>
    </row>
    <row r="47" spans="1:24" ht="18.75">
      <c r="B47" s="146" t="str">
        <f>IF(OR(ISBLANK(C47),C47="TOTAL")," ",SUM(A$8:A47))</f>
        <v xml:space="preserve"> </v>
      </c>
      <c r="C47" s="71"/>
      <c r="D47" s="209"/>
      <c r="E47" s="94"/>
      <c r="F47" s="100"/>
      <c r="G47" s="146"/>
      <c r="H47" s="202">
        <v>43143.069444444445</v>
      </c>
      <c r="I47" s="202">
        <v>43143.423611111109</v>
      </c>
      <c r="J47" s="133" t="s">
        <v>773</v>
      </c>
      <c r="K47" s="133" t="s">
        <v>773</v>
      </c>
      <c r="L47" s="133" t="s">
        <v>773</v>
      </c>
      <c r="M47" s="203">
        <f t="shared" si="7"/>
        <v>0</v>
      </c>
      <c r="N47" s="203">
        <f t="shared" si="8"/>
        <v>0</v>
      </c>
      <c r="O47" s="203">
        <f t="shared" si="9"/>
        <v>0</v>
      </c>
      <c r="P47" s="203">
        <f t="shared" si="10"/>
        <v>0.35416666666424135</v>
      </c>
      <c r="Q47" s="203" t="s">
        <v>772</v>
      </c>
      <c r="R47" s="203" t="s">
        <v>772</v>
      </c>
      <c r="S47" s="203" t="s">
        <v>772</v>
      </c>
      <c r="T47" s="204" t="s">
        <v>2141</v>
      </c>
      <c r="U47" s="205" t="s">
        <v>470</v>
      </c>
      <c r="V47" s="210" t="s">
        <v>1823</v>
      </c>
      <c r="W47" s="146"/>
      <c r="X47" s="53"/>
    </row>
    <row r="48" spans="1:24" ht="18.75">
      <c r="B48" s="146" t="str">
        <f>IF(OR(ISBLANK(C48),C48="TOTAL")," ",SUM(A$8:A48))</f>
        <v xml:space="preserve"> </v>
      </c>
      <c r="C48" s="71"/>
      <c r="D48" s="209"/>
      <c r="E48" s="94"/>
      <c r="F48" s="100"/>
      <c r="G48" s="146"/>
      <c r="H48" s="202">
        <v>43143.918055555558</v>
      </c>
      <c r="I48" s="202">
        <v>43144.29583333333</v>
      </c>
      <c r="J48" s="133" t="s">
        <v>773</v>
      </c>
      <c r="K48" s="133" t="s">
        <v>773</v>
      </c>
      <c r="L48" s="133" t="s">
        <v>773</v>
      </c>
      <c r="M48" s="203">
        <f t="shared" si="7"/>
        <v>0</v>
      </c>
      <c r="N48" s="203">
        <f t="shared" si="8"/>
        <v>0</v>
      </c>
      <c r="O48" s="203">
        <f t="shared" si="9"/>
        <v>0</v>
      </c>
      <c r="P48" s="203">
        <f t="shared" si="10"/>
        <v>0.37777777777228039</v>
      </c>
      <c r="Q48" s="203" t="s">
        <v>772</v>
      </c>
      <c r="R48" s="203" t="s">
        <v>772</v>
      </c>
      <c r="S48" s="203" t="s">
        <v>772</v>
      </c>
      <c r="T48" s="204" t="s">
        <v>2142</v>
      </c>
      <c r="U48" s="205" t="s">
        <v>470</v>
      </c>
      <c r="V48" s="210" t="s">
        <v>2143</v>
      </c>
      <c r="W48" s="146"/>
      <c r="X48" s="53"/>
    </row>
    <row r="49" spans="1:24" ht="18.75">
      <c r="B49" s="146" t="str">
        <f>IF(OR(ISBLANK(C49),C49="TOTAL")," ",SUM(A$8:A49))</f>
        <v xml:space="preserve"> </v>
      </c>
      <c r="C49" s="71"/>
      <c r="D49" s="209"/>
      <c r="E49" s="94"/>
      <c r="F49" s="100"/>
      <c r="G49" s="146"/>
      <c r="H49" s="202">
        <v>43144.922222222223</v>
      </c>
      <c r="I49" s="202">
        <v>43145.261805555558</v>
      </c>
      <c r="J49" s="133" t="s">
        <v>773</v>
      </c>
      <c r="K49" s="133" t="s">
        <v>773</v>
      </c>
      <c r="L49" s="133" t="s">
        <v>773</v>
      </c>
      <c r="M49" s="203">
        <f t="shared" si="7"/>
        <v>0</v>
      </c>
      <c r="N49" s="203">
        <f t="shared" si="8"/>
        <v>0</v>
      </c>
      <c r="O49" s="203">
        <f t="shared" si="9"/>
        <v>0</v>
      </c>
      <c r="P49" s="203">
        <f t="shared" si="10"/>
        <v>0.33958333333430346</v>
      </c>
      <c r="Q49" s="203" t="s">
        <v>772</v>
      </c>
      <c r="R49" s="203" t="s">
        <v>772</v>
      </c>
      <c r="S49" s="203" t="s">
        <v>772</v>
      </c>
      <c r="T49" s="204" t="s">
        <v>2144</v>
      </c>
      <c r="U49" s="205" t="s">
        <v>470</v>
      </c>
      <c r="V49" s="210" t="s">
        <v>2145</v>
      </c>
      <c r="W49" s="146"/>
      <c r="X49" s="53"/>
    </row>
    <row r="50" spans="1:24" ht="18.75">
      <c r="B50" s="146" t="str">
        <f>IF(OR(ISBLANK(C50),C50="TOTAL")," ",SUM(A$8:A50))</f>
        <v xml:space="preserve"> </v>
      </c>
      <c r="C50" s="71"/>
      <c r="D50" s="209"/>
      <c r="E50" s="94"/>
      <c r="F50" s="100"/>
      <c r="G50" s="146"/>
      <c r="H50" s="202">
        <v>43145.924305555556</v>
      </c>
      <c r="I50" s="202">
        <v>43146.216666666667</v>
      </c>
      <c r="J50" s="133" t="s">
        <v>773</v>
      </c>
      <c r="K50" s="133" t="s">
        <v>773</v>
      </c>
      <c r="L50" s="133" t="s">
        <v>773</v>
      </c>
      <c r="M50" s="203">
        <f t="shared" si="7"/>
        <v>0</v>
      </c>
      <c r="N50" s="203">
        <f t="shared" si="8"/>
        <v>0</v>
      </c>
      <c r="O50" s="203">
        <f t="shared" si="9"/>
        <v>0</v>
      </c>
      <c r="P50" s="203">
        <f t="shared" si="10"/>
        <v>0.29236111111094942</v>
      </c>
      <c r="Q50" s="203" t="s">
        <v>772</v>
      </c>
      <c r="R50" s="203" t="s">
        <v>772</v>
      </c>
      <c r="S50" s="203" t="s">
        <v>772</v>
      </c>
      <c r="T50" s="204" t="s">
        <v>2146</v>
      </c>
      <c r="U50" s="205" t="s">
        <v>470</v>
      </c>
      <c r="V50" s="210" t="s">
        <v>2147</v>
      </c>
      <c r="W50" s="146"/>
      <c r="X50" s="53"/>
    </row>
    <row r="51" spans="1:24" ht="18.75">
      <c r="B51" s="146" t="str">
        <f>IF(OR(ISBLANK(C51),C51="TOTAL")," ",SUM(A$8:A51))</f>
        <v xml:space="preserve"> </v>
      </c>
      <c r="C51" s="71"/>
      <c r="D51" s="209"/>
      <c r="E51" s="94"/>
      <c r="F51" s="100"/>
      <c r="G51" s="146"/>
      <c r="H51" s="202"/>
      <c r="I51" s="202"/>
      <c r="J51" s="202"/>
      <c r="K51" s="202"/>
      <c r="L51" s="202"/>
      <c r="M51" s="206">
        <f>SUM(M40:M50)</f>
        <v>0</v>
      </c>
      <c r="N51" s="206">
        <f t="shared" ref="N51:P51" si="11">SUM(N40:N50)</f>
        <v>0</v>
      </c>
      <c r="O51" s="206">
        <f t="shared" si="11"/>
        <v>1.7361111109494232E-2</v>
      </c>
      <c r="P51" s="206">
        <f t="shared" si="11"/>
        <v>3.0770833333299379</v>
      </c>
      <c r="Q51" s="206"/>
      <c r="R51" s="206"/>
      <c r="S51" s="206"/>
      <c r="T51" s="204"/>
      <c r="U51" s="205"/>
      <c r="V51" s="210"/>
      <c r="W51" s="146"/>
      <c r="X51" s="53">
        <v>100</v>
      </c>
    </row>
    <row r="52" spans="1:24" ht="18.75">
      <c r="A52" s="70">
        <v>1</v>
      </c>
      <c r="B52" s="146">
        <f>IF(OR(ISBLANK(C52),C52="TOTAL")," ",SUM(A$8:A52))</f>
        <v>7</v>
      </c>
      <c r="C52" s="71" t="s">
        <v>389</v>
      </c>
      <c r="D52" s="209" t="s">
        <v>388</v>
      </c>
      <c r="E52" s="94">
        <v>96.82</v>
      </c>
      <c r="F52" s="100" t="s">
        <v>0</v>
      </c>
      <c r="G52" s="146"/>
      <c r="H52" s="202">
        <v>43132</v>
      </c>
      <c r="I52" s="202">
        <v>43132.229861111111</v>
      </c>
      <c r="J52" s="133" t="s">
        <v>773</v>
      </c>
      <c r="K52" s="133" t="s">
        <v>773</v>
      </c>
      <c r="L52" s="133" t="s">
        <v>773</v>
      </c>
      <c r="M52" s="203">
        <f t="shared" si="7"/>
        <v>0</v>
      </c>
      <c r="N52" s="203">
        <f t="shared" si="8"/>
        <v>0</v>
      </c>
      <c r="O52" s="203">
        <f t="shared" si="9"/>
        <v>0</v>
      </c>
      <c r="P52" s="203">
        <f t="shared" si="10"/>
        <v>0.22986111111094942</v>
      </c>
      <c r="Q52" s="203" t="s">
        <v>772</v>
      </c>
      <c r="R52" s="203" t="s">
        <v>772</v>
      </c>
      <c r="S52" s="203" t="s">
        <v>772</v>
      </c>
      <c r="T52" s="204" t="s">
        <v>2148</v>
      </c>
      <c r="U52" s="205" t="s">
        <v>470</v>
      </c>
      <c r="V52" s="210" t="s">
        <v>2149</v>
      </c>
      <c r="W52" s="146"/>
      <c r="X52" s="53"/>
    </row>
    <row r="53" spans="1:24" ht="30">
      <c r="B53" s="146" t="str">
        <f>IF(OR(ISBLANK(C53),C53="TOTAL")," ",SUM(A$8:A53))</f>
        <v xml:space="preserve"> </v>
      </c>
      <c r="C53" s="71"/>
      <c r="D53" s="209"/>
      <c r="E53" s="94"/>
      <c r="F53" s="100"/>
      <c r="G53" s="146"/>
      <c r="H53" s="202">
        <v>43132.124305555553</v>
      </c>
      <c r="I53" s="202">
        <v>43132.137499999997</v>
      </c>
      <c r="J53" s="133" t="s">
        <v>773</v>
      </c>
      <c r="K53" s="133" t="s">
        <v>773</v>
      </c>
      <c r="L53" s="133" t="s">
        <v>773</v>
      </c>
      <c r="M53" s="203">
        <f t="shared" si="7"/>
        <v>0</v>
      </c>
      <c r="N53" s="203">
        <f t="shared" si="8"/>
        <v>0</v>
      </c>
      <c r="O53" s="203">
        <f t="shared" si="9"/>
        <v>1.3194444443797693E-2</v>
      </c>
      <c r="P53" s="203">
        <f t="shared" si="10"/>
        <v>0</v>
      </c>
      <c r="Q53" s="203" t="s">
        <v>772</v>
      </c>
      <c r="R53" s="203" t="s">
        <v>772</v>
      </c>
      <c r="S53" s="203" t="s">
        <v>772</v>
      </c>
      <c r="T53" s="204" t="s">
        <v>472</v>
      </c>
      <c r="U53" s="205" t="s">
        <v>575</v>
      </c>
      <c r="V53" s="210" t="s">
        <v>2140</v>
      </c>
      <c r="W53" s="146"/>
      <c r="X53" s="53"/>
    </row>
    <row r="54" spans="1:24" ht="18.75">
      <c r="B54" s="146" t="str">
        <f>IF(OR(ISBLANK(C54),C54="TOTAL")," ",SUM(A$8:A54))</f>
        <v xml:space="preserve"> </v>
      </c>
      <c r="C54" s="71"/>
      <c r="D54" s="209"/>
      <c r="E54" s="94"/>
      <c r="F54" s="100"/>
      <c r="G54" s="146"/>
      <c r="H54" s="202">
        <v>43132.137499999997</v>
      </c>
      <c r="I54" s="202">
        <v>43132.290972222225</v>
      </c>
      <c r="J54" s="133" t="s">
        <v>773</v>
      </c>
      <c r="K54" s="133" t="s">
        <v>773</v>
      </c>
      <c r="L54" s="133" t="s">
        <v>773</v>
      </c>
      <c r="M54" s="203">
        <f t="shared" si="7"/>
        <v>0</v>
      </c>
      <c r="N54" s="203">
        <f t="shared" si="8"/>
        <v>0</v>
      </c>
      <c r="O54" s="203">
        <f t="shared" si="9"/>
        <v>0</v>
      </c>
      <c r="P54" s="203">
        <f t="shared" si="10"/>
        <v>0.15347222222771961</v>
      </c>
      <c r="Q54" s="203" t="s">
        <v>772</v>
      </c>
      <c r="R54" s="203" t="s">
        <v>772</v>
      </c>
      <c r="S54" s="203" t="s">
        <v>772</v>
      </c>
      <c r="T54" s="204" t="s">
        <v>2150</v>
      </c>
      <c r="U54" s="205" t="s">
        <v>470</v>
      </c>
      <c r="V54" s="210" t="s">
        <v>1823</v>
      </c>
      <c r="W54" s="146"/>
      <c r="X54" s="53"/>
    </row>
    <row r="55" spans="1:24" ht="18.75">
      <c r="B55" s="146" t="str">
        <f>IF(OR(ISBLANK(C55),C55="TOTAL")," ",SUM(A$8:A55))</f>
        <v xml:space="preserve"> </v>
      </c>
      <c r="C55" s="71"/>
      <c r="D55" s="209"/>
      <c r="E55" s="94"/>
      <c r="F55" s="100"/>
      <c r="G55" s="146"/>
      <c r="H55" s="202">
        <v>43132.923611111109</v>
      </c>
      <c r="I55" s="202">
        <v>43133.230555555558</v>
      </c>
      <c r="J55" s="133" t="s">
        <v>773</v>
      </c>
      <c r="K55" s="133" t="s">
        <v>773</v>
      </c>
      <c r="L55" s="133" t="s">
        <v>773</v>
      </c>
      <c r="M55" s="203">
        <f t="shared" si="7"/>
        <v>0</v>
      </c>
      <c r="N55" s="203">
        <f t="shared" si="8"/>
        <v>0</v>
      </c>
      <c r="O55" s="203">
        <f t="shared" si="9"/>
        <v>0</v>
      </c>
      <c r="P55" s="203">
        <f t="shared" si="10"/>
        <v>0.30694444444816327</v>
      </c>
      <c r="Q55" s="203" t="s">
        <v>772</v>
      </c>
      <c r="R55" s="203" t="s">
        <v>772</v>
      </c>
      <c r="S55" s="203" t="s">
        <v>772</v>
      </c>
      <c r="T55" s="204" t="s">
        <v>2129</v>
      </c>
      <c r="U55" s="205" t="s">
        <v>470</v>
      </c>
      <c r="V55" s="210" t="s">
        <v>2130</v>
      </c>
      <c r="W55" s="146"/>
      <c r="X55" s="53"/>
    </row>
    <row r="56" spans="1:24" ht="18.75">
      <c r="B56" s="146" t="str">
        <f>IF(OR(ISBLANK(C56),C56="TOTAL")," ",SUM(A$8:A56))</f>
        <v xml:space="preserve"> </v>
      </c>
      <c r="C56" s="71"/>
      <c r="D56" s="209"/>
      <c r="E56" s="94"/>
      <c r="F56" s="100"/>
      <c r="G56" s="146"/>
      <c r="H56" s="202">
        <v>43133.945138888892</v>
      </c>
      <c r="I56" s="202">
        <v>43134.226388888892</v>
      </c>
      <c r="J56" s="133" t="s">
        <v>773</v>
      </c>
      <c r="K56" s="133" t="s">
        <v>773</v>
      </c>
      <c r="L56" s="133" t="s">
        <v>773</v>
      </c>
      <c r="M56" s="203">
        <f t="shared" si="7"/>
        <v>0</v>
      </c>
      <c r="N56" s="203">
        <f t="shared" si="8"/>
        <v>0</v>
      </c>
      <c r="O56" s="203">
        <f t="shared" si="9"/>
        <v>0</v>
      </c>
      <c r="P56" s="203">
        <f t="shared" si="10"/>
        <v>0.28125</v>
      </c>
      <c r="Q56" s="203" t="s">
        <v>772</v>
      </c>
      <c r="R56" s="203" t="s">
        <v>772</v>
      </c>
      <c r="S56" s="203" t="s">
        <v>772</v>
      </c>
      <c r="T56" s="204" t="s">
        <v>2131</v>
      </c>
      <c r="U56" s="205" t="s">
        <v>470</v>
      </c>
      <c r="V56" s="210" t="s">
        <v>2132</v>
      </c>
      <c r="W56" s="146"/>
      <c r="X56" s="53"/>
    </row>
    <row r="57" spans="1:24" ht="18.75">
      <c r="B57" s="146" t="str">
        <f>IF(OR(ISBLANK(C57),C57="TOTAL")," ",SUM(A$8:A57))</f>
        <v xml:space="preserve"> </v>
      </c>
      <c r="C57" s="71"/>
      <c r="D57" s="209"/>
      <c r="E57" s="94"/>
      <c r="F57" s="100"/>
      <c r="G57" s="146"/>
      <c r="H57" s="202">
        <v>43134.93472222222</v>
      </c>
      <c r="I57" s="202">
        <v>43135.236805555556</v>
      </c>
      <c r="J57" s="133" t="s">
        <v>773</v>
      </c>
      <c r="K57" s="133" t="s">
        <v>773</v>
      </c>
      <c r="L57" s="133" t="s">
        <v>773</v>
      </c>
      <c r="M57" s="203">
        <f t="shared" si="7"/>
        <v>0</v>
      </c>
      <c r="N57" s="203">
        <f t="shared" si="8"/>
        <v>0</v>
      </c>
      <c r="O57" s="203">
        <f t="shared" si="9"/>
        <v>0</v>
      </c>
      <c r="P57" s="203">
        <f t="shared" si="10"/>
        <v>0.30208333333575865</v>
      </c>
      <c r="Q57" s="203" t="s">
        <v>772</v>
      </c>
      <c r="R57" s="203" t="s">
        <v>772</v>
      </c>
      <c r="S57" s="203" t="s">
        <v>772</v>
      </c>
      <c r="T57" s="204" t="s">
        <v>2133</v>
      </c>
      <c r="U57" s="205" t="s">
        <v>470</v>
      </c>
      <c r="V57" s="210" t="s">
        <v>2132</v>
      </c>
      <c r="W57" s="146"/>
      <c r="X57" s="53"/>
    </row>
    <row r="58" spans="1:24" ht="18.75">
      <c r="B58" s="146" t="str">
        <f>IF(OR(ISBLANK(C58),C58="TOTAL")," ",SUM(A$8:A58))</f>
        <v xml:space="preserve"> </v>
      </c>
      <c r="C58" s="71"/>
      <c r="D58" s="209"/>
      <c r="E58" s="94"/>
      <c r="F58" s="100"/>
      <c r="G58" s="146"/>
      <c r="H58" s="202">
        <v>43135.945138888892</v>
      </c>
      <c r="I58" s="202">
        <v>43136.23333333333</v>
      </c>
      <c r="J58" s="133" t="s">
        <v>773</v>
      </c>
      <c r="K58" s="133" t="s">
        <v>773</v>
      </c>
      <c r="L58" s="133" t="s">
        <v>773</v>
      </c>
      <c r="M58" s="203">
        <f t="shared" si="7"/>
        <v>0</v>
      </c>
      <c r="N58" s="203">
        <f t="shared" si="8"/>
        <v>0</v>
      </c>
      <c r="O58" s="203">
        <f t="shared" si="9"/>
        <v>0</v>
      </c>
      <c r="P58" s="203">
        <f t="shared" si="10"/>
        <v>0.28819444443797693</v>
      </c>
      <c r="Q58" s="203" t="s">
        <v>772</v>
      </c>
      <c r="R58" s="203" t="s">
        <v>772</v>
      </c>
      <c r="S58" s="203" t="s">
        <v>772</v>
      </c>
      <c r="T58" s="204" t="s">
        <v>2134</v>
      </c>
      <c r="U58" s="205" t="s">
        <v>470</v>
      </c>
      <c r="V58" s="210" t="s">
        <v>2135</v>
      </c>
      <c r="W58" s="146"/>
      <c r="X58" s="53"/>
    </row>
    <row r="59" spans="1:24" ht="18.75">
      <c r="B59" s="146" t="str">
        <f>IF(OR(ISBLANK(C59),C59="TOTAL")," ",SUM(A$8:A59))</f>
        <v xml:space="preserve"> </v>
      </c>
      <c r="C59" s="71"/>
      <c r="D59" s="209"/>
      <c r="E59" s="94"/>
      <c r="F59" s="100"/>
      <c r="G59" s="146"/>
      <c r="H59" s="202">
        <v>43136.936805555553</v>
      </c>
      <c r="I59" s="202">
        <v>43137.236805555556</v>
      </c>
      <c r="J59" s="133" t="s">
        <v>773</v>
      </c>
      <c r="K59" s="133" t="s">
        <v>773</v>
      </c>
      <c r="L59" s="133" t="s">
        <v>773</v>
      </c>
      <c r="M59" s="203">
        <f t="shared" si="7"/>
        <v>0</v>
      </c>
      <c r="N59" s="203">
        <f t="shared" si="8"/>
        <v>0</v>
      </c>
      <c r="O59" s="203">
        <f t="shared" si="9"/>
        <v>0</v>
      </c>
      <c r="P59" s="203">
        <f t="shared" si="10"/>
        <v>0.30000000000291038</v>
      </c>
      <c r="Q59" s="203" t="s">
        <v>772</v>
      </c>
      <c r="R59" s="203" t="s">
        <v>772</v>
      </c>
      <c r="S59" s="203" t="s">
        <v>772</v>
      </c>
      <c r="T59" s="204" t="s">
        <v>2136</v>
      </c>
      <c r="U59" s="205" t="s">
        <v>470</v>
      </c>
      <c r="V59" s="210" t="s">
        <v>2137</v>
      </c>
      <c r="W59" s="146"/>
      <c r="X59" s="53"/>
    </row>
    <row r="60" spans="1:24" ht="18.75">
      <c r="B60" s="146" t="str">
        <f>IF(OR(ISBLANK(C60),C60="TOTAL")," ",SUM(A$8:A60))</f>
        <v xml:space="preserve"> </v>
      </c>
      <c r="C60" s="71"/>
      <c r="D60" s="209"/>
      <c r="E60" s="94"/>
      <c r="F60" s="100"/>
      <c r="G60" s="146"/>
      <c r="H60" s="202">
        <v>43138.025000000001</v>
      </c>
      <c r="I60" s="202">
        <v>43138.231249999997</v>
      </c>
      <c r="J60" s="133" t="s">
        <v>773</v>
      </c>
      <c r="K60" s="133" t="s">
        <v>773</v>
      </c>
      <c r="L60" s="133" t="s">
        <v>773</v>
      </c>
      <c r="M60" s="203">
        <f t="shared" si="7"/>
        <v>0</v>
      </c>
      <c r="N60" s="203">
        <f t="shared" si="8"/>
        <v>0</v>
      </c>
      <c r="O60" s="203">
        <f t="shared" si="9"/>
        <v>0</v>
      </c>
      <c r="P60" s="203">
        <f t="shared" si="10"/>
        <v>0.20624999999563443</v>
      </c>
      <c r="Q60" s="203" t="s">
        <v>772</v>
      </c>
      <c r="R60" s="203" t="s">
        <v>772</v>
      </c>
      <c r="S60" s="203" t="s">
        <v>772</v>
      </c>
      <c r="T60" s="204" t="s">
        <v>2138</v>
      </c>
      <c r="U60" s="205" t="s">
        <v>470</v>
      </c>
      <c r="V60" s="210" t="s">
        <v>2139</v>
      </c>
      <c r="W60" s="146"/>
      <c r="X60" s="53"/>
    </row>
    <row r="61" spans="1:24" ht="30">
      <c r="B61" s="146" t="str">
        <f>IF(OR(ISBLANK(C61),C61="TOTAL")," ",SUM(A$8:A61))</f>
        <v xml:space="preserve"> </v>
      </c>
      <c r="C61" s="71"/>
      <c r="D61" s="209"/>
      <c r="E61" s="94"/>
      <c r="F61" s="100"/>
      <c r="G61" s="146"/>
      <c r="H61" s="202">
        <v>43143.067361111112</v>
      </c>
      <c r="I61" s="202">
        <v>43143.069444444445</v>
      </c>
      <c r="J61" s="133" t="s">
        <v>773</v>
      </c>
      <c r="K61" s="133" t="s">
        <v>773</v>
      </c>
      <c r="L61" s="133" t="s">
        <v>773</v>
      </c>
      <c r="M61" s="203">
        <f t="shared" si="7"/>
        <v>0</v>
      </c>
      <c r="N61" s="203">
        <f t="shared" si="8"/>
        <v>0</v>
      </c>
      <c r="O61" s="203">
        <f t="shared" si="9"/>
        <v>2.0833333328482695E-3</v>
      </c>
      <c r="P61" s="203">
        <f t="shared" si="10"/>
        <v>0</v>
      </c>
      <c r="Q61" s="203" t="s">
        <v>772</v>
      </c>
      <c r="R61" s="203" t="s">
        <v>772</v>
      </c>
      <c r="S61" s="203" t="s">
        <v>772</v>
      </c>
      <c r="T61" s="204" t="s">
        <v>472</v>
      </c>
      <c r="U61" s="205" t="s">
        <v>575</v>
      </c>
      <c r="V61" s="210" t="s">
        <v>2140</v>
      </c>
      <c r="W61" s="146"/>
      <c r="X61" s="53"/>
    </row>
    <row r="62" spans="1:24" ht="18.75">
      <c r="B62" s="146" t="str">
        <f>IF(OR(ISBLANK(C62),C62="TOTAL")," ",SUM(A$8:A62))</f>
        <v xml:space="preserve"> </v>
      </c>
      <c r="C62" s="71"/>
      <c r="D62" s="209"/>
      <c r="E62" s="94"/>
      <c r="F62" s="100"/>
      <c r="G62" s="146"/>
      <c r="H62" s="202">
        <v>43143.069444444445</v>
      </c>
      <c r="I62" s="202">
        <v>43143.306250000001</v>
      </c>
      <c r="J62" s="133" t="s">
        <v>773</v>
      </c>
      <c r="K62" s="133" t="s">
        <v>773</v>
      </c>
      <c r="L62" s="133" t="s">
        <v>773</v>
      </c>
      <c r="M62" s="203">
        <f t="shared" si="7"/>
        <v>0</v>
      </c>
      <c r="N62" s="203">
        <f t="shared" si="8"/>
        <v>0</v>
      </c>
      <c r="O62" s="203">
        <f t="shared" si="9"/>
        <v>0</v>
      </c>
      <c r="P62" s="203">
        <f t="shared" si="10"/>
        <v>0.23680555555620231</v>
      </c>
      <c r="Q62" s="203" t="s">
        <v>772</v>
      </c>
      <c r="R62" s="203" t="s">
        <v>772</v>
      </c>
      <c r="S62" s="203" t="s">
        <v>772</v>
      </c>
      <c r="T62" s="204" t="s">
        <v>2141</v>
      </c>
      <c r="U62" s="205" t="s">
        <v>470</v>
      </c>
      <c r="V62" s="210" t="s">
        <v>2151</v>
      </c>
      <c r="W62" s="146"/>
      <c r="X62" s="53"/>
    </row>
    <row r="63" spans="1:24" ht="18.75">
      <c r="B63" s="146" t="str">
        <f>IF(OR(ISBLANK(C63),C63="TOTAL")," ",SUM(A$8:A63))</f>
        <v xml:space="preserve"> </v>
      </c>
      <c r="C63" s="71"/>
      <c r="D63" s="209"/>
      <c r="E63" s="94"/>
      <c r="F63" s="100"/>
      <c r="G63" s="146"/>
      <c r="H63" s="202">
        <v>43143.917361111111</v>
      </c>
      <c r="I63" s="202">
        <v>43144.237500000003</v>
      </c>
      <c r="J63" s="133" t="s">
        <v>773</v>
      </c>
      <c r="K63" s="133" t="s">
        <v>773</v>
      </c>
      <c r="L63" s="133" t="s">
        <v>773</v>
      </c>
      <c r="M63" s="203">
        <f t="shared" si="7"/>
        <v>0</v>
      </c>
      <c r="N63" s="203">
        <f t="shared" si="8"/>
        <v>0</v>
      </c>
      <c r="O63" s="203">
        <f t="shared" si="9"/>
        <v>0</v>
      </c>
      <c r="P63" s="203">
        <f t="shared" si="10"/>
        <v>0.32013888889196096</v>
      </c>
      <c r="Q63" s="203" t="s">
        <v>772</v>
      </c>
      <c r="R63" s="203" t="s">
        <v>772</v>
      </c>
      <c r="S63" s="203" t="s">
        <v>772</v>
      </c>
      <c r="T63" s="204" t="s">
        <v>2142</v>
      </c>
      <c r="U63" s="205" t="s">
        <v>470</v>
      </c>
      <c r="V63" s="210" t="s">
        <v>2143</v>
      </c>
      <c r="W63" s="146"/>
      <c r="X63" s="53"/>
    </row>
    <row r="64" spans="1:24" ht="18.75">
      <c r="B64" s="146" t="str">
        <f>IF(OR(ISBLANK(C64),C64="TOTAL")," ",SUM(A$8:A64))</f>
        <v xml:space="preserve"> </v>
      </c>
      <c r="C64" s="71"/>
      <c r="D64" s="209"/>
      <c r="E64" s="94"/>
      <c r="F64" s="100"/>
      <c r="G64" s="146"/>
      <c r="H64" s="202">
        <v>43144.92083333333</v>
      </c>
      <c r="I64" s="202">
        <v>43145.211111111108</v>
      </c>
      <c r="J64" s="133" t="s">
        <v>773</v>
      </c>
      <c r="K64" s="133" t="s">
        <v>773</v>
      </c>
      <c r="L64" s="133" t="s">
        <v>773</v>
      </c>
      <c r="M64" s="203">
        <f t="shared" si="7"/>
        <v>0</v>
      </c>
      <c r="N64" s="203">
        <f t="shared" si="8"/>
        <v>0</v>
      </c>
      <c r="O64" s="203">
        <f t="shared" si="9"/>
        <v>0</v>
      </c>
      <c r="P64" s="203">
        <f t="shared" si="10"/>
        <v>0.29027777777810115</v>
      </c>
      <c r="Q64" s="203" t="s">
        <v>772</v>
      </c>
      <c r="R64" s="203" t="s">
        <v>772</v>
      </c>
      <c r="S64" s="203" t="s">
        <v>772</v>
      </c>
      <c r="T64" s="204" t="s">
        <v>2144</v>
      </c>
      <c r="U64" s="205" t="s">
        <v>470</v>
      </c>
      <c r="V64" s="210" t="s">
        <v>2145</v>
      </c>
      <c r="W64" s="146"/>
      <c r="X64" s="53"/>
    </row>
    <row r="65" spans="1:24" ht="18.75">
      <c r="B65" s="146" t="str">
        <f>IF(OR(ISBLANK(C65),C65="TOTAL")," ",SUM(A$8:A65))</f>
        <v xml:space="preserve"> </v>
      </c>
      <c r="C65" s="71"/>
      <c r="D65" s="209"/>
      <c r="E65" s="94"/>
      <c r="F65" s="100"/>
      <c r="G65" s="146"/>
      <c r="H65" s="202">
        <v>43145.920138888891</v>
      </c>
      <c r="I65" s="202">
        <v>43146.21875</v>
      </c>
      <c r="J65" s="133" t="s">
        <v>773</v>
      </c>
      <c r="K65" s="133" t="s">
        <v>773</v>
      </c>
      <c r="L65" s="133" t="s">
        <v>773</v>
      </c>
      <c r="M65" s="203">
        <f t="shared" si="7"/>
        <v>0</v>
      </c>
      <c r="N65" s="203">
        <f t="shared" si="8"/>
        <v>0</v>
      </c>
      <c r="O65" s="203">
        <f t="shared" si="9"/>
        <v>0</v>
      </c>
      <c r="P65" s="203">
        <f t="shared" si="10"/>
        <v>0.29861111110949423</v>
      </c>
      <c r="Q65" s="203" t="s">
        <v>772</v>
      </c>
      <c r="R65" s="203" t="s">
        <v>772</v>
      </c>
      <c r="S65" s="203" t="s">
        <v>772</v>
      </c>
      <c r="T65" s="204" t="s">
        <v>2146</v>
      </c>
      <c r="U65" s="205" t="s">
        <v>470</v>
      </c>
      <c r="V65" s="210" t="s">
        <v>2147</v>
      </c>
      <c r="W65" s="146"/>
      <c r="X65" s="53"/>
    </row>
    <row r="66" spans="1:24" ht="30">
      <c r="B66" s="146" t="str">
        <f>IF(OR(ISBLANK(C66),C66="TOTAL")," ",SUM(A$8:A66))</f>
        <v xml:space="preserve"> </v>
      </c>
      <c r="C66" s="71"/>
      <c r="D66" s="209"/>
      <c r="E66" s="94"/>
      <c r="F66" s="100"/>
      <c r="G66" s="146"/>
      <c r="H66" s="202">
        <v>43155.959027777775</v>
      </c>
      <c r="I66" s="202">
        <v>43155.981249999997</v>
      </c>
      <c r="J66" s="133" t="s">
        <v>773</v>
      </c>
      <c r="K66" s="133" t="s">
        <v>773</v>
      </c>
      <c r="L66" s="133" t="s">
        <v>773</v>
      </c>
      <c r="M66" s="203">
        <f t="shared" si="7"/>
        <v>0</v>
      </c>
      <c r="N66" s="203">
        <f t="shared" si="8"/>
        <v>2.2222222221898846E-2</v>
      </c>
      <c r="O66" s="203">
        <f t="shared" si="9"/>
        <v>0</v>
      </c>
      <c r="P66" s="203">
        <f t="shared" si="10"/>
        <v>0</v>
      </c>
      <c r="Q66" s="203" t="s">
        <v>772</v>
      </c>
      <c r="R66" s="203" t="s">
        <v>772</v>
      </c>
      <c r="S66" s="203" t="s">
        <v>772</v>
      </c>
      <c r="T66" s="204" t="s">
        <v>2152</v>
      </c>
      <c r="U66" s="205" t="s">
        <v>444</v>
      </c>
      <c r="V66" s="210" t="s">
        <v>2153</v>
      </c>
      <c r="W66" s="146"/>
      <c r="X66" s="53"/>
    </row>
    <row r="67" spans="1:24" ht="18.75">
      <c r="B67" s="146" t="str">
        <f>IF(OR(ISBLANK(C67),C67="TOTAL")," ",SUM(A$8:A67))</f>
        <v xml:space="preserve"> </v>
      </c>
      <c r="C67" s="71"/>
      <c r="D67" s="209"/>
      <c r="E67" s="94"/>
      <c r="F67" s="100"/>
      <c r="G67" s="146"/>
      <c r="H67" s="202"/>
      <c r="I67" s="202"/>
      <c r="J67" s="202"/>
      <c r="K67" s="202"/>
      <c r="L67" s="202"/>
      <c r="M67" s="206">
        <f>SUM(M52:M66)</f>
        <v>0</v>
      </c>
      <c r="N67" s="206">
        <f t="shared" ref="N67:P67" si="12">SUM(N52:N66)</f>
        <v>2.2222222221898846E-2</v>
      </c>
      <c r="O67" s="206">
        <f t="shared" si="12"/>
        <v>1.5277777776645962E-2</v>
      </c>
      <c r="P67" s="206">
        <f t="shared" si="12"/>
        <v>3.2138888888948713</v>
      </c>
      <c r="Q67" s="206"/>
      <c r="R67" s="206"/>
      <c r="S67" s="206"/>
      <c r="T67" s="204"/>
      <c r="U67" s="205"/>
      <c r="V67" s="210"/>
      <c r="W67" s="146"/>
      <c r="X67" s="53">
        <v>100</v>
      </c>
    </row>
    <row r="68" spans="1:24" ht="18.75">
      <c r="A68" s="70">
        <v>1</v>
      </c>
      <c r="B68" s="146">
        <f>IF(OR(ISBLANK(C68),C68="TOTAL")," ",SUM(A$8:A68))</f>
        <v>8</v>
      </c>
      <c r="C68" s="71" t="s">
        <v>387</v>
      </c>
      <c r="D68" s="209" t="s">
        <v>386</v>
      </c>
      <c r="E68" s="94">
        <v>45.29</v>
      </c>
      <c r="F68" s="100" t="s">
        <v>0</v>
      </c>
      <c r="G68" s="146"/>
      <c r="H68" s="146"/>
      <c r="I68" s="146"/>
      <c r="J68" s="133" t="s">
        <v>773</v>
      </c>
      <c r="K68" s="133" t="s">
        <v>773</v>
      </c>
      <c r="L68" s="133" t="s">
        <v>773</v>
      </c>
      <c r="M68" s="203">
        <f t="shared" ref="M68" si="13">IF(RIGHT(U68)="T",(+I68-H68),0)</f>
        <v>0</v>
      </c>
      <c r="N68" s="203">
        <f t="shared" ref="N68" si="14">IF(RIGHT(U68)="U",(+I68-H68),0)</f>
        <v>0</v>
      </c>
      <c r="O68" s="203">
        <f t="shared" ref="O68" si="15">IF(RIGHT(U68)="C",(+I68-H68),0)</f>
        <v>0</v>
      </c>
      <c r="P68" s="203">
        <f t="shared" ref="P68" si="16">IF(RIGHT(U68)="D",(+I68-H68),0)</f>
        <v>0</v>
      </c>
      <c r="Q68" s="203" t="s">
        <v>772</v>
      </c>
      <c r="R68" s="203" t="s">
        <v>772</v>
      </c>
      <c r="S68" s="203" t="s">
        <v>772</v>
      </c>
      <c r="T68" s="146"/>
      <c r="U68" s="146"/>
      <c r="V68" s="146"/>
      <c r="W68" s="146"/>
      <c r="X68" s="53"/>
    </row>
    <row r="69" spans="1:24" ht="18.75">
      <c r="B69" s="146" t="str">
        <f>IF(OR(ISBLANK(C69),C69="TOTAL")," ",SUM(A$8:A69))</f>
        <v xml:space="preserve"> </v>
      </c>
      <c r="C69" s="71"/>
      <c r="D69" s="209"/>
      <c r="E69" s="94"/>
      <c r="F69" s="100"/>
      <c r="G69" s="146"/>
      <c r="H69" s="146"/>
      <c r="I69" s="146"/>
      <c r="J69" s="146"/>
      <c r="K69" s="146"/>
      <c r="L69" s="146"/>
      <c r="M69" s="206">
        <f>SUM(M68)</f>
        <v>0</v>
      </c>
      <c r="N69" s="206">
        <f>SUM(N68)</f>
        <v>0</v>
      </c>
      <c r="O69" s="206">
        <f>SUM(O68)</f>
        <v>0</v>
      </c>
      <c r="P69" s="206">
        <f>SUM(P68)</f>
        <v>0</v>
      </c>
      <c r="Q69" s="146"/>
      <c r="R69" s="146"/>
      <c r="S69" s="146"/>
      <c r="T69" s="146"/>
      <c r="U69" s="146"/>
      <c r="V69" s="146"/>
      <c r="W69" s="146"/>
      <c r="X69" s="53">
        <v>100</v>
      </c>
    </row>
    <row r="70" spans="1:24" ht="30">
      <c r="A70" s="70">
        <v>1</v>
      </c>
      <c r="B70" s="146">
        <f>IF(OR(ISBLANK(C70),C70="TOTAL")," ",SUM(A$8:A70))</f>
        <v>9</v>
      </c>
      <c r="C70" s="71" t="s">
        <v>385</v>
      </c>
      <c r="D70" s="209" t="s">
        <v>384</v>
      </c>
      <c r="E70" s="94">
        <v>49.74</v>
      </c>
      <c r="F70" s="100" t="s">
        <v>0</v>
      </c>
      <c r="G70" s="146"/>
      <c r="H70" s="202">
        <v>43139.663194444445</v>
      </c>
      <c r="I70" s="202">
        <v>43139.691666666666</v>
      </c>
      <c r="J70" s="133" t="s">
        <v>773</v>
      </c>
      <c r="K70" s="133" t="s">
        <v>773</v>
      </c>
      <c r="L70" s="133" t="s">
        <v>773</v>
      </c>
      <c r="M70" s="203">
        <f t="shared" ref="M70:M71" si="17">IF(RIGHT(U70)="T",(+I70-H70),0)</f>
        <v>0</v>
      </c>
      <c r="N70" s="203">
        <f t="shared" ref="N70:N71" si="18">IF(RIGHT(U70)="U",(+I70-H70),0)</f>
        <v>2.8472222220443655E-2</v>
      </c>
      <c r="O70" s="203">
        <f t="shared" ref="O70:O71" si="19">IF(RIGHT(U70)="C",(+I70-H70),0)</f>
        <v>0</v>
      </c>
      <c r="P70" s="203">
        <f t="shared" ref="P70:P71" si="20">IF(RIGHT(U70)="D",(+I70-H70),0)</f>
        <v>0</v>
      </c>
      <c r="Q70" s="203" t="s">
        <v>772</v>
      </c>
      <c r="R70" s="203" t="s">
        <v>772</v>
      </c>
      <c r="S70" s="203" t="s">
        <v>772</v>
      </c>
      <c r="T70" s="204" t="s">
        <v>2154</v>
      </c>
      <c r="U70" s="205" t="s">
        <v>444</v>
      </c>
      <c r="V70" s="210" t="s">
        <v>2155</v>
      </c>
      <c r="W70" s="146"/>
      <c r="X70" s="53"/>
    </row>
    <row r="71" spans="1:24" ht="18.75">
      <c r="B71" s="146" t="str">
        <f>IF(OR(ISBLANK(C71),C71="TOTAL")," ",SUM(A$8:A71))</f>
        <v xml:space="preserve"> </v>
      </c>
      <c r="C71" s="71"/>
      <c r="D71" s="209"/>
      <c r="E71" s="94"/>
      <c r="F71" s="100"/>
      <c r="G71" s="146"/>
      <c r="H71" s="202">
        <v>43157.495138888888</v>
      </c>
      <c r="I71" s="202">
        <v>43157.684027777781</v>
      </c>
      <c r="J71" s="133" t="s">
        <v>773</v>
      </c>
      <c r="K71" s="133" t="s">
        <v>773</v>
      </c>
      <c r="L71" s="133" t="s">
        <v>773</v>
      </c>
      <c r="M71" s="203">
        <f t="shared" si="17"/>
        <v>0</v>
      </c>
      <c r="N71" s="203">
        <f t="shared" si="18"/>
        <v>0</v>
      </c>
      <c r="O71" s="203">
        <f t="shared" si="19"/>
        <v>0</v>
      </c>
      <c r="P71" s="203">
        <f t="shared" si="20"/>
        <v>0.18888888889341615</v>
      </c>
      <c r="Q71" s="203" t="s">
        <v>772</v>
      </c>
      <c r="R71" s="203" t="s">
        <v>772</v>
      </c>
      <c r="S71" s="203" t="s">
        <v>772</v>
      </c>
      <c r="T71" s="204" t="s">
        <v>2156</v>
      </c>
      <c r="U71" s="205" t="s">
        <v>447</v>
      </c>
      <c r="V71" s="210" t="s">
        <v>2157</v>
      </c>
      <c r="W71" s="146"/>
      <c r="X71" s="53"/>
    </row>
    <row r="72" spans="1:24" ht="18.75">
      <c r="B72" s="146" t="str">
        <f>IF(OR(ISBLANK(C72),C72="TOTAL")," ",SUM(A$8:A72))</f>
        <v xml:space="preserve"> </v>
      </c>
      <c r="C72" s="71"/>
      <c r="D72" s="209"/>
      <c r="E72" s="94"/>
      <c r="F72" s="100"/>
      <c r="G72" s="146"/>
      <c r="H72" s="202"/>
      <c r="I72" s="202"/>
      <c r="J72" s="202"/>
      <c r="K72" s="202"/>
      <c r="L72" s="202"/>
      <c r="M72" s="206">
        <f>SUM(M70:M71)</f>
        <v>0</v>
      </c>
      <c r="N72" s="206">
        <f>SUM(N70:N71)</f>
        <v>2.8472222220443655E-2</v>
      </c>
      <c r="O72" s="206">
        <f>SUM(O70:O71)</f>
        <v>0</v>
      </c>
      <c r="P72" s="206">
        <f>SUM(P70:P71)</f>
        <v>0.18888888889341615</v>
      </c>
      <c r="Q72" s="206"/>
      <c r="R72" s="206"/>
      <c r="S72" s="206"/>
      <c r="T72" s="204"/>
      <c r="U72" s="205"/>
      <c r="V72" s="210"/>
      <c r="W72" s="146"/>
      <c r="X72" s="53">
        <v>100</v>
      </c>
    </row>
    <row r="73" spans="1:24" ht="18.75">
      <c r="A73" s="70">
        <v>1</v>
      </c>
      <c r="B73" s="146">
        <f>IF(OR(ISBLANK(C73),C73="TOTAL")," ",SUM(A$8:A73))</f>
        <v>10</v>
      </c>
      <c r="C73" s="71" t="s">
        <v>383</v>
      </c>
      <c r="D73" s="209" t="s">
        <v>382</v>
      </c>
      <c r="E73" s="94">
        <v>49.74</v>
      </c>
      <c r="F73" s="100" t="s">
        <v>0</v>
      </c>
      <c r="G73" s="146"/>
      <c r="H73" s="146"/>
      <c r="I73" s="146"/>
      <c r="J73" s="133" t="s">
        <v>773</v>
      </c>
      <c r="K73" s="133" t="s">
        <v>773</v>
      </c>
      <c r="L73" s="133" t="s">
        <v>773</v>
      </c>
      <c r="M73" s="203">
        <f t="shared" ref="M73" si="21">IF(RIGHT(U73)="T",(+I73-H73),0)</f>
        <v>0</v>
      </c>
      <c r="N73" s="203">
        <f t="shared" ref="N73" si="22">IF(RIGHT(U73)="U",(+I73-H73),0)</f>
        <v>0</v>
      </c>
      <c r="O73" s="203">
        <f t="shared" ref="O73" si="23">IF(RIGHT(U73)="C",(+I73-H73),0)</f>
        <v>0</v>
      </c>
      <c r="P73" s="203">
        <f t="shared" ref="P73" si="24">IF(RIGHT(U73)="D",(+I73-H73),0)</f>
        <v>0</v>
      </c>
      <c r="Q73" s="203" t="s">
        <v>772</v>
      </c>
      <c r="R73" s="203" t="s">
        <v>772</v>
      </c>
      <c r="S73" s="203" t="s">
        <v>772</v>
      </c>
      <c r="T73" s="146"/>
      <c r="U73" s="146"/>
      <c r="V73" s="146"/>
      <c r="W73" s="146"/>
      <c r="X73" s="53"/>
    </row>
    <row r="74" spans="1:24" ht="18.75">
      <c r="B74" s="146" t="str">
        <f>IF(OR(ISBLANK(C74),C74="TOTAL")," ",SUM(A$8:A74))</f>
        <v xml:space="preserve"> </v>
      </c>
      <c r="C74" s="71"/>
      <c r="D74" s="209"/>
      <c r="E74" s="94"/>
      <c r="F74" s="100"/>
      <c r="G74" s="146"/>
      <c r="H74" s="146"/>
      <c r="I74" s="146"/>
      <c r="J74" s="146"/>
      <c r="K74" s="146"/>
      <c r="L74" s="146"/>
      <c r="M74" s="206">
        <f t="shared" ref="M74" si="25">SUM(M73)</f>
        <v>0</v>
      </c>
      <c r="N74" s="206">
        <f t="shared" ref="N74:P74" si="26">SUM(N73)</f>
        <v>0</v>
      </c>
      <c r="O74" s="206">
        <f t="shared" si="26"/>
        <v>0</v>
      </c>
      <c r="P74" s="206">
        <f t="shared" si="26"/>
        <v>0</v>
      </c>
      <c r="Q74" s="146"/>
      <c r="R74" s="146"/>
      <c r="S74" s="146"/>
      <c r="T74" s="146"/>
      <c r="U74" s="146"/>
      <c r="V74" s="146"/>
      <c r="W74" s="146"/>
      <c r="X74" s="53">
        <v>100</v>
      </c>
    </row>
    <row r="75" spans="1:24" ht="18.75">
      <c r="A75" s="70">
        <v>1</v>
      </c>
      <c r="B75" s="146">
        <f>IF(OR(ISBLANK(C75),C75="TOTAL")," ",SUM(A$8:A75))</f>
        <v>11</v>
      </c>
      <c r="C75" s="71" t="s">
        <v>381</v>
      </c>
      <c r="D75" s="209" t="s">
        <v>380</v>
      </c>
      <c r="E75" s="94">
        <v>37.700000000000003</v>
      </c>
      <c r="F75" s="100" t="s">
        <v>0</v>
      </c>
      <c r="G75" s="146"/>
      <c r="H75" s="146"/>
      <c r="I75" s="146"/>
      <c r="J75" s="133" t="s">
        <v>773</v>
      </c>
      <c r="K75" s="133" t="s">
        <v>773</v>
      </c>
      <c r="L75" s="133" t="s">
        <v>773</v>
      </c>
      <c r="M75" s="203">
        <f t="shared" ref="M75" si="27">IF(RIGHT(U75)="T",(+I75-H75),0)</f>
        <v>0</v>
      </c>
      <c r="N75" s="203">
        <f t="shared" ref="N75" si="28">IF(RIGHT(U75)="U",(+I75-H75),0)</f>
        <v>0</v>
      </c>
      <c r="O75" s="203">
        <f t="shared" ref="O75" si="29">IF(RIGHT(U75)="C",(+I75-H75),0)</f>
        <v>0</v>
      </c>
      <c r="P75" s="203">
        <f t="shared" ref="P75" si="30">IF(RIGHT(U75)="D",(+I75-H75),0)</f>
        <v>0</v>
      </c>
      <c r="Q75" s="203" t="s">
        <v>772</v>
      </c>
      <c r="R75" s="203" t="s">
        <v>772</v>
      </c>
      <c r="S75" s="203" t="s">
        <v>772</v>
      </c>
      <c r="T75" s="146"/>
      <c r="U75" s="146"/>
      <c r="V75" s="146"/>
      <c r="W75" s="146"/>
      <c r="X75" s="53"/>
    </row>
    <row r="76" spans="1:24" ht="18.75">
      <c r="B76" s="146" t="str">
        <f>IF(OR(ISBLANK(C76),C76="TOTAL")," ",SUM(A$8:A76))</f>
        <v xml:space="preserve"> </v>
      </c>
      <c r="C76" s="71"/>
      <c r="D76" s="209"/>
      <c r="E76" s="94"/>
      <c r="F76" s="100"/>
      <c r="G76" s="146"/>
      <c r="H76" s="146"/>
      <c r="I76" s="146"/>
      <c r="J76" s="146"/>
      <c r="K76" s="146"/>
      <c r="L76" s="146"/>
      <c r="M76" s="206">
        <f t="shared" ref="M76" si="31">SUM(M75)</f>
        <v>0</v>
      </c>
      <c r="N76" s="206">
        <f t="shared" ref="N76:P76" si="32">SUM(N75)</f>
        <v>0</v>
      </c>
      <c r="O76" s="206">
        <f t="shared" si="32"/>
        <v>0</v>
      </c>
      <c r="P76" s="206">
        <f t="shared" si="32"/>
        <v>0</v>
      </c>
      <c r="Q76" s="146"/>
      <c r="R76" s="146"/>
      <c r="S76" s="146"/>
      <c r="T76" s="146"/>
      <c r="U76" s="146"/>
      <c r="V76" s="146"/>
      <c r="W76" s="146"/>
      <c r="X76" s="53">
        <v>100</v>
      </c>
    </row>
    <row r="77" spans="1:24" ht="18.75">
      <c r="A77" s="70">
        <v>1</v>
      </c>
      <c r="B77" s="146">
        <f>IF(OR(ISBLANK(C77),C77="TOTAL")," ",SUM(A$8:A77))</f>
        <v>12</v>
      </c>
      <c r="C77" s="71" t="s">
        <v>379</v>
      </c>
      <c r="D77" s="209" t="s">
        <v>378</v>
      </c>
      <c r="E77" s="94">
        <v>103.64</v>
      </c>
      <c r="F77" s="100" t="s">
        <v>0</v>
      </c>
      <c r="G77" s="146"/>
      <c r="H77" s="146"/>
      <c r="I77" s="146"/>
      <c r="J77" s="133" t="s">
        <v>773</v>
      </c>
      <c r="K77" s="133" t="s">
        <v>773</v>
      </c>
      <c r="L77" s="133" t="s">
        <v>773</v>
      </c>
      <c r="M77" s="203">
        <f t="shared" ref="M77" si="33">IF(RIGHT(U77)="T",(+I77-H77),0)</f>
        <v>0</v>
      </c>
      <c r="N77" s="203">
        <f t="shared" ref="N77" si="34">IF(RIGHT(U77)="U",(+I77-H77),0)</f>
        <v>0</v>
      </c>
      <c r="O77" s="203">
        <f t="shared" ref="O77" si="35">IF(RIGHT(U77)="C",(+I77-H77),0)</f>
        <v>0</v>
      </c>
      <c r="P77" s="203">
        <f t="shared" ref="P77" si="36">IF(RIGHT(U77)="D",(+I77-H77),0)</f>
        <v>0</v>
      </c>
      <c r="Q77" s="203" t="s">
        <v>772</v>
      </c>
      <c r="R77" s="203" t="s">
        <v>772</v>
      </c>
      <c r="S77" s="203" t="s">
        <v>772</v>
      </c>
      <c r="T77" s="146"/>
      <c r="U77" s="146"/>
      <c r="V77" s="146"/>
      <c r="W77" s="146"/>
      <c r="X77" s="53"/>
    </row>
    <row r="78" spans="1:24" ht="18.75">
      <c r="B78" s="146" t="str">
        <f>IF(OR(ISBLANK(C78),C78="TOTAL")," ",SUM(A$8:A78))</f>
        <v xml:space="preserve"> </v>
      </c>
      <c r="C78" s="71"/>
      <c r="D78" s="209"/>
      <c r="E78" s="94"/>
      <c r="F78" s="100"/>
      <c r="G78" s="146"/>
      <c r="H78" s="146"/>
      <c r="I78" s="146"/>
      <c r="J78" s="146"/>
      <c r="K78" s="146"/>
      <c r="L78" s="146"/>
      <c r="M78" s="206">
        <f t="shared" ref="M78" si="37">SUM(M77)</f>
        <v>0</v>
      </c>
      <c r="N78" s="206">
        <f t="shared" ref="N78:P78" si="38">SUM(N77)</f>
        <v>0</v>
      </c>
      <c r="O78" s="206">
        <f t="shared" si="38"/>
        <v>0</v>
      </c>
      <c r="P78" s="206">
        <f t="shared" si="38"/>
        <v>0</v>
      </c>
      <c r="Q78" s="146"/>
      <c r="R78" s="146"/>
      <c r="S78" s="146"/>
      <c r="T78" s="146"/>
      <c r="U78" s="146"/>
      <c r="V78" s="146"/>
      <c r="W78" s="146"/>
      <c r="X78" s="53">
        <v>100</v>
      </c>
    </row>
    <row r="79" spans="1:24" ht="18.75">
      <c r="A79" s="70">
        <v>1</v>
      </c>
      <c r="B79" s="146">
        <f>IF(OR(ISBLANK(C79),C79="TOTAL")," ",SUM(A$8:A79))</f>
        <v>13</v>
      </c>
      <c r="C79" s="71" t="s">
        <v>377</v>
      </c>
      <c r="D79" s="209" t="s">
        <v>376</v>
      </c>
      <c r="E79" s="94">
        <v>103.64</v>
      </c>
      <c r="F79" s="100" t="s">
        <v>0</v>
      </c>
      <c r="G79" s="146"/>
      <c r="H79" s="146"/>
      <c r="I79" s="146"/>
      <c r="J79" s="133" t="s">
        <v>773</v>
      </c>
      <c r="K79" s="133" t="s">
        <v>773</v>
      </c>
      <c r="L79" s="133" t="s">
        <v>773</v>
      </c>
      <c r="M79" s="203">
        <f t="shared" ref="M79" si="39">IF(RIGHT(U79)="T",(+I79-H79),0)</f>
        <v>0</v>
      </c>
      <c r="N79" s="203">
        <f t="shared" ref="N79" si="40">IF(RIGHT(U79)="U",(+I79-H79),0)</f>
        <v>0</v>
      </c>
      <c r="O79" s="203">
        <f t="shared" ref="O79" si="41">IF(RIGHT(U79)="C",(+I79-H79),0)</f>
        <v>0</v>
      </c>
      <c r="P79" s="203">
        <f t="shared" ref="P79" si="42">IF(RIGHT(U79)="D",(+I79-H79),0)</f>
        <v>0</v>
      </c>
      <c r="Q79" s="203" t="s">
        <v>772</v>
      </c>
      <c r="R79" s="203" t="s">
        <v>772</v>
      </c>
      <c r="S79" s="203" t="s">
        <v>772</v>
      </c>
      <c r="T79" s="146"/>
      <c r="U79" s="146"/>
      <c r="V79" s="146"/>
      <c r="W79" s="146"/>
      <c r="X79" s="53"/>
    </row>
    <row r="80" spans="1:24" ht="18.75">
      <c r="B80" s="146" t="str">
        <f>IF(OR(ISBLANK(C80),C80="TOTAL")," ",SUM(A$8:A80))</f>
        <v xml:space="preserve"> </v>
      </c>
      <c r="C80" s="71"/>
      <c r="D80" s="209"/>
      <c r="E80" s="94"/>
      <c r="F80" s="100"/>
      <c r="G80" s="146"/>
      <c r="H80" s="146"/>
      <c r="I80" s="146"/>
      <c r="J80" s="146"/>
      <c r="K80" s="146"/>
      <c r="L80" s="146"/>
      <c r="M80" s="206">
        <f t="shared" ref="M80:P80" si="43">SUM(M79)</f>
        <v>0</v>
      </c>
      <c r="N80" s="206">
        <f t="shared" si="43"/>
        <v>0</v>
      </c>
      <c r="O80" s="206">
        <f t="shared" si="43"/>
        <v>0</v>
      </c>
      <c r="P80" s="206">
        <f t="shared" si="43"/>
        <v>0</v>
      </c>
      <c r="Q80" s="146"/>
      <c r="R80" s="146"/>
      <c r="S80" s="146"/>
      <c r="T80" s="146"/>
      <c r="U80" s="146"/>
      <c r="V80" s="146"/>
      <c r="W80" s="146"/>
      <c r="X80" s="53">
        <v>100</v>
      </c>
    </row>
    <row r="81" spans="1:24" ht="30">
      <c r="A81" s="70">
        <v>1</v>
      </c>
      <c r="B81" s="146">
        <f>IF(OR(ISBLANK(C81),C81="TOTAL")," ",SUM(A$8:A81))</f>
        <v>14</v>
      </c>
      <c r="C81" s="71" t="s">
        <v>375</v>
      </c>
      <c r="D81" s="209" t="s">
        <v>374</v>
      </c>
      <c r="E81" s="94">
        <v>22.04</v>
      </c>
      <c r="F81" s="100" t="s">
        <v>0</v>
      </c>
      <c r="G81" s="146"/>
      <c r="H81" s="202">
        <v>43149.34375</v>
      </c>
      <c r="I81" s="202">
        <v>43149.615277777775</v>
      </c>
      <c r="J81" s="133" t="s">
        <v>773</v>
      </c>
      <c r="K81" s="133" t="s">
        <v>773</v>
      </c>
      <c r="L81" s="133" t="s">
        <v>773</v>
      </c>
      <c r="M81" s="203">
        <f t="shared" ref="M81:M96" si="44">IF(RIGHT(U81)="T",(+I81-H81),0)</f>
        <v>0</v>
      </c>
      <c r="N81" s="203">
        <f t="shared" ref="N81:N96" si="45">IF(RIGHT(U81)="U",(+I81-H81),0)</f>
        <v>0</v>
      </c>
      <c r="O81" s="203">
        <f t="shared" ref="O81:O96" si="46">IF(RIGHT(U81)="C",(+I81-H81),0)</f>
        <v>0</v>
      </c>
      <c r="P81" s="203">
        <f t="shared" ref="P81:P96" si="47">IF(RIGHT(U81)="D",(+I81-H81),0)</f>
        <v>0.27152777777519077</v>
      </c>
      <c r="Q81" s="203" t="s">
        <v>772</v>
      </c>
      <c r="R81" s="203" t="s">
        <v>772</v>
      </c>
      <c r="S81" s="203" t="s">
        <v>772</v>
      </c>
      <c r="T81" s="204" t="s">
        <v>2158</v>
      </c>
      <c r="U81" s="205" t="s">
        <v>447</v>
      </c>
      <c r="V81" s="210" t="s">
        <v>2159</v>
      </c>
      <c r="W81" s="146"/>
      <c r="X81" s="53"/>
    </row>
    <row r="82" spans="1:24" ht="18.75">
      <c r="B82" s="146" t="str">
        <f>IF(OR(ISBLANK(C82),C82="TOTAL")," ",SUM(A$8:A82))</f>
        <v xml:space="preserve"> </v>
      </c>
      <c r="C82" s="71"/>
      <c r="D82" s="209"/>
      <c r="E82" s="94"/>
      <c r="F82" s="100"/>
      <c r="G82" s="146"/>
      <c r="H82" s="202"/>
      <c r="I82" s="202"/>
      <c r="J82" s="202"/>
      <c r="K82" s="202"/>
      <c r="L82" s="202"/>
      <c r="M82" s="206">
        <f>SUM(M81)</f>
        <v>0</v>
      </c>
      <c r="N82" s="206">
        <f>SUM(N81)</f>
        <v>0</v>
      </c>
      <c r="O82" s="206">
        <f>SUM(O81)</f>
        <v>0</v>
      </c>
      <c r="P82" s="206">
        <f>SUM(P81)</f>
        <v>0.27152777777519077</v>
      </c>
      <c r="Q82" s="206"/>
      <c r="R82" s="206"/>
      <c r="S82" s="206"/>
      <c r="T82" s="204"/>
      <c r="U82" s="205"/>
      <c r="V82" s="210"/>
      <c r="W82" s="146"/>
      <c r="X82" s="53">
        <v>100</v>
      </c>
    </row>
    <row r="83" spans="1:24" ht="30">
      <c r="A83" s="70">
        <v>1</v>
      </c>
      <c r="B83" s="146">
        <f>IF(OR(ISBLANK(C83),C83="TOTAL")," ",SUM(A$8:A83))</f>
        <v>15</v>
      </c>
      <c r="C83" s="71" t="s">
        <v>373</v>
      </c>
      <c r="D83" s="209" t="s">
        <v>372</v>
      </c>
      <c r="E83" s="94">
        <v>22.04</v>
      </c>
      <c r="F83" s="100" t="s">
        <v>0</v>
      </c>
      <c r="G83" s="146"/>
      <c r="H83" s="202">
        <v>43149.34375</v>
      </c>
      <c r="I83" s="202">
        <v>43149.617361111108</v>
      </c>
      <c r="J83" s="133" t="s">
        <v>773</v>
      </c>
      <c r="K83" s="133" t="s">
        <v>773</v>
      </c>
      <c r="L83" s="133" t="s">
        <v>773</v>
      </c>
      <c r="M83" s="203">
        <f t="shared" si="44"/>
        <v>0</v>
      </c>
      <c r="N83" s="203">
        <f t="shared" si="45"/>
        <v>0</v>
      </c>
      <c r="O83" s="203">
        <f t="shared" si="46"/>
        <v>0</v>
      </c>
      <c r="P83" s="203">
        <f t="shared" si="47"/>
        <v>0.27361111110803904</v>
      </c>
      <c r="Q83" s="203" t="s">
        <v>772</v>
      </c>
      <c r="R83" s="203" t="s">
        <v>772</v>
      </c>
      <c r="S83" s="203" t="s">
        <v>772</v>
      </c>
      <c r="T83" s="204" t="s">
        <v>2158</v>
      </c>
      <c r="U83" s="205" t="s">
        <v>447</v>
      </c>
      <c r="V83" s="210" t="s">
        <v>2159</v>
      </c>
      <c r="W83" s="146"/>
      <c r="X83" s="53"/>
    </row>
    <row r="84" spans="1:24" ht="18.75">
      <c r="B84" s="146" t="str">
        <f>IF(OR(ISBLANK(C84),C84="TOTAL")," ",SUM(A$8:A84))</f>
        <v xml:space="preserve"> </v>
      </c>
      <c r="C84" s="71"/>
      <c r="D84" s="209"/>
      <c r="E84" s="94"/>
      <c r="F84" s="100"/>
      <c r="G84" s="146"/>
      <c r="H84" s="202"/>
      <c r="I84" s="202"/>
      <c r="J84" s="202"/>
      <c r="K84" s="202"/>
      <c r="L84" s="202"/>
      <c r="M84" s="206">
        <f>SUM(M83)</f>
        <v>0</v>
      </c>
      <c r="N84" s="206">
        <f>SUM(N83)</f>
        <v>0</v>
      </c>
      <c r="O84" s="206">
        <f>SUM(O83)</f>
        <v>0</v>
      </c>
      <c r="P84" s="206">
        <f>SUM(P83)</f>
        <v>0.27361111110803904</v>
      </c>
      <c r="Q84" s="206"/>
      <c r="R84" s="206"/>
      <c r="S84" s="206"/>
      <c r="T84" s="204"/>
      <c r="U84" s="205"/>
      <c r="V84" s="210"/>
      <c r="W84" s="146"/>
      <c r="X84" s="53">
        <v>100</v>
      </c>
    </row>
    <row r="85" spans="1:24" ht="45">
      <c r="A85" s="70">
        <v>1</v>
      </c>
      <c r="B85" s="146">
        <f>IF(OR(ISBLANK(C85),C85="TOTAL")," ",SUM(A$8:A85))</f>
        <v>16</v>
      </c>
      <c r="C85" s="71" t="s">
        <v>371</v>
      </c>
      <c r="D85" s="209" t="s">
        <v>370</v>
      </c>
      <c r="E85" s="94">
        <v>56.33</v>
      </c>
      <c r="F85" s="100" t="s">
        <v>0</v>
      </c>
      <c r="G85" s="146"/>
      <c r="H85" s="202">
        <v>43143.78125</v>
      </c>
      <c r="I85" s="202">
        <v>43143.811111111114</v>
      </c>
      <c r="J85" s="133" t="s">
        <v>773</v>
      </c>
      <c r="K85" s="133" t="s">
        <v>773</v>
      </c>
      <c r="L85" s="133" t="s">
        <v>773</v>
      </c>
      <c r="M85" s="203">
        <f t="shared" si="44"/>
        <v>0</v>
      </c>
      <c r="N85" s="203">
        <f t="shared" si="45"/>
        <v>2.9861111113859806E-2</v>
      </c>
      <c r="O85" s="203">
        <f t="shared" si="46"/>
        <v>0</v>
      </c>
      <c r="P85" s="203">
        <f t="shared" si="47"/>
        <v>0</v>
      </c>
      <c r="Q85" s="203" t="s">
        <v>772</v>
      </c>
      <c r="R85" s="203" t="s">
        <v>772</v>
      </c>
      <c r="S85" s="203" t="s">
        <v>772</v>
      </c>
      <c r="T85" s="204" t="s">
        <v>2160</v>
      </c>
      <c r="U85" s="205" t="s">
        <v>444</v>
      </c>
      <c r="V85" s="210" t="s">
        <v>2161</v>
      </c>
      <c r="W85" s="146"/>
      <c r="X85" s="53"/>
    </row>
    <row r="86" spans="1:24" ht="18.75">
      <c r="B86" s="146" t="str">
        <f>IF(OR(ISBLANK(C86),C86="TOTAL")," ",SUM(A$8:A86))</f>
        <v xml:space="preserve"> </v>
      </c>
      <c r="C86" s="71"/>
      <c r="D86" s="209"/>
      <c r="E86" s="94"/>
      <c r="F86" s="100"/>
      <c r="G86" s="146"/>
      <c r="H86" s="202"/>
      <c r="I86" s="202"/>
      <c r="J86" s="202"/>
      <c r="K86" s="202"/>
      <c r="L86" s="202"/>
      <c r="M86" s="206">
        <f>SUM(M85)</f>
        <v>0</v>
      </c>
      <c r="N86" s="206">
        <f>SUM(N85)</f>
        <v>2.9861111113859806E-2</v>
      </c>
      <c r="O86" s="206">
        <f>SUM(O85)</f>
        <v>0</v>
      </c>
      <c r="P86" s="206">
        <f>SUM(P85)</f>
        <v>0</v>
      </c>
      <c r="Q86" s="206"/>
      <c r="R86" s="206"/>
      <c r="S86" s="206"/>
      <c r="T86" s="204"/>
      <c r="U86" s="205"/>
      <c r="V86" s="210"/>
      <c r="W86" s="146"/>
      <c r="X86" s="53">
        <v>100</v>
      </c>
    </row>
    <row r="87" spans="1:24" ht="45">
      <c r="A87" s="70">
        <v>1</v>
      </c>
      <c r="B87" s="146">
        <f>IF(OR(ISBLANK(C87),C87="TOTAL")," ",SUM(A$8:A87))</f>
        <v>17</v>
      </c>
      <c r="C87" s="71" t="s">
        <v>369</v>
      </c>
      <c r="D87" s="209" t="s">
        <v>368</v>
      </c>
      <c r="E87" s="94">
        <v>62.42</v>
      </c>
      <c r="F87" s="100" t="s">
        <v>0</v>
      </c>
      <c r="G87" s="146"/>
      <c r="H87" s="202">
        <v>43143.78125</v>
      </c>
      <c r="I87" s="202">
        <v>43143.814583333333</v>
      </c>
      <c r="J87" s="133" t="s">
        <v>773</v>
      </c>
      <c r="K87" s="133" t="s">
        <v>773</v>
      </c>
      <c r="L87" s="133" t="s">
        <v>773</v>
      </c>
      <c r="M87" s="203">
        <f t="shared" si="44"/>
        <v>0</v>
      </c>
      <c r="N87" s="203">
        <f t="shared" si="45"/>
        <v>3.3333333332848269E-2</v>
      </c>
      <c r="O87" s="203">
        <f t="shared" si="46"/>
        <v>0</v>
      </c>
      <c r="P87" s="203">
        <f t="shared" si="47"/>
        <v>0</v>
      </c>
      <c r="Q87" s="203" t="s">
        <v>772</v>
      </c>
      <c r="R87" s="203" t="s">
        <v>772</v>
      </c>
      <c r="S87" s="203" t="s">
        <v>772</v>
      </c>
      <c r="T87" s="204" t="s">
        <v>2162</v>
      </c>
      <c r="U87" s="205" t="s">
        <v>444</v>
      </c>
      <c r="V87" s="210" t="s">
        <v>2161</v>
      </c>
      <c r="W87" s="146"/>
      <c r="X87" s="53"/>
    </row>
    <row r="88" spans="1:24" ht="18.75">
      <c r="B88" s="146" t="str">
        <f>IF(OR(ISBLANK(C88),C88="TOTAL")," ",SUM(A$8:A88))</f>
        <v xml:space="preserve"> </v>
      </c>
      <c r="C88" s="71"/>
      <c r="D88" s="209"/>
      <c r="E88" s="94"/>
      <c r="F88" s="100"/>
      <c r="G88" s="146"/>
      <c r="H88" s="202"/>
      <c r="I88" s="202"/>
      <c r="J88" s="202"/>
      <c r="K88" s="202"/>
      <c r="L88" s="202"/>
      <c r="M88" s="206">
        <f>SUM(M87)</f>
        <v>0</v>
      </c>
      <c r="N88" s="206">
        <f>SUM(N87)</f>
        <v>3.3333333332848269E-2</v>
      </c>
      <c r="O88" s="206">
        <f>SUM(O87)</f>
        <v>0</v>
      </c>
      <c r="P88" s="206">
        <f>SUM(P87)</f>
        <v>0</v>
      </c>
      <c r="Q88" s="206"/>
      <c r="R88" s="206"/>
      <c r="S88" s="206"/>
      <c r="T88" s="204"/>
      <c r="U88" s="205"/>
      <c r="V88" s="210"/>
      <c r="W88" s="146"/>
      <c r="X88" s="53">
        <v>100</v>
      </c>
    </row>
    <row r="89" spans="1:24" ht="45">
      <c r="A89" s="70">
        <v>1</v>
      </c>
      <c r="B89" s="146">
        <f>IF(OR(ISBLANK(C89),C89="TOTAL")," ",SUM(A$8:A89))</f>
        <v>18</v>
      </c>
      <c r="C89" s="71" t="s">
        <v>367</v>
      </c>
      <c r="D89" s="209" t="s">
        <v>366</v>
      </c>
      <c r="E89" s="94">
        <v>56.8</v>
      </c>
      <c r="F89" s="100" t="s">
        <v>0</v>
      </c>
      <c r="G89" s="146"/>
      <c r="H89" s="202">
        <v>43143.781944444447</v>
      </c>
      <c r="I89" s="202">
        <v>43143.820138888892</v>
      </c>
      <c r="J89" s="133" t="s">
        <v>773</v>
      </c>
      <c r="K89" s="133" t="s">
        <v>773</v>
      </c>
      <c r="L89" s="133" t="s">
        <v>773</v>
      </c>
      <c r="M89" s="203">
        <f t="shared" si="44"/>
        <v>0</v>
      </c>
      <c r="N89" s="203">
        <f t="shared" si="45"/>
        <v>3.8194444445252884E-2</v>
      </c>
      <c r="O89" s="203">
        <f t="shared" si="46"/>
        <v>0</v>
      </c>
      <c r="P89" s="203">
        <f t="shared" si="47"/>
        <v>0</v>
      </c>
      <c r="Q89" s="203" t="s">
        <v>772</v>
      </c>
      <c r="R89" s="203" t="s">
        <v>772</v>
      </c>
      <c r="S89" s="203" t="s">
        <v>772</v>
      </c>
      <c r="T89" s="204" t="s">
        <v>2162</v>
      </c>
      <c r="U89" s="205" t="s">
        <v>444</v>
      </c>
      <c r="V89" s="210" t="s">
        <v>2163</v>
      </c>
      <c r="W89" s="146"/>
      <c r="X89" s="53"/>
    </row>
    <row r="90" spans="1:24" ht="18.75">
      <c r="B90" s="146" t="str">
        <f>IF(OR(ISBLANK(C90),C90="TOTAL")," ",SUM(A$8:A90))</f>
        <v xml:space="preserve"> </v>
      </c>
      <c r="C90" s="71"/>
      <c r="D90" s="209"/>
      <c r="E90" s="94"/>
      <c r="F90" s="100"/>
      <c r="G90" s="146"/>
      <c r="H90" s="202"/>
      <c r="I90" s="202"/>
      <c r="J90" s="202"/>
      <c r="K90" s="202"/>
      <c r="L90" s="202"/>
      <c r="M90" s="206">
        <f>SUM(M89)</f>
        <v>0</v>
      </c>
      <c r="N90" s="206">
        <f>SUM(N89)</f>
        <v>3.8194444445252884E-2</v>
      </c>
      <c r="O90" s="206">
        <f>SUM(O89)</f>
        <v>0</v>
      </c>
      <c r="P90" s="206">
        <f>SUM(P89)</f>
        <v>0</v>
      </c>
      <c r="Q90" s="206"/>
      <c r="R90" s="206"/>
      <c r="S90" s="206"/>
      <c r="T90" s="204"/>
      <c r="U90" s="205"/>
      <c r="V90" s="210"/>
      <c r="W90" s="146"/>
      <c r="X90" s="53">
        <v>100</v>
      </c>
    </row>
    <row r="91" spans="1:24" ht="45">
      <c r="A91" s="70">
        <v>1</v>
      </c>
      <c r="B91" s="146">
        <f>IF(OR(ISBLANK(C91),C91="TOTAL")," ",SUM(A$8:A91))</f>
        <v>19</v>
      </c>
      <c r="C91" s="71" t="s">
        <v>365</v>
      </c>
      <c r="D91" s="209" t="s">
        <v>364</v>
      </c>
      <c r="E91" s="94">
        <v>56.8</v>
      </c>
      <c r="F91" s="100" t="s">
        <v>0</v>
      </c>
      <c r="G91" s="146"/>
      <c r="H91" s="202">
        <v>43143.781944444447</v>
      </c>
      <c r="I91" s="202">
        <v>43143.852083333331</v>
      </c>
      <c r="J91" s="133" t="s">
        <v>773</v>
      </c>
      <c r="K91" s="133" t="s">
        <v>773</v>
      </c>
      <c r="L91" s="133" t="s">
        <v>773</v>
      </c>
      <c r="M91" s="203">
        <f t="shared" si="44"/>
        <v>7.0138888884685002E-2</v>
      </c>
      <c r="N91" s="203">
        <f t="shared" si="45"/>
        <v>0</v>
      </c>
      <c r="O91" s="203">
        <f t="shared" si="46"/>
        <v>0</v>
      </c>
      <c r="P91" s="203">
        <f t="shared" si="47"/>
        <v>0</v>
      </c>
      <c r="Q91" s="203" t="s">
        <v>772</v>
      </c>
      <c r="R91" s="203" t="s">
        <v>772</v>
      </c>
      <c r="S91" s="203" t="s">
        <v>772</v>
      </c>
      <c r="T91" s="204" t="s">
        <v>2162</v>
      </c>
      <c r="U91" s="205" t="s">
        <v>450</v>
      </c>
      <c r="V91" s="210" t="s">
        <v>2164</v>
      </c>
      <c r="W91" s="146"/>
      <c r="X91" s="53"/>
    </row>
    <row r="92" spans="1:24" ht="18.75">
      <c r="B92" s="146" t="str">
        <f>IF(OR(ISBLANK(C92),C92="TOTAL")," ",SUM(A$8:A92))</f>
        <v xml:space="preserve"> </v>
      </c>
      <c r="C92" s="71"/>
      <c r="D92" s="209"/>
      <c r="E92" s="94"/>
      <c r="F92" s="100"/>
      <c r="G92" s="146"/>
      <c r="H92" s="202">
        <v>43143.852083333331</v>
      </c>
      <c r="I92" s="202">
        <v>43145.55</v>
      </c>
      <c r="J92" s="133" t="s">
        <v>773</v>
      </c>
      <c r="K92" s="133" t="s">
        <v>773</v>
      </c>
      <c r="L92" s="133" t="s">
        <v>773</v>
      </c>
      <c r="M92" s="203">
        <f t="shared" si="44"/>
        <v>1.6979166666715173</v>
      </c>
      <c r="N92" s="203">
        <f t="shared" si="45"/>
        <v>0</v>
      </c>
      <c r="O92" s="203">
        <f t="shared" si="46"/>
        <v>0</v>
      </c>
      <c r="P92" s="203">
        <f t="shared" si="47"/>
        <v>0</v>
      </c>
      <c r="Q92" s="203" t="s">
        <v>772</v>
      </c>
      <c r="R92" s="203" t="s">
        <v>772</v>
      </c>
      <c r="S92" s="203" t="s">
        <v>772</v>
      </c>
      <c r="T92" s="204" t="s">
        <v>2165</v>
      </c>
      <c r="U92" s="205" t="s">
        <v>498</v>
      </c>
      <c r="V92" s="210" t="s">
        <v>2166</v>
      </c>
      <c r="W92" s="146"/>
      <c r="X92" s="53"/>
    </row>
    <row r="93" spans="1:24" ht="18.75">
      <c r="B93" s="146" t="str">
        <f>IF(OR(ISBLANK(C93),C93="TOTAL")," ",SUM(A$8:A93))</f>
        <v xml:space="preserve"> </v>
      </c>
      <c r="C93" s="71"/>
      <c r="D93" s="209"/>
      <c r="E93" s="94"/>
      <c r="F93" s="100"/>
      <c r="G93" s="146"/>
      <c r="H93" s="202"/>
      <c r="I93" s="202"/>
      <c r="J93" s="202"/>
      <c r="K93" s="202"/>
      <c r="L93" s="202"/>
      <c r="M93" s="206">
        <f>SUM(M91:M92)</f>
        <v>1.7680555555562023</v>
      </c>
      <c r="N93" s="206">
        <f>SUM(N91:N92)</f>
        <v>0</v>
      </c>
      <c r="O93" s="206">
        <f>SUM(O91:O92)</f>
        <v>0</v>
      </c>
      <c r="P93" s="206">
        <f>SUM(P91:P92)</f>
        <v>0</v>
      </c>
      <c r="Q93" s="206"/>
      <c r="R93" s="206"/>
      <c r="S93" s="206"/>
      <c r="T93" s="204"/>
      <c r="U93" s="205"/>
      <c r="V93" s="210"/>
      <c r="W93" s="146"/>
      <c r="X93" s="53">
        <v>93.69</v>
      </c>
    </row>
    <row r="94" spans="1:24" ht="45">
      <c r="A94" s="70">
        <v>1</v>
      </c>
      <c r="B94" s="146">
        <f>IF(OR(ISBLANK(C94),C94="TOTAL")," ",SUM(A$8:A94))</f>
        <v>20</v>
      </c>
      <c r="C94" s="71" t="s">
        <v>363</v>
      </c>
      <c r="D94" s="209" t="s">
        <v>362</v>
      </c>
      <c r="E94" s="94">
        <v>58.7</v>
      </c>
      <c r="F94" s="100" t="s">
        <v>0</v>
      </c>
      <c r="G94" s="146"/>
      <c r="H94" s="202">
        <v>43143.781944444447</v>
      </c>
      <c r="I94" s="202">
        <v>43143.84375</v>
      </c>
      <c r="J94" s="133" t="s">
        <v>773</v>
      </c>
      <c r="K94" s="133" t="s">
        <v>773</v>
      </c>
      <c r="L94" s="133" t="s">
        <v>773</v>
      </c>
      <c r="M94" s="203">
        <f t="shared" si="44"/>
        <v>0</v>
      </c>
      <c r="N94" s="203">
        <f t="shared" si="45"/>
        <v>6.1805555553291924E-2</v>
      </c>
      <c r="O94" s="203">
        <f t="shared" si="46"/>
        <v>0</v>
      </c>
      <c r="P94" s="203">
        <f t="shared" si="47"/>
        <v>0</v>
      </c>
      <c r="Q94" s="203" t="s">
        <v>772</v>
      </c>
      <c r="R94" s="203" t="s">
        <v>772</v>
      </c>
      <c r="S94" s="203" t="s">
        <v>772</v>
      </c>
      <c r="T94" s="204" t="s">
        <v>2162</v>
      </c>
      <c r="U94" s="205" t="s">
        <v>444</v>
      </c>
      <c r="V94" s="210" t="s">
        <v>2167</v>
      </c>
      <c r="W94" s="146"/>
      <c r="X94" s="53"/>
    </row>
    <row r="95" spans="1:24" ht="18.75">
      <c r="B95" s="146" t="str">
        <f>IF(OR(ISBLANK(C95),C95="TOTAL")," ",SUM(A$8:A95))</f>
        <v xml:space="preserve"> </v>
      </c>
      <c r="C95" s="71"/>
      <c r="D95" s="209"/>
      <c r="E95" s="94"/>
      <c r="F95" s="100"/>
      <c r="G95" s="146"/>
      <c r="H95" s="202"/>
      <c r="I95" s="202"/>
      <c r="J95" s="202"/>
      <c r="K95" s="202"/>
      <c r="L95" s="202"/>
      <c r="M95" s="206">
        <f>SUM(M94)</f>
        <v>0</v>
      </c>
      <c r="N95" s="206">
        <f>SUM(N94)</f>
        <v>6.1805555553291924E-2</v>
      </c>
      <c r="O95" s="206">
        <f>SUM(O94)</f>
        <v>0</v>
      </c>
      <c r="P95" s="206">
        <f>SUM(P94)</f>
        <v>0</v>
      </c>
      <c r="Q95" s="206"/>
      <c r="R95" s="206"/>
      <c r="S95" s="206"/>
      <c r="T95" s="204"/>
      <c r="U95" s="205"/>
      <c r="V95" s="210"/>
      <c r="W95" s="146"/>
      <c r="X95" s="53">
        <v>100</v>
      </c>
    </row>
    <row r="96" spans="1:24" ht="45">
      <c r="A96" s="70">
        <v>1</v>
      </c>
      <c r="B96" s="146">
        <f>IF(OR(ISBLANK(C96),C96="TOTAL")," ",SUM(A$8:A96))</f>
        <v>21</v>
      </c>
      <c r="C96" s="71" t="s">
        <v>361</v>
      </c>
      <c r="D96" s="209" t="s">
        <v>360</v>
      </c>
      <c r="E96" s="94">
        <v>58.7</v>
      </c>
      <c r="F96" s="100" t="s">
        <v>0</v>
      </c>
      <c r="G96" s="146"/>
      <c r="H96" s="202">
        <v>43143.781944444447</v>
      </c>
      <c r="I96" s="202">
        <v>43143.806250000001</v>
      </c>
      <c r="J96" s="133" t="s">
        <v>773</v>
      </c>
      <c r="K96" s="133" t="s">
        <v>773</v>
      </c>
      <c r="L96" s="133" t="s">
        <v>773</v>
      </c>
      <c r="M96" s="203">
        <f t="shared" si="44"/>
        <v>0</v>
      </c>
      <c r="N96" s="203">
        <f t="shared" si="45"/>
        <v>2.4305555554747116E-2</v>
      </c>
      <c r="O96" s="203">
        <f t="shared" si="46"/>
        <v>0</v>
      </c>
      <c r="P96" s="203">
        <f t="shared" si="47"/>
        <v>0</v>
      </c>
      <c r="Q96" s="203" t="s">
        <v>772</v>
      </c>
      <c r="R96" s="203" t="s">
        <v>772</v>
      </c>
      <c r="S96" s="203" t="s">
        <v>772</v>
      </c>
      <c r="T96" s="204" t="s">
        <v>2160</v>
      </c>
      <c r="U96" s="205" t="s">
        <v>444</v>
      </c>
      <c r="V96" s="210" t="s">
        <v>2161</v>
      </c>
      <c r="W96" s="146"/>
      <c r="X96" s="53"/>
    </row>
    <row r="97" spans="1:24" ht="18.75">
      <c r="B97" s="146" t="str">
        <f>IF(OR(ISBLANK(C97),C97="TOTAL")," ",SUM(A$8:A97))</f>
        <v xml:space="preserve"> </v>
      </c>
      <c r="C97" s="71"/>
      <c r="D97" s="209"/>
      <c r="E97" s="94"/>
      <c r="F97" s="100"/>
      <c r="G97" s="146"/>
      <c r="H97" s="202"/>
      <c r="I97" s="202"/>
      <c r="J97" s="202"/>
      <c r="K97" s="202"/>
      <c r="L97" s="202"/>
      <c r="M97" s="206">
        <f>SUM(M96)</f>
        <v>0</v>
      </c>
      <c r="N97" s="206">
        <f>SUM(N96)</f>
        <v>2.4305555554747116E-2</v>
      </c>
      <c r="O97" s="206">
        <f>SUM(O96)</f>
        <v>0</v>
      </c>
      <c r="P97" s="206">
        <f>SUM(P96)</f>
        <v>0</v>
      </c>
      <c r="Q97" s="206"/>
      <c r="R97" s="206"/>
      <c r="S97" s="206"/>
      <c r="T97" s="204"/>
      <c r="U97" s="205"/>
      <c r="V97" s="210"/>
      <c r="W97" s="146"/>
      <c r="X97" s="53">
        <v>100</v>
      </c>
    </row>
    <row r="98" spans="1:24" ht="18.75">
      <c r="A98" s="70">
        <v>1</v>
      </c>
      <c r="B98" s="146">
        <f>IF(OR(ISBLANK(C98),C98="TOTAL")," ",SUM(A$8:A98))</f>
        <v>22</v>
      </c>
      <c r="C98" s="71" t="s">
        <v>359</v>
      </c>
      <c r="D98" s="209" t="s">
        <v>358</v>
      </c>
      <c r="E98" s="94">
        <v>53.07</v>
      </c>
      <c r="F98" s="100" t="s">
        <v>0</v>
      </c>
      <c r="G98" s="146"/>
      <c r="H98" s="146"/>
      <c r="I98" s="146"/>
      <c r="J98" s="133" t="s">
        <v>773</v>
      </c>
      <c r="K98" s="133" t="s">
        <v>773</v>
      </c>
      <c r="L98" s="133" t="s">
        <v>773</v>
      </c>
      <c r="M98" s="203">
        <f t="shared" ref="M98" si="48">IF(RIGHT(U98)="T",(+I98-H98),0)</f>
        <v>0</v>
      </c>
      <c r="N98" s="203">
        <f t="shared" ref="N98" si="49">IF(RIGHT(U98)="U",(+I98-H98),0)</f>
        <v>0</v>
      </c>
      <c r="O98" s="203">
        <f t="shared" ref="O98" si="50">IF(RIGHT(U98)="C",(+I98-H98),0)</f>
        <v>0</v>
      </c>
      <c r="P98" s="203">
        <f t="shared" ref="P98" si="51">IF(RIGHT(U98)="D",(+I98-H98),0)</f>
        <v>0</v>
      </c>
      <c r="Q98" s="203" t="s">
        <v>772</v>
      </c>
      <c r="R98" s="203" t="s">
        <v>772</v>
      </c>
      <c r="S98" s="203" t="s">
        <v>772</v>
      </c>
      <c r="T98" s="146"/>
      <c r="U98" s="146"/>
      <c r="V98" s="146"/>
      <c r="W98" s="146"/>
      <c r="X98" s="53"/>
    </row>
    <row r="99" spans="1:24" ht="18.75">
      <c r="B99" s="146" t="str">
        <f>IF(OR(ISBLANK(C99),C99="TOTAL")," ",SUM(A$8:A99))</f>
        <v xml:space="preserve"> </v>
      </c>
      <c r="C99" s="71"/>
      <c r="D99" s="209"/>
      <c r="E99" s="94"/>
      <c r="F99" s="100"/>
      <c r="G99" s="146"/>
      <c r="H99" s="146"/>
      <c r="I99" s="146"/>
      <c r="J99" s="146"/>
      <c r="K99" s="146"/>
      <c r="L99" s="146"/>
      <c r="M99" s="206">
        <f>SUM(M98)</f>
        <v>0</v>
      </c>
      <c r="N99" s="206">
        <f>SUM(N98)</f>
        <v>0</v>
      </c>
      <c r="O99" s="206">
        <f>SUM(O98)</f>
        <v>0</v>
      </c>
      <c r="P99" s="206">
        <f>SUM(P98)</f>
        <v>0</v>
      </c>
      <c r="Q99" s="146"/>
      <c r="R99" s="146"/>
      <c r="S99" s="146"/>
      <c r="T99" s="146"/>
      <c r="U99" s="146"/>
      <c r="V99" s="146"/>
      <c r="W99" s="146"/>
      <c r="X99" s="53">
        <v>100</v>
      </c>
    </row>
    <row r="100" spans="1:24" ht="30">
      <c r="A100" s="70">
        <v>1</v>
      </c>
      <c r="B100" s="146">
        <f>IF(OR(ISBLANK(C100),C100="TOTAL")," ",SUM(A$8:A100))</f>
        <v>23</v>
      </c>
      <c r="C100" s="71" t="s">
        <v>357</v>
      </c>
      <c r="D100" s="209" t="s">
        <v>356</v>
      </c>
      <c r="E100" s="94">
        <v>53.07</v>
      </c>
      <c r="F100" s="100" t="s">
        <v>0</v>
      </c>
      <c r="G100" s="146"/>
      <c r="H100" s="202">
        <v>43135.981249999997</v>
      </c>
      <c r="I100" s="202">
        <v>43136.006944444445</v>
      </c>
      <c r="J100" s="133" t="s">
        <v>773</v>
      </c>
      <c r="K100" s="133" t="s">
        <v>773</v>
      </c>
      <c r="L100" s="133" t="s">
        <v>773</v>
      </c>
      <c r="M100" s="203">
        <f t="shared" ref="M100:M101" si="52">IF(RIGHT(U100)="T",(+I100-H100),0)</f>
        <v>2.5694444448163267E-2</v>
      </c>
      <c r="N100" s="203">
        <f t="shared" ref="N100:N101" si="53">IF(RIGHT(U100)="U",(+I100-H100),0)</f>
        <v>0</v>
      </c>
      <c r="O100" s="203">
        <f t="shared" ref="O100:O101" si="54">IF(RIGHT(U100)="C",(+I100-H100),0)</f>
        <v>0</v>
      </c>
      <c r="P100" s="203">
        <f t="shared" ref="P100:P101" si="55">IF(RIGHT(U100)="D",(+I100-H100),0)</f>
        <v>0</v>
      </c>
      <c r="Q100" s="203" t="s">
        <v>772</v>
      </c>
      <c r="R100" s="203" t="s">
        <v>772</v>
      </c>
      <c r="S100" s="203" t="s">
        <v>772</v>
      </c>
      <c r="T100" s="204" t="s">
        <v>2168</v>
      </c>
      <c r="U100" s="205" t="s">
        <v>561</v>
      </c>
      <c r="V100" s="210" t="s">
        <v>2169</v>
      </c>
      <c r="W100" s="146"/>
      <c r="X100" s="53"/>
    </row>
    <row r="101" spans="1:24" ht="30">
      <c r="B101" s="146" t="str">
        <f>IF(OR(ISBLANK(C101),C101="TOTAL")," ",SUM(A$8:A101))</f>
        <v xml:space="preserve"> </v>
      </c>
      <c r="C101" s="71"/>
      <c r="D101" s="209"/>
      <c r="E101" s="94"/>
      <c r="F101" s="100"/>
      <c r="G101" s="146"/>
      <c r="H101" s="202">
        <v>43154.531944444447</v>
      </c>
      <c r="I101" s="202">
        <v>43154.629861111112</v>
      </c>
      <c r="J101" s="133" t="s">
        <v>773</v>
      </c>
      <c r="K101" s="133" t="s">
        <v>773</v>
      </c>
      <c r="L101" s="133" t="s">
        <v>773</v>
      </c>
      <c r="M101" s="203">
        <f t="shared" si="52"/>
        <v>0</v>
      </c>
      <c r="N101" s="203">
        <f t="shared" si="53"/>
        <v>0</v>
      </c>
      <c r="O101" s="203">
        <f t="shared" si="54"/>
        <v>0</v>
      </c>
      <c r="P101" s="203">
        <f t="shared" si="55"/>
        <v>9.7916666665696539E-2</v>
      </c>
      <c r="Q101" s="203" t="s">
        <v>772</v>
      </c>
      <c r="R101" s="203" t="s">
        <v>772</v>
      </c>
      <c r="S101" s="203" t="s">
        <v>772</v>
      </c>
      <c r="T101" s="204" t="s">
        <v>2170</v>
      </c>
      <c r="U101" s="205" t="s">
        <v>447</v>
      </c>
      <c r="V101" s="210" t="s">
        <v>2171</v>
      </c>
      <c r="W101" s="146"/>
      <c r="X101" s="53"/>
    </row>
    <row r="102" spans="1:24" ht="18.75">
      <c r="B102" s="146" t="str">
        <f>IF(OR(ISBLANK(C102),C102="TOTAL")," ",SUM(A$8:A102))</f>
        <v xml:space="preserve"> </v>
      </c>
      <c r="C102" s="71"/>
      <c r="D102" s="209"/>
      <c r="E102" s="94"/>
      <c r="F102" s="100"/>
      <c r="G102" s="146"/>
      <c r="H102" s="202"/>
      <c r="I102" s="202"/>
      <c r="J102" s="202"/>
      <c r="K102" s="202"/>
      <c r="L102" s="202"/>
      <c r="M102" s="206">
        <f t="shared" ref="M102:O102" si="56">SUM(M100:M101)</f>
        <v>2.5694444448163267E-2</v>
      </c>
      <c r="N102" s="206">
        <f t="shared" si="56"/>
        <v>0</v>
      </c>
      <c r="O102" s="206">
        <f t="shared" si="56"/>
        <v>0</v>
      </c>
      <c r="P102" s="206">
        <f>SUM(P100:P101)</f>
        <v>9.7916666665696539E-2</v>
      </c>
      <c r="Q102" s="206"/>
      <c r="R102" s="206"/>
      <c r="S102" s="206"/>
      <c r="T102" s="204"/>
      <c r="U102" s="205"/>
      <c r="V102" s="210"/>
      <c r="W102" s="146"/>
      <c r="X102" s="53">
        <v>99.91</v>
      </c>
    </row>
    <row r="103" spans="1:24" ht="18.75">
      <c r="A103" s="70">
        <v>1</v>
      </c>
      <c r="B103" s="146">
        <f>IF(OR(ISBLANK(C103),C103="TOTAL")," ",SUM(A$8:A103))</f>
        <v>24</v>
      </c>
      <c r="C103" s="71" t="s">
        <v>355</v>
      </c>
      <c r="D103" s="209" t="s">
        <v>354</v>
      </c>
      <c r="E103" s="94">
        <v>10.29</v>
      </c>
      <c r="F103" s="100" t="s">
        <v>0</v>
      </c>
      <c r="G103" s="146"/>
      <c r="H103" s="202">
        <v>43143.474999999999</v>
      </c>
      <c r="I103" s="202">
        <v>43143.510416666664</v>
      </c>
      <c r="J103" s="133" t="s">
        <v>773</v>
      </c>
      <c r="K103" s="133" t="s">
        <v>773</v>
      </c>
      <c r="L103" s="133" t="s">
        <v>773</v>
      </c>
      <c r="M103" s="203">
        <f t="shared" ref="M103" si="57">IF(RIGHT(U103)="T",(+I103-H103),0)</f>
        <v>3.5416666665696539E-2</v>
      </c>
      <c r="N103" s="203">
        <f t="shared" ref="N103" si="58">IF(RIGHT(U103)="U",(+I103-H103),0)</f>
        <v>0</v>
      </c>
      <c r="O103" s="203">
        <f t="shared" ref="O103" si="59">IF(RIGHT(U103)="C",(+I103-H103),0)</f>
        <v>0</v>
      </c>
      <c r="P103" s="203">
        <f t="shared" ref="P103" si="60">IF(RIGHT(U103)="D",(+I103-H103),0)</f>
        <v>0</v>
      </c>
      <c r="Q103" s="203" t="s">
        <v>772</v>
      </c>
      <c r="R103" s="203" t="s">
        <v>772</v>
      </c>
      <c r="S103" s="203" t="s">
        <v>772</v>
      </c>
      <c r="T103" s="140" t="s">
        <v>2172</v>
      </c>
      <c r="U103" s="205" t="s">
        <v>450</v>
      </c>
      <c r="V103" s="140" t="s">
        <v>2173</v>
      </c>
      <c r="W103" s="146"/>
      <c r="X103" s="53"/>
    </row>
    <row r="104" spans="1:24" ht="18.75">
      <c r="B104" s="146" t="str">
        <f>IF(OR(ISBLANK(C104),C104="TOTAL")," ",SUM(A$8:A104))</f>
        <v xml:space="preserve"> </v>
      </c>
      <c r="C104" s="71"/>
      <c r="D104" s="209"/>
      <c r="E104" s="94"/>
      <c r="F104" s="100"/>
      <c r="G104" s="146"/>
      <c r="H104" s="202"/>
      <c r="I104" s="202"/>
      <c r="J104" s="202"/>
      <c r="K104" s="202"/>
      <c r="L104" s="202"/>
      <c r="M104" s="206">
        <f>SUM(M103)</f>
        <v>3.5416666665696539E-2</v>
      </c>
      <c r="N104" s="206">
        <f>SUM(N103)</f>
        <v>0</v>
      </c>
      <c r="O104" s="206">
        <f>SUM(O103)</f>
        <v>0</v>
      </c>
      <c r="P104" s="206">
        <f>SUM(P103)</f>
        <v>0</v>
      </c>
      <c r="Q104" s="206"/>
      <c r="R104" s="206"/>
      <c r="S104" s="206"/>
      <c r="T104" s="140"/>
      <c r="U104" s="205"/>
      <c r="V104" s="140"/>
      <c r="W104" s="146"/>
      <c r="X104" s="53">
        <v>99.88</v>
      </c>
    </row>
    <row r="105" spans="1:24" ht="18.75">
      <c r="A105" s="70">
        <v>1</v>
      </c>
      <c r="B105" s="146">
        <f>IF(OR(ISBLANK(C105),C105="TOTAL")," ",SUM(A$8:A105))</f>
        <v>25</v>
      </c>
      <c r="C105" s="71" t="s">
        <v>353</v>
      </c>
      <c r="D105" s="209" t="s">
        <v>352</v>
      </c>
      <c r="E105" s="94">
        <v>10.29</v>
      </c>
      <c r="F105" s="100" t="s">
        <v>0</v>
      </c>
      <c r="G105" s="146"/>
      <c r="H105" s="202">
        <v>43143.474999999999</v>
      </c>
      <c r="I105" s="202">
        <v>43143.509027777778</v>
      </c>
      <c r="J105" s="133" t="s">
        <v>773</v>
      </c>
      <c r="K105" s="133" t="s">
        <v>773</v>
      </c>
      <c r="L105" s="133" t="s">
        <v>773</v>
      </c>
      <c r="M105" s="203">
        <f t="shared" ref="M105" si="61">IF(RIGHT(U105)="T",(+I105-H105),0)</f>
        <v>3.4027777779556345E-2</v>
      </c>
      <c r="N105" s="203">
        <f t="shared" ref="N105" si="62">IF(RIGHT(U105)="U",(+I105-H105),0)</f>
        <v>0</v>
      </c>
      <c r="O105" s="203">
        <f t="shared" ref="O105" si="63">IF(RIGHT(U105)="C",(+I105-H105),0)</f>
        <v>0</v>
      </c>
      <c r="P105" s="203">
        <f t="shared" ref="P105" si="64">IF(RIGHT(U105)="D",(+I105-H105),0)</f>
        <v>0</v>
      </c>
      <c r="Q105" s="203" t="s">
        <v>772</v>
      </c>
      <c r="R105" s="203" t="s">
        <v>772</v>
      </c>
      <c r="S105" s="203" t="s">
        <v>772</v>
      </c>
      <c r="T105" s="140" t="s">
        <v>2172</v>
      </c>
      <c r="U105" s="205" t="s">
        <v>450</v>
      </c>
      <c r="V105" s="140" t="s">
        <v>2173</v>
      </c>
      <c r="W105" s="146"/>
      <c r="X105" s="53"/>
    </row>
    <row r="106" spans="1:24" ht="18.75">
      <c r="B106" s="146" t="str">
        <f>IF(OR(ISBLANK(C106),C106="TOTAL")," ",SUM(A$8:A106))</f>
        <v xml:space="preserve"> </v>
      </c>
      <c r="C106" s="71"/>
      <c r="D106" s="209"/>
      <c r="E106" s="94"/>
      <c r="F106" s="100"/>
      <c r="G106" s="146"/>
      <c r="H106" s="202"/>
      <c r="I106" s="202"/>
      <c r="J106" s="202"/>
      <c r="K106" s="202"/>
      <c r="L106" s="202"/>
      <c r="M106" s="206">
        <f>SUM(M105)</f>
        <v>3.4027777779556345E-2</v>
      </c>
      <c r="N106" s="206">
        <f>SUM(N105)</f>
        <v>0</v>
      </c>
      <c r="O106" s="206">
        <f>SUM(O105)</f>
        <v>0</v>
      </c>
      <c r="P106" s="206">
        <f>SUM(P105)</f>
        <v>0</v>
      </c>
      <c r="Q106" s="206"/>
      <c r="R106" s="206"/>
      <c r="S106" s="206"/>
      <c r="T106" s="140"/>
      <c r="U106" s="205"/>
      <c r="V106" s="140"/>
      <c r="W106" s="146"/>
      <c r="X106" s="53">
        <v>99.89</v>
      </c>
    </row>
    <row r="107" spans="1:24" ht="18.75">
      <c r="A107" s="70">
        <v>1</v>
      </c>
      <c r="B107" s="146">
        <f>IF(OR(ISBLANK(C107),C107="TOTAL")," ",SUM(A$8:A107))</f>
        <v>26</v>
      </c>
      <c r="C107" s="71" t="s">
        <v>351</v>
      </c>
      <c r="D107" s="209" t="s">
        <v>350</v>
      </c>
      <c r="E107" s="94">
        <v>14.95</v>
      </c>
      <c r="F107" s="100" t="s">
        <v>0</v>
      </c>
      <c r="G107" s="146"/>
      <c r="H107" s="146"/>
      <c r="I107" s="146"/>
      <c r="J107" s="133" t="s">
        <v>773</v>
      </c>
      <c r="K107" s="133" t="s">
        <v>773</v>
      </c>
      <c r="L107" s="133" t="s">
        <v>773</v>
      </c>
      <c r="M107" s="203">
        <f t="shared" ref="M107" si="65">IF(RIGHT(U107)="T",(+I107-H107),0)</f>
        <v>0</v>
      </c>
      <c r="N107" s="203">
        <f t="shared" ref="N107" si="66">IF(RIGHT(U107)="U",(+I107-H107),0)</f>
        <v>0</v>
      </c>
      <c r="O107" s="203">
        <f t="shared" ref="O107" si="67">IF(RIGHT(U107)="C",(+I107-H107),0)</f>
        <v>0</v>
      </c>
      <c r="P107" s="203">
        <f t="shared" ref="P107" si="68">IF(RIGHT(U107)="D",(+I107-H107),0)</f>
        <v>0</v>
      </c>
      <c r="Q107" s="203" t="s">
        <v>772</v>
      </c>
      <c r="R107" s="203" t="s">
        <v>772</v>
      </c>
      <c r="S107" s="203" t="s">
        <v>772</v>
      </c>
      <c r="T107" s="146"/>
      <c r="U107" s="146"/>
      <c r="V107" s="146"/>
      <c r="W107" s="146"/>
      <c r="X107" s="53"/>
    </row>
    <row r="108" spans="1:24" ht="18.75">
      <c r="B108" s="146" t="str">
        <f>IF(OR(ISBLANK(C108),C108="TOTAL")," ",SUM(A$8:A108))</f>
        <v xml:space="preserve"> </v>
      </c>
      <c r="C108" s="71"/>
      <c r="D108" s="209"/>
      <c r="E108" s="94"/>
      <c r="F108" s="100"/>
      <c r="G108" s="146"/>
      <c r="H108" s="146"/>
      <c r="I108" s="146"/>
      <c r="J108" s="146"/>
      <c r="K108" s="146"/>
      <c r="L108" s="146"/>
      <c r="M108" s="206">
        <f>SUM(M107)</f>
        <v>0</v>
      </c>
      <c r="N108" s="206">
        <f>SUM(N107)</f>
        <v>0</v>
      </c>
      <c r="O108" s="206">
        <f>SUM(O107)</f>
        <v>0</v>
      </c>
      <c r="P108" s="206">
        <f>SUM(P107)</f>
        <v>0</v>
      </c>
      <c r="Q108" s="146"/>
      <c r="R108" s="146"/>
      <c r="S108" s="146"/>
      <c r="T108" s="146"/>
      <c r="U108" s="146"/>
      <c r="V108" s="146"/>
      <c r="W108" s="146"/>
      <c r="X108" s="53">
        <v>100</v>
      </c>
    </row>
    <row r="109" spans="1:24" ht="45">
      <c r="A109" s="70">
        <v>1</v>
      </c>
      <c r="B109" s="146">
        <f>IF(OR(ISBLANK(C109),C109="TOTAL")," ",SUM(A$8:A109))</f>
        <v>27</v>
      </c>
      <c r="C109" s="71" t="s">
        <v>349</v>
      </c>
      <c r="D109" s="209" t="s">
        <v>348</v>
      </c>
      <c r="E109" s="94">
        <v>14.95</v>
      </c>
      <c r="F109" s="100" t="s">
        <v>0</v>
      </c>
      <c r="G109" s="146"/>
      <c r="H109" s="202">
        <v>43144.65347222222</v>
      </c>
      <c r="I109" s="202">
        <v>43144.675694444442</v>
      </c>
      <c r="J109" s="133" t="s">
        <v>773</v>
      </c>
      <c r="K109" s="133" t="s">
        <v>773</v>
      </c>
      <c r="L109" s="133" t="s">
        <v>773</v>
      </c>
      <c r="M109" s="203">
        <f t="shared" ref="M109" si="69">IF(RIGHT(U109)="T",(+I109-H109),0)</f>
        <v>0</v>
      </c>
      <c r="N109" s="203">
        <f t="shared" ref="N109" si="70">IF(RIGHT(U109)="U",(+I109-H109),0)</f>
        <v>2.2222222221898846E-2</v>
      </c>
      <c r="O109" s="203">
        <f t="shared" ref="O109" si="71">IF(RIGHT(U109)="C",(+I109-H109),0)</f>
        <v>0</v>
      </c>
      <c r="P109" s="203">
        <f t="shared" ref="P109" si="72">IF(RIGHT(U109)="D",(+I109-H109),0)</f>
        <v>0</v>
      </c>
      <c r="Q109" s="203" t="s">
        <v>772</v>
      </c>
      <c r="R109" s="203" t="s">
        <v>772</v>
      </c>
      <c r="S109" s="203" t="s">
        <v>772</v>
      </c>
      <c r="T109" s="204" t="s">
        <v>2174</v>
      </c>
      <c r="U109" s="205" t="s">
        <v>444</v>
      </c>
      <c r="V109" s="210" t="s">
        <v>2175</v>
      </c>
      <c r="W109" s="146"/>
      <c r="X109" s="53"/>
    </row>
    <row r="110" spans="1:24" ht="18.75">
      <c r="B110" s="146" t="str">
        <f>IF(OR(ISBLANK(C110),C110="TOTAL")," ",SUM(A$8:A110))</f>
        <v xml:space="preserve"> </v>
      </c>
      <c r="C110" s="71"/>
      <c r="D110" s="209"/>
      <c r="E110" s="94"/>
      <c r="F110" s="100"/>
      <c r="G110" s="146"/>
      <c r="H110" s="202"/>
      <c r="I110" s="202"/>
      <c r="J110" s="202"/>
      <c r="K110" s="202"/>
      <c r="L110" s="202"/>
      <c r="M110" s="206">
        <f>SUM(M109)</f>
        <v>0</v>
      </c>
      <c r="N110" s="206">
        <f>SUM(N109)</f>
        <v>2.2222222221898846E-2</v>
      </c>
      <c r="O110" s="206">
        <f>SUM(O109)</f>
        <v>0</v>
      </c>
      <c r="P110" s="206">
        <f>SUM(P109)</f>
        <v>0</v>
      </c>
      <c r="Q110" s="206"/>
      <c r="R110" s="206"/>
      <c r="S110" s="206"/>
      <c r="T110" s="204"/>
      <c r="U110" s="205"/>
      <c r="V110" s="210"/>
      <c r="W110" s="146"/>
      <c r="X110" s="53">
        <v>100</v>
      </c>
    </row>
    <row r="111" spans="1:24" ht="18.75">
      <c r="A111" s="70">
        <v>1</v>
      </c>
      <c r="B111" s="146">
        <f>IF(OR(ISBLANK(C111),C111="TOTAL")," ",SUM(A$8:A111))</f>
        <v>28</v>
      </c>
      <c r="C111" s="71" t="s">
        <v>347</v>
      </c>
      <c r="D111" s="209" t="s">
        <v>346</v>
      </c>
      <c r="E111" s="94">
        <v>128.30000000000001</v>
      </c>
      <c r="F111" s="100" t="s">
        <v>0</v>
      </c>
      <c r="G111" s="146"/>
      <c r="H111" s="146"/>
      <c r="I111" s="146"/>
      <c r="J111" s="133" t="s">
        <v>773</v>
      </c>
      <c r="K111" s="133" t="s">
        <v>773</v>
      </c>
      <c r="L111" s="133" t="s">
        <v>773</v>
      </c>
      <c r="M111" s="203">
        <f t="shared" ref="M111" si="73">IF(RIGHT(U111)="T",(+I111-H111),0)</f>
        <v>0</v>
      </c>
      <c r="N111" s="203">
        <f t="shared" ref="N111" si="74">IF(RIGHT(U111)="U",(+I111-H111),0)</f>
        <v>0</v>
      </c>
      <c r="O111" s="203">
        <f t="shared" ref="O111" si="75">IF(RIGHT(U111)="C",(+I111-H111),0)</f>
        <v>0</v>
      </c>
      <c r="P111" s="203">
        <f t="shared" ref="P111" si="76">IF(RIGHT(U111)="D",(+I111-H111),0)</f>
        <v>0</v>
      </c>
      <c r="Q111" s="203" t="s">
        <v>772</v>
      </c>
      <c r="R111" s="203" t="s">
        <v>772</v>
      </c>
      <c r="S111" s="203" t="s">
        <v>772</v>
      </c>
      <c r="T111" s="146"/>
      <c r="U111" s="146"/>
      <c r="V111" s="146"/>
      <c r="W111" s="146"/>
      <c r="X111" s="53"/>
    </row>
    <row r="112" spans="1:24" ht="18.75">
      <c r="B112" s="146" t="str">
        <f>IF(OR(ISBLANK(C112),C112="TOTAL")," ",SUM(A$8:A112))</f>
        <v xml:space="preserve"> </v>
      </c>
      <c r="C112" s="71"/>
      <c r="D112" s="209"/>
      <c r="E112" s="94"/>
      <c r="F112" s="100"/>
      <c r="G112" s="146"/>
      <c r="H112" s="146"/>
      <c r="I112" s="146"/>
      <c r="J112" s="146"/>
      <c r="K112" s="146"/>
      <c r="L112" s="146"/>
      <c r="M112" s="206">
        <f>SUM(M111)</f>
        <v>0</v>
      </c>
      <c r="N112" s="206">
        <f>SUM(N111)</f>
        <v>0</v>
      </c>
      <c r="O112" s="206">
        <f>SUM(O111)</f>
        <v>0</v>
      </c>
      <c r="P112" s="206">
        <f>SUM(P111)</f>
        <v>0</v>
      </c>
      <c r="Q112" s="146"/>
      <c r="R112" s="146"/>
      <c r="S112" s="146"/>
      <c r="T112" s="146"/>
      <c r="U112" s="146"/>
      <c r="V112" s="146"/>
      <c r="W112" s="146"/>
      <c r="X112" s="53">
        <v>100</v>
      </c>
    </row>
    <row r="113" spans="1:24" ht="18.75">
      <c r="A113" s="70">
        <v>1</v>
      </c>
      <c r="B113" s="146">
        <f>IF(OR(ISBLANK(C113),C113="TOTAL")," ",SUM(A$8:A113))</f>
        <v>29</v>
      </c>
      <c r="C113" s="71" t="s">
        <v>345</v>
      </c>
      <c r="D113" s="209" t="s">
        <v>344</v>
      </c>
      <c r="E113" s="94">
        <v>9.5</v>
      </c>
      <c r="F113" s="100" t="s">
        <v>0</v>
      </c>
      <c r="G113" s="146"/>
      <c r="H113" s="202">
        <v>43151.401388888888</v>
      </c>
      <c r="I113" s="202">
        <v>43151.729861111111</v>
      </c>
      <c r="J113" s="133" t="s">
        <v>773</v>
      </c>
      <c r="K113" s="133" t="s">
        <v>773</v>
      </c>
      <c r="L113" s="133" t="s">
        <v>773</v>
      </c>
      <c r="M113" s="203">
        <f t="shared" ref="M113" si="77">IF(RIGHT(U113)="T",(+I113-H113),0)</f>
        <v>0.32847222222335404</v>
      </c>
      <c r="N113" s="203">
        <f t="shared" ref="N113" si="78">IF(RIGHT(U113)="U",(+I113-H113),0)</f>
        <v>0</v>
      </c>
      <c r="O113" s="203">
        <f t="shared" ref="O113" si="79">IF(RIGHT(U113)="C",(+I113-H113),0)</f>
        <v>0</v>
      </c>
      <c r="P113" s="203">
        <f t="shared" ref="P113" si="80">IF(RIGHT(U113)="D",(+I113-H113),0)</f>
        <v>0</v>
      </c>
      <c r="Q113" s="203" t="s">
        <v>772</v>
      </c>
      <c r="R113" s="203" t="s">
        <v>772</v>
      </c>
      <c r="S113" s="203" t="s">
        <v>772</v>
      </c>
      <c r="T113" s="204" t="s">
        <v>2176</v>
      </c>
      <c r="U113" s="205" t="s">
        <v>498</v>
      </c>
      <c r="V113" s="210" t="s">
        <v>2064</v>
      </c>
      <c r="W113" s="146"/>
      <c r="X113" s="53"/>
    </row>
    <row r="114" spans="1:24" ht="18.75">
      <c r="B114" s="146" t="str">
        <f>IF(OR(ISBLANK(C114),C114="TOTAL")," ",SUM(A$8:A114))</f>
        <v xml:space="preserve"> </v>
      </c>
      <c r="C114" s="71"/>
      <c r="D114" s="209"/>
      <c r="E114" s="94"/>
      <c r="F114" s="100"/>
      <c r="G114" s="146"/>
      <c r="H114" s="202"/>
      <c r="I114" s="202"/>
      <c r="J114" s="202"/>
      <c r="K114" s="202"/>
      <c r="L114" s="202"/>
      <c r="M114" s="206">
        <f>SUM(M113)</f>
        <v>0.32847222222335404</v>
      </c>
      <c r="N114" s="206">
        <f>SUM(N113)</f>
        <v>0</v>
      </c>
      <c r="O114" s="206">
        <f>SUM(O113)</f>
        <v>0</v>
      </c>
      <c r="P114" s="206">
        <f>SUM(P113)</f>
        <v>0</v>
      </c>
      <c r="Q114" s="206"/>
      <c r="R114" s="206"/>
      <c r="S114" s="206"/>
      <c r="T114" s="204"/>
      <c r="U114" s="205"/>
      <c r="V114" s="210"/>
      <c r="W114" s="146"/>
      <c r="X114" s="53">
        <v>99.83</v>
      </c>
    </row>
    <row r="115" spans="1:24" ht="18.75">
      <c r="A115" s="70">
        <v>1</v>
      </c>
      <c r="B115" s="146">
        <f>IF(OR(ISBLANK(C115),C115="TOTAL")," ",SUM(A$8:A115))</f>
        <v>30</v>
      </c>
      <c r="C115" s="71" t="s">
        <v>343</v>
      </c>
      <c r="D115" s="209" t="s">
        <v>342</v>
      </c>
      <c r="E115" s="94">
        <v>128.30000000000001</v>
      </c>
      <c r="F115" s="100" t="s">
        <v>0</v>
      </c>
      <c r="G115" s="146"/>
      <c r="H115" s="146"/>
      <c r="I115" s="146"/>
      <c r="J115" s="133" t="s">
        <v>773</v>
      </c>
      <c r="K115" s="133" t="s">
        <v>773</v>
      </c>
      <c r="L115" s="133" t="s">
        <v>773</v>
      </c>
      <c r="M115" s="203">
        <f t="shared" ref="M115" si="81">IF(RIGHT(U115)="T",(+I115-H115),0)</f>
        <v>0</v>
      </c>
      <c r="N115" s="203">
        <f t="shared" ref="N115" si="82">IF(RIGHT(U115)="U",(+I115-H115),0)</f>
        <v>0</v>
      </c>
      <c r="O115" s="203">
        <f t="shared" ref="O115" si="83">IF(RIGHT(U115)="C",(+I115-H115),0)</f>
        <v>0</v>
      </c>
      <c r="P115" s="203">
        <f t="shared" ref="P115" si="84">IF(RIGHT(U115)="D",(+I115-H115),0)</f>
        <v>0</v>
      </c>
      <c r="Q115" s="203" t="s">
        <v>772</v>
      </c>
      <c r="R115" s="203" t="s">
        <v>772</v>
      </c>
      <c r="S115" s="203" t="s">
        <v>772</v>
      </c>
      <c r="T115" s="146"/>
      <c r="U115" s="146"/>
      <c r="V115" s="146"/>
      <c r="W115" s="146"/>
      <c r="X115" s="53"/>
    </row>
    <row r="116" spans="1:24" ht="18.75">
      <c r="B116" s="146" t="str">
        <f>IF(OR(ISBLANK(C116),C116="TOTAL")," ",SUM(A$8:A116))</f>
        <v xml:space="preserve"> </v>
      </c>
      <c r="C116" s="71"/>
      <c r="D116" s="209"/>
      <c r="E116" s="94"/>
      <c r="F116" s="100"/>
      <c r="G116" s="146"/>
      <c r="H116" s="146"/>
      <c r="I116" s="146"/>
      <c r="J116" s="146"/>
      <c r="K116" s="146"/>
      <c r="L116" s="146"/>
      <c r="M116" s="206">
        <f>SUM(M115)</f>
        <v>0</v>
      </c>
      <c r="N116" s="206">
        <f>SUM(N115)</f>
        <v>0</v>
      </c>
      <c r="O116" s="206">
        <f>SUM(O115)</f>
        <v>0</v>
      </c>
      <c r="P116" s="206">
        <f>SUM(P115)</f>
        <v>0</v>
      </c>
      <c r="Q116" s="146"/>
      <c r="R116" s="146"/>
      <c r="S116" s="146"/>
      <c r="T116" s="146"/>
      <c r="U116" s="146"/>
      <c r="V116" s="146"/>
      <c r="W116" s="146"/>
      <c r="X116" s="53"/>
    </row>
    <row r="117" spans="1:24" ht="18.75">
      <c r="A117" s="70">
        <v>1</v>
      </c>
      <c r="B117" s="146">
        <f>IF(OR(ISBLANK(C117),C117="TOTAL")," ",SUM(A$8:A117))</f>
        <v>31</v>
      </c>
      <c r="C117" s="71" t="s">
        <v>341</v>
      </c>
      <c r="D117" s="209" t="s">
        <v>340</v>
      </c>
      <c r="E117" s="94">
        <v>9.5</v>
      </c>
      <c r="F117" s="100" t="s">
        <v>0</v>
      </c>
      <c r="G117" s="146"/>
      <c r="H117" s="202">
        <v>43152.384027777778</v>
      </c>
      <c r="I117" s="202">
        <v>43152.710416666669</v>
      </c>
      <c r="J117" s="133" t="s">
        <v>773</v>
      </c>
      <c r="K117" s="133" t="s">
        <v>773</v>
      </c>
      <c r="L117" s="133" t="s">
        <v>773</v>
      </c>
      <c r="M117" s="203">
        <f t="shared" ref="M117" si="85">IF(RIGHT(U117)="T",(+I117-H117),0)</f>
        <v>0.32638888889050577</v>
      </c>
      <c r="N117" s="203">
        <f t="shared" ref="N117" si="86">IF(RIGHT(U117)="U",(+I117-H117),0)</f>
        <v>0</v>
      </c>
      <c r="O117" s="203">
        <f t="shared" ref="O117" si="87">IF(RIGHT(U117)="C",(+I117-H117),0)</f>
        <v>0</v>
      </c>
      <c r="P117" s="203">
        <f t="shared" ref="P117" si="88">IF(RIGHT(U117)="D",(+I117-H117),0)</f>
        <v>0</v>
      </c>
      <c r="Q117" s="203" t="s">
        <v>772</v>
      </c>
      <c r="R117" s="203" t="s">
        <v>772</v>
      </c>
      <c r="S117" s="203" t="s">
        <v>772</v>
      </c>
      <c r="T117" s="204" t="s">
        <v>2177</v>
      </c>
      <c r="U117" s="205" t="s">
        <v>498</v>
      </c>
      <c r="V117" s="210" t="s">
        <v>2064</v>
      </c>
      <c r="W117" s="146"/>
      <c r="X117" s="53"/>
    </row>
    <row r="118" spans="1:24" ht="18.75">
      <c r="B118" s="146" t="str">
        <f>IF(OR(ISBLANK(C118),C118="TOTAL")," ",SUM(A$8:A118))</f>
        <v xml:space="preserve"> </v>
      </c>
      <c r="C118" s="71"/>
      <c r="D118" s="209"/>
      <c r="E118" s="94"/>
      <c r="F118" s="100"/>
      <c r="G118" s="146"/>
      <c r="H118" s="202"/>
      <c r="I118" s="202"/>
      <c r="J118" s="202"/>
      <c r="K118" s="202"/>
      <c r="L118" s="202"/>
      <c r="M118" s="206">
        <f>SUM(M117)</f>
        <v>0.32638888889050577</v>
      </c>
      <c r="N118" s="206">
        <f>SUM(N117)</f>
        <v>0</v>
      </c>
      <c r="O118" s="206">
        <f>SUM(O117)</f>
        <v>0</v>
      </c>
      <c r="P118" s="206">
        <f>SUM(P117)</f>
        <v>0</v>
      </c>
      <c r="Q118" s="206"/>
      <c r="R118" s="206"/>
      <c r="S118" s="206"/>
      <c r="T118" s="204"/>
      <c r="U118" s="205"/>
      <c r="V118" s="210"/>
      <c r="W118" s="146"/>
      <c r="X118" s="53">
        <v>98.83</v>
      </c>
    </row>
    <row r="119" spans="1:24" ht="18.75">
      <c r="A119" s="70">
        <v>1</v>
      </c>
      <c r="B119" s="146">
        <f>IF(OR(ISBLANK(C119),C119="TOTAL")," ",SUM(A$8:A119))</f>
        <v>32</v>
      </c>
      <c r="C119" s="71" t="s">
        <v>339</v>
      </c>
      <c r="D119" s="209" t="s">
        <v>338</v>
      </c>
      <c r="E119" s="94">
        <v>60.93</v>
      </c>
      <c r="F119" s="100" t="s">
        <v>0</v>
      </c>
      <c r="G119" s="146"/>
      <c r="H119" s="146"/>
      <c r="I119" s="146"/>
      <c r="J119" s="133" t="s">
        <v>773</v>
      </c>
      <c r="K119" s="133" t="s">
        <v>773</v>
      </c>
      <c r="L119" s="133" t="s">
        <v>773</v>
      </c>
      <c r="M119" s="203">
        <f t="shared" ref="M119" si="89">IF(RIGHT(U119)="T",(+I119-H119),0)</f>
        <v>0</v>
      </c>
      <c r="N119" s="203">
        <f t="shared" ref="N119" si="90">IF(RIGHT(U119)="U",(+I119-H119),0)</f>
        <v>0</v>
      </c>
      <c r="O119" s="203">
        <f t="shared" ref="O119" si="91">IF(RIGHT(U119)="C",(+I119-H119),0)</f>
        <v>0</v>
      </c>
      <c r="P119" s="203">
        <f t="shared" ref="P119" si="92">IF(RIGHT(U119)="D",(+I119-H119),0)</f>
        <v>0</v>
      </c>
      <c r="Q119" s="203" t="s">
        <v>772</v>
      </c>
      <c r="R119" s="203" t="s">
        <v>772</v>
      </c>
      <c r="S119" s="203" t="s">
        <v>772</v>
      </c>
      <c r="T119" s="146"/>
      <c r="U119" s="146"/>
      <c r="V119" s="146"/>
      <c r="W119" s="146"/>
      <c r="X119" s="53"/>
    </row>
    <row r="120" spans="1:24" ht="18.75">
      <c r="B120" s="146" t="str">
        <f>IF(OR(ISBLANK(C120),C120="TOTAL")," ",SUM(A$8:A120))</f>
        <v xml:space="preserve"> </v>
      </c>
      <c r="C120" s="71"/>
      <c r="D120" s="209"/>
      <c r="E120" s="94"/>
      <c r="F120" s="100"/>
      <c r="G120" s="146"/>
      <c r="H120" s="146"/>
      <c r="I120" s="146"/>
      <c r="J120" s="146"/>
      <c r="K120" s="146"/>
      <c r="L120" s="146"/>
      <c r="M120" s="206">
        <f t="shared" ref="M120" si="93">SUM(M119)</f>
        <v>0</v>
      </c>
      <c r="N120" s="206">
        <f t="shared" ref="N120:P120" si="94">SUM(N119)</f>
        <v>0</v>
      </c>
      <c r="O120" s="206">
        <f t="shared" si="94"/>
        <v>0</v>
      </c>
      <c r="P120" s="206">
        <f t="shared" si="94"/>
        <v>0</v>
      </c>
      <c r="Q120" s="146"/>
      <c r="R120" s="146"/>
      <c r="S120" s="146"/>
      <c r="T120" s="146"/>
      <c r="U120" s="146"/>
      <c r="V120" s="146"/>
      <c r="W120" s="146"/>
      <c r="X120" s="53">
        <v>100</v>
      </c>
    </row>
    <row r="121" spans="1:24" ht="18.75">
      <c r="A121" s="70">
        <v>1</v>
      </c>
      <c r="B121" s="146">
        <f>IF(OR(ISBLANK(C121),C121="TOTAL")," ",SUM(A$8:A121))</f>
        <v>33</v>
      </c>
      <c r="C121" s="71" t="s">
        <v>337</v>
      </c>
      <c r="D121" s="209" t="s">
        <v>336</v>
      </c>
      <c r="E121" s="94">
        <v>14.037000000000001</v>
      </c>
      <c r="F121" s="100" t="s">
        <v>0</v>
      </c>
      <c r="G121" s="146"/>
      <c r="H121" s="146"/>
      <c r="I121" s="146"/>
      <c r="J121" s="133" t="s">
        <v>773</v>
      </c>
      <c r="K121" s="133" t="s">
        <v>773</v>
      </c>
      <c r="L121" s="133" t="s">
        <v>773</v>
      </c>
      <c r="M121" s="203">
        <f t="shared" ref="M121" si="95">IF(RIGHT(U121)="T",(+I121-H121),0)</f>
        <v>0</v>
      </c>
      <c r="N121" s="203">
        <f t="shared" ref="N121" si="96">IF(RIGHT(U121)="U",(+I121-H121),0)</f>
        <v>0</v>
      </c>
      <c r="O121" s="203">
        <f t="shared" ref="O121" si="97">IF(RIGHT(U121)="C",(+I121-H121),0)</f>
        <v>0</v>
      </c>
      <c r="P121" s="203">
        <f t="shared" ref="P121" si="98">IF(RIGHT(U121)="D",(+I121-H121),0)</f>
        <v>0</v>
      </c>
      <c r="Q121" s="203" t="s">
        <v>772</v>
      </c>
      <c r="R121" s="203" t="s">
        <v>772</v>
      </c>
      <c r="S121" s="203" t="s">
        <v>772</v>
      </c>
      <c r="T121" s="146"/>
      <c r="U121" s="146"/>
      <c r="V121" s="146"/>
      <c r="W121" s="146"/>
      <c r="X121" s="53"/>
    </row>
    <row r="122" spans="1:24" ht="18.75">
      <c r="B122" s="146" t="str">
        <f>IF(OR(ISBLANK(C122),C122="TOTAL")," ",SUM(A$8:A122))</f>
        <v xml:space="preserve"> </v>
      </c>
      <c r="C122" s="71"/>
      <c r="D122" s="209"/>
      <c r="E122" s="140"/>
      <c r="F122" s="100"/>
      <c r="G122" s="146"/>
      <c r="H122" s="146"/>
      <c r="I122" s="146"/>
      <c r="J122" s="146"/>
      <c r="K122" s="146"/>
      <c r="L122" s="146"/>
      <c r="M122" s="206">
        <f t="shared" ref="M122:P122" si="99">SUM(M121)</f>
        <v>0</v>
      </c>
      <c r="N122" s="206">
        <f t="shared" si="99"/>
        <v>0</v>
      </c>
      <c r="O122" s="206">
        <f t="shared" si="99"/>
        <v>0</v>
      </c>
      <c r="P122" s="206">
        <f t="shared" si="99"/>
        <v>0</v>
      </c>
      <c r="Q122" s="146"/>
      <c r="R122" s="146"/>
      <c r="S122" s="146"/>
      <c r="T122" s="146"/>
      <c r="U122" s="146"/>
      <c r="V122" s="146"/>
      <c r="W122" s="146"/>
      <c r="X122" s="53">
        <v>100</v>
      </c>
    </row>
    <row r="123" spans="1:24" ht="18.75">
      <c r="A123" s="70">
        <v>1</v>
      </c>
      <c r="B123" s="146">
        <f>IF(OR(ISBLANK(C123),C123="TOTAL")," ",SUM(A$8:A123))</f>
        <v>34</v>
      </c>
      <c r="C123" s="71" t="s">
        <v>335</v>
      </c>
      <c r="D123" s="209" t="s">
        <v>334</v>
      </c>
      <c r="E123" s="72">
        <v>166.64</v>
      </c>
      <c r="F123" s="100" t="s">
        <v>0</v>
      </c>
      <c r="G123" s="146"/>
      <c r="H123" s="146"/>
      <c r="I123" s="146"/>
      <c r="J123" s="133" t="s">
        <v>773</v>
      </c>
      <c r="K123" s="133" t="s">
        <v>773</v>
      </c>
      <c r="L123" s="133" t="s">
        <v>773</v>
      </c>
      <c r="M123" s="146"/>
      <c r="N123" s="146"/>
      <c r="O123" s="146"/>
      <c r="P123" s="146"/>
      <c r="Q123" s="203" t="s">
        <v>772</v>
      </c>
      <c r="R123" s="203" t="s">
        <v>772</v>
      </c>
      <c r="S123" s="203" t="s">
        <v>772</v>
      </c>
      <c r="T123" s="146"/>
      <c r="U123" s="146"/>
      <c r="V123" s="146"/>
      <c r="W123" s="146"/>
      <c r="X123" s="53"/>
    </row>
    <row r="124" spans="1:24" ht="18.75">
      <c r="B124" s="146" t="str">
        <f>IF(OR(ISBLANK(C124),C124="TOTAL")," ",SUM(A$8:A124))</f>
        <v xml:space="preserve"> </v>
      </c>
      <c r="C124" s="71"/>
      <c r="D124" s="209"/>
      <c r="E124" s="72"/>
      <c r="F124" s="100"/>
      <c r="G124" s="146"/>
      <c r="H124" s="146"/>
      <c r="I124" s="146"/>
      <c r="J124" s="133" t="s">
        <v>773</v>
      </c>
      <c r="K124" s="133" t="s">
        <v>773</v>
      </c>
      <c r="L124" s="133" t="s">
        <v>773</v>
      </c>
      <c r="M124" s="146"/>
      <c r="N124" s="146"/>
      <c r="O124" s="146"/>
      <c r="P124" s="146"/>
      <c r="Q124" s="203" t="s">
        <v>772</v>
      </c>
      <c r="R124" s="203" t="s">
        <v>772</v>
      </c>
      <c r="S124" s="203" t="s">
        <v>772</v>
      </c>
      <c r="T124" s="146"/>
      <c r="U124" s="146"/>
      <c r="V124" s="146"/>
      <c r="W124" s="146"/>
      <c r="X124" s="53">
        <v>100</v>
      </c>
    </row>
    <row r="125" spans="1:24" ht="18.75">
      <c r="A125" s="70">
        <v>1</v>
      </c>
      <c r="B125" s="146">
        <f>IF(OR(ISBLANK(C125),C125="TOTAL")," ",SUM(A$8:A125))</f>
        <v>35</v>
      </c>
      <c r="C125" s="71" t="s">
        <v>333</v>
      </c>
      <c r="D125" s="209" t="s">
        <v>332</v>
      </c>
      <c r="E125" s="72">
        <v>59.71</v>
      </c>
      <c r="F125" s="100" t="s">
        <v>0</v>
      </c>
      <c r="G125" s="146"/>
      <c r="H125" s="146"/>
      <c r="I125" s="146"/>
      <c r="J125" s="133" t="s">
        <v>773</v>
      </c>
      <c r="K125" s="133" t="s">
        <v>773</v>
      </c>
      <c r="L125" s="133" t="s">
        <v>773</v>
      </c>
      <c r="M125" s="146"/>
      <c r="N125" s="146"/>
      <c r="O125" s="146"/>
      <c r="P125" s="146"/>
      <c r="Q125" s="203" t="s">
        <v>772</v>
      </c>
      <c r="R125" s="203" t="s">
        <v>772</v>
      </c>
      <c r="S125" s="203" t="s">
        <v>772</v>
      </c>
      <c r="T125" s="146"/>
      <c r="U125" s="146"/>
      <c r="V125" s="146"/>
      <c r="W125" s="146"/>
      <c r="X125" s="53"/>
    </row>
    <row r="126" spans="1:24" ht="18.75">
      <c r="B126" s="146" t="str">
        <f>IF(OR(ISBLANK(C126),C126="TOTAL")," ",SUM(A$8:A126))</f>
        <v xml:space="preserve"> </v>
      </c>
      <c r="C126" s="71"/>
      <c r="D126" s="209"/>
      <c r="E126" s="72"/>
      <c r="F126" s="100"/>
      <c r="G126" s="146"/>
      <c r="H126" s="146"/>
      <c r="I126" s="146"/>
      <c r="J126" s="133" t="s">
        <v>773</v>
      </c>
      <c r="K126" s="133" t="s">
        <v>773</v>
      </c>
      <c r="L126" s="133" t="s">
        <v>773</v>
      </c>
      <c r="M126" s="146"/>
      <c r="N126" s="146"/>
      <c r="O126" s="146"/>
      <c r="P126" s="146"/>
      <c r="Q126" s="203" t="s">
        <v>772</v>
      </c>
      <c r="R126" s="203" t="s">
        <v>772</v>
      </c>
      <c r="S126" s="203" t="s">
        <v>772</v>
      </c>
      <c r="T126" s="146"/>
      <c r="U126" s="146"/>
      <c r="V126" s="146"/>
      <c r="W126" s="146"/>
      <c r="X126" s="53">
        <v>100</v>
      </c>
    </row>
    <row r="127" spans="1:24" ht="18.75">
      <c r="A127" s="70">
        <v>1</v>
      </c>
      <c r="B127" s="146">
        <f>IF(OR(ISBLANK(C127),C127="TOTAL")," ",SUM(A$8:A127))</f>
        <v>36</v>
      </c>
      <c r="C127" s="71" t="s">
        <v>331</v>
      </c>
      <c r="D127" s="209" t="s">
        <v>330</v>
      </c>
      <c r="E127" s="72">
        <v>36.159999999999997</v>
      </c>
      <c r="F127" s="100" t="s">
        <v>0</v>
      </c>
      <c r="G127" s="146"/>
      <c r="H127" s="202">
        <v>43144.027777777781</v>
      </c>
      <c r="I127" s="202">
        <v>43144.054166666669</v>
      </c>
      <c r="J127" s="133" t="s">
        <v>773</v>
      </c>
      <c r="K127" s="133" t="s">
        <v>773</v>
      </c>
      <c r="L127" s="133" t="s">
        <v>773</v>
      </c>
      <c r="M127" s="203">
        <f t="shared" ref="M127:M168" si="100">IF(RIGHT(U127)="T",(+I127-H127),0)</f>
        <v>0</v>
      </c>
      <c r="N127" s="203">
        <f t="shared" ref="N127:N168" si="101">IF(RIGHT(U127)="U",(+I127-H127),0)</f>
        <v>0</v>
      </c>
      <c r="O127" s="203">
        <f t="shared" ref="O127:O168" si="102">IF(RIGHT(U127)="C",(+I127-H127),0)</f>
        <v>2.6388888887595385E-2</v>
      </c>
      <c r="P127" s="203">
        <f t="shared" ref="P127:P168" si="103">IF(RIGHT(U127)="D",(+I127-H127),0)</f>
        <v>0</v>
      </c>
      <c r="Q127" s="203" t="s">
        <v>772</v>
      </c>
      <c r="R127" s="203" t="s">
        <v>772</v>
      </c>
      <c r="S127" s="203" t="s">
        <v>772</v>
      </c>
      <c r="T127" s="204" t="s">
        <v>472</v>
      </c>
      <c r="U127" s="205" t="s">
        <v>575</v>
      </c>
      <c r="V127" s="210" t="s">
        <v>2178</v>
      </c>
      <c r="W127" s="146"/>
      <c r="X127" s="53"/>
    </row>
    <row r="128" spans="1:24" ht="18.75">
      <c r="B128" s="146" t="str">
        <f>IF(OR(ISBLANK(C128),C128="TOTAL")," ",SUM(A$8:A128))</f>
        <v xml:space="preserve"> </v>
      </c>
      <c r="C128" s="71"/>
      <c r="D128" s="209"/>
      <c r="E128" s="72"/>
      <c r="F128" s="100"/>
      <c r="G128" s="146"/>
      <c r="H128" s="202">
        <v>43144.054166666669</v>
      </c>
      <c r="I128" s="202">
        <v>43144.240277777775</v>
      </c>
      <c r="J128" s="133" t="s">
        <v>773</v>
      </c>
      <c r="K128" s="133" t="s">
        <v>773</v>
      </c>
      <c r="L128" s="133" t="s">
        <v>773</v>
      </c>
      <c r="M128" s="203">
        <f t="shared" si="100"/>
        <v>0</v>
      </c>
      <c r="N128" s="203">
        <f t="shared" si="101"/>
        <v>0</v>
      </c>
      <c r="O128" s="203">
        <f t="shared" si="102"/>
        <v>0</v>
      </c>
      <c r="P128" s="203">
        <f t="shared" si="103"/>
        <v>0.18611111110658385</v>
      </c>
      <c r="Q128" s="203" t="s">
        <v>772</v>
      </c>
      <c r="R128" s="203" t="s">
        <v>772</v>
      </c>
      <c r="S128" s="203" t="s">
        <v>772</v>
      </c>
      <c r="T128" s="204" t="s">
        <v>2179</v>
      </c>
      <c r="U128" s="205" t="s">
        <v>470</v>
      </c>
      <c r="V128" s="210" t="s">
        <v>2180</v>
      </c>
      <c r="W128" s="146"/>
      <c r="X128" s="53"/>
    </row>
    <row r="129" spans="1:24" ht="18.75">
      <c r="B129" s="146" t="str">
        <f>IF(OR(ISBLANK(C129),C129="TOTAL")," ",SUM(A$8:A129))</f>
        <v xml:space="preserve"> </v>
      </c>
      <c r="C129" s="71"/>
      <c r="D129" s="209"/>
      <c r="E129" s="72"/>
      <c r="F129" s="100"/>
      <c r="G129" s="146"/>
      <c r="H129" s="202">
        <v>43156.01666666667</v>
      </c>
      <c r="I129" s="202">
        <v>43156.079861111109</v>
      </c>
      <c r="J129" s="133" t="s">
        <v>773</v>
      </c>
      <c r="K129" s="133" t="s">
        <v>773</v>
      </c>
      <c r="L129" s="133" t="s">
        <v>773</v>
      </c>
      <c r="M129" s="203">
        <f t="shared" si="100"/>
        <v>0</v>
      </c>
      <c r="N129" s="203">
        <f t="shared" si="101"/>
        <v>6.3194444439432118E-2</v>
      </c>
      <c r="O129" s="203">
        <f t="shared" si="102"/>
        <v>0</v>
      </c>
      <c r="P129" s="203">
        <f t="shared" si="103"/>
        <v>0</v>
      </c>
      <c r="Q129" s="203" t="s">
        <v>772</v>
      </c>
      <c r="R129" s="203" t="s">
        <v>772</v>
      </c>
      <c r="S129" s="203" t="s">
        <v>772</v>
      </c>
      <c r="T129" s="204" t="s">
        <v>472</v>
      </c>
      <c r="U129" s="205" t="s">
        <v>444</v>
      </c>
      <c r="V129" s="210" t="s">
        <v>2181</v>
      </c>
      <c r="W129" s="146"/>
      <c r="X129" s="53"/>
    </row>
    <row r="130" spans="1:24" ht="18.75">
      <c r="B130" s="146" t="str">
        <f>IF(OR(ISBLANK(C130),C130="TOTAL")," ",SUM(A$8:A130))</f>
        <v xml:space="preserve"> </v>
      </c>
      <c r="C130" s="71"/>
      <c r="D130" s="209"/>
      <c r="E130" s="72"/>
      <c r="F130" s="100"/>
      <c r="G130" s="146"/>
      <c r="H130" s="202">
        <v>43156.080555555556</v>
      </c>
      <c r="I130" s="202">
        <v>43156.230555555558</v>
      </c>
      <c r="J130" s="133" t="s">
        <v>773</v>
      </c>
      <c r="K130" s="133" t="s">
        <v>773</v>
      </c>
      <c r="L130" s="133" t="s">
        <v>773</v>
      </c>
      <c r="M130" s="203">
        <f t="shared" si="100"/>
        <v>0</v>
      </c>
      <c r="N130" s="203">
        <f t="shared" si="101"/>
        <v>0</v>
      </c>
      <c r="O130" s="203">
        <f t="shared" si="102"/>
        <v>0</v>
      </c>
      <c r="P130" s="203">
        <f t="shared" si="103"/>
        <v>0.15000000000145519</v>
      </c>
      <c r="Q130" s="203" t="s">
        <v>772</v>
      </c>
      <c r="R130" s="203" t="s">
        <v>772</v>
      </c>
      <c r="S130" s="203" t="s">
        <v>772</v>
      </c>
      <c r="T130" s="204" t="s">
        <v>2182</v>
      </c>
      <c r="U130" s="205" t="s">
        <v>470</v>
      </c>
      <c r="V130" s="210" t="s">
        <v>2183</v>
      </c>
      <c r="W130" s="146"/>
      <c r="X130" s="53"/>
    </row>
    <row r="131" spans="1:24" ht="18.75">
      <c r="B131" s="146" t="str">
        <f>IF(OR(ISBLANK(C131),C131="TOTAL")," ",SUM(A$8:A131))</f>
        <v xml:space="preserve"> </v>
      </c>
      <c r="C131" s="71"/>
      <c r="D131" s="209"/>
      <c r="E131" s="72"/>
      <c r="F131" s="100"/>
      <c r="G131" s="146"/>
      <c r="H131" s="202"/>
      <c r="I131" s="202"/>
      <c r="J131" s="202"/>
      <c r="K131" s="202"/>
      <c r="L131" s="202"/>
      <c r="M131" s="206">
        <f>SUM(M127:M130)</f>
        <v>0</v>
      </c>
      <c r="N131" s="206">
        <f>SUM(N127:N130)</f>
        <v>6.3194444439432118E-2</v>
      </c>
      <c r="O131" s="206">
        <f>SUM(O127:O130)</f>
        <v>2.6388888887595385E-2</v>
      </c>
      <c r="P131" s="206">
        <f>SUM(P127:P130)</f>
        <v>0.33611111110803904</v>
      </c>
      <c r="Q131" s="206"/>
      <c r="R131" s="206"/>
      <c r="S131" s="206"/>
      <c r="T131" s="204"/>
      <c r="U131" s="205"/>
      <c r="V131" s="210"/>
      <c r="W131" s="146"/>
      <c r="X131" s="53">
        <v>100</v>
      </c>
    </row>
    <row r="132" spans="1:24" ht="18.75">
      <c r="A132" s="70">
        <v>1</v>
      </c>
      <c r="B132" s="146">
        <f>IF(OR(ISBLANK(C132),C132="TOTAL")," ",SUM(A$8:A132))</f>
        <v>37</v>
      </c>
      <c r="C132" s="71" t="s">
        <v>329</v>
      </c>
      <c r="D132" s="209" t="s">
        <v>328</v>
      </c>
      <c r="E132" s="72">
        <v>134.81</v>
      </c>
      <c r="F132" s="100" t="s">
        <v>0</v>
      </c>
      <c r="G132" s="146"/>
      <c r="H132" s="202">
        <v>43143.129166666666</v>
      </c>
      <c r="I132" s="202">
        <v>43143.131249999999</v>
      </c>
      <c r="J132" s="133" t="s">
        <v>773</v>
      </c>
      <c r="K132" s="133" t="s">
        <v>773</v>
      </c>
      <c r="L132" s="133" t="s">
        <v>773</v>
      </c>
      <c r="M132" s="203">
        <f t="shared" si="100"/>
        <v>0</v>
      </c>
      <c r="N132" s="203">
        <f t="shared" si="101"/>
        <v>0</v>
      </c>
      <c r="O132" s="203">
        <f t="shared" si="102"/>
        <v>2.0833333328482695E-3</v>
      </c>
      <c r="P132" s="203">
        <f t="shared" si="103"/>
        <v>0</v>
      </c>
      <c r="Q132" s="203" t="s">
        <v>772</v>
      </c>
      <c r="R132" s="203" t="s">
        <v>772</v>
      </c>
      <c r="S132" s="203" t="s">
        <v>772</v>
      </c>
      <c r="T132" s="204" t="s">
        <v>472</v>
      </c>
      <c r="U132" s="205" t="s">
        <v>575</v>
      </c>
      <c r="V132" s="210" t="s">
        <v>2184</v>
      </c>
      <c r="W132" s="146"/>
      <c r="X132" s="53"/>
    </row>
    <row r="133" spans="1:24" ht="18.75">
      <c r="B133" s="146" t="str">
        <f>IF(OR(ISBLANK(C133),C133="TOTAL")," ",SUM(A$8:A133))</f>
        <v xml:space="preserve"> </v>
      </c>
      <c r="C133" s="71"/>
      <c r="D133" s="209"/>
      <c r="E133" s="72"/>
      <c r="F133" s="100"/>
      <c r="G133" s="146"/>
      <c r="H133" s="202">
        <v>43143.131249999999</v>
      </c>
      <c r="I133" s="202">
        <v>43143.263888888891</v>
      </c>
      <c r="J133" s="133" t="s">
        <v>773</v>
      </c>
      <c r="K133" s="133" t="s">
        <v>773</v>
      </c>
      <c r="L133" s="133" t="s">
        <v>773</v>
      </c>
      <c r="M133" s="203">
        <f t="shared" si="100"/>
        <v>0</v>
      </c>
      <c r="N133" s="203">
        <f t="shared" si="101"/>
        <v>0</v>
      </c>
      <c r="O133" s="203">
        <f t="shared" si="102"/>
        <v>0</v>
      </c>
      <c r="P133" s="203">
        <f t="shared" si="103"/>
        <v>0.13263888889196096</v>
      </c>
      <c r="Q133" s="203" t="s">
        <v>772</v>
      </c>
      <c r="R133" s="203" t="s">
        <v>772</v>
      </c>
      <c r="S133" s="203" t="s">
        <v>772</v>
      </c>
      <c r="T133" s="204" t="s">
        <v>2185</v>
      </c>
      <c r="U133" s="205" t="s">
        <v>470</v>
      </c>
      <c r="V133" s="210" t="s">
        <v>2186</v>
      </c>
      <c r="W133" s="146"/>
      <c r="X133" s="53"/>
    </row>
    <row r="134" spans="1:24" ht="18.75">
      <c r="B134" s="146" t="str">
        <f>IF(OR(ISBLANK(C134),C134="TOTAL")," ",SUM(A$8:A134))</f>
        <v xml:space="preserve"> </v>
      </c>
      <c r="C134" s="71"/>
      <c r="D134" s="209"/>
      <c r="E134" s="72"/>
      <c r="F134" s="100"/>
      <c r="G134" s="146"/>
      <c r="H134" s="202">
        <v>43143.506944444445</v>
      </c>
      <c r="I134" s="202">
        <v>43143.517361111109</v>
      </c>
      <c r="J134" s="133" t="s">
        <v>773</v>
      </c>
      <c r="K134" s="133" t="s">
        <v>773</v>
      </c>
      <c r="L134" s="133" t="s">
        <v>773</v>
      </c>
      <c r="M134" s="203">
        <f t="shared" si="100"/>
        <v>0</v>
      </c>
      <c r="N134" s="203">
        <f t="shared" si="101"/>
        <v>0</v>
      </c>
      <c r="O134" s="203">
        <f t="shared" si="102"/>
        <v>1.0416666664241347E-2</v>
      </c>
      <c r="P134" s="203">
        <f t="shared" si="103"/>
        <v>0</v>
      </c>
      <c r="Q134" s="203" t="s">
        <v>772</v>
      </c>
      <c r="R134" s="203" t="s">
        <v>772</v>
      </c>
      <c r="S134" s="203" t="s">
        <v>772</v>
      </c>
      <c r="T134" s="140" t="s">
        <v>2172</v>
      </c>
      <c r="U134" s="205" t="s">
        <v>575</v>
      </c>
      <c r="V134" s="140" t="s">
        <v>2187</v>
      </c>
      <c r="W134" s="146"/>
      <c r="X134" s="53"/>
    </row>
    <row r="135" spans="1:24" ht="30">
      <c r="B135" s="146" t="str">
        <f>IF(OR(ISBLANK(C135),C135="TOTAL")," ",SUM(A$8:A135))</f>
        <v xml:space="preserve"> </v>
      </c>
      <c r="C135" s="71"/>
      <c r="D135" s="209"/>
      <c r="E135" s="72"/>
      <c r="F135" s="100"/>
      <c r="G135" s="146"/>
      <c r="H135" s="202">
        <v>43144.052777777775</v>
      </c>
      <c r="I135" s="202">
        <v>43144.068055555559</v>
      </c>
      <c r="J135" s="133" t="s">
        <v>773</v>
      </c>
      <c r="K135" s="133" t="s">
        <v>773</v>
      </c>
      <c r="L135" s="133" t="s">
        <v>773</v>
      </c>
      <c r="M135" s="203">
        <f t="shared" si="100"/>
        <v>0</v>
      </c>
      <c r="N135" s="203">
        <f t="shared" si="101"/>
        <v>0</v>
      </c>
      <c r="O135" s="203">
        <f t="shared" si="102"/>
        <v>1.527777778392192E-2</v>
      </c>
      <c r="P135" s="203">
        <f t="shared" si="103"/>
        <v>0</v>
      </c>
      <c r="Q135" s="203" t="s">
        <v>772</v>
      </c>
      <c r="R135" s="203" t="s">
        <v>772</v>
      </c>
      <c r="S135" s="203" t="s">
        <v>772</v>
      </c>
      <c r="T135" s="204" t="s">
        <v>2188</v>
      </c>
      <c r="U135" s="205" t="s">
        <v>575</v>
      </c>
      <c r="V135" s="210" t="s">
        <v>2189</v>
      </c>
      <c r="W135" s="146"/>
      <c r="X135" s="53"/>
    </row>
    <row r="136" spans="1:24" ht="30">
      <c r="B136" s="146" t="str">
        <f>IF(OR(ISBLANK(C136),C136="TOTAL")," ",SUM(A$8:A136))</f>
        <v xml:space="preserve"> </v>
      </c>
      <c r="C136" s="71"/>
      <c r="D136" s="209"/>
      <c r="E136" s="72"/>
      <c r="F136" s="100"/>
      <c r="G136" s="146"/>
      <c r="H136" s="202">
        <v>43156.01666666667</v>
      </c>
      <c r="I136" s="202">
        <v>43156.113194444442</v>
      </c>
      <c r="J136" s="133" t="s">
        <v>773</v>
      </c>
      <c r="K136" s="133" t="s">
        <v>773</v>
      </c>
      <c r="L136" s="133" t="s">
        <v>773</v>
      </c>
      <c r="M136" s="203">
        <f t="shared" si="100"/>
        <v>0</v>
      </c>
      <c r="N136" s="203">
        <f t="shared" si="101"/>
        <v>9.6527777772280388E-2</v>
      </c>
      <c r="O136" s="203">
        <f t="shared" si="102"/>
        <v>0</v>
      </c>
      <c r="P136" s="203">
        <f t="shared" si="103"/>
        <v>0</v>
      </c>
      <c r="Q136" s="203" t="s">
        <v>772</v>
      </c>
      <c r="R136" s="203" t="s">
        <v>772</v>
      </c>
      <c r="S136" s="203" t="s">
        <v>772</v>
      </c>
      <c r="T136" s="204" t="s">
        <v>2190</v>
      </c>
      <c r="U136" s="205" t="s">
        <v>444</v>
      </c>
      <c r="V136" s="210" t="s">
        <v>2191</v>
      </c>
      <c r="W136" s="146"/>
      <c r="X136" s="53"/>
    </row>
    <row r="137" spans="1:24" ht="18.75">
      <c r="B137" s="146" t="str">
        <f>IF(OR(ISBLANK(C137),C137="TOTAL")," ",SUM(A$8:A137))</f>
        <v xml:space="preserve"> </v>
      </c>
      <c r="C137" s="71"/>
      <c r="D137" s="209"/>
      <c r="E137" s="72"/>
      <c r="F137" s="100"/>
      <c r="G137" s="146"/>
      <c r="H137" s="202"/>
      <c r="I137" s="202"/>
      <c r="J137" s="202"/>
      <c r="K137" s="202"/>
      <c r="L137" s="202"/>
      <c r="M137" s="206">
        <f>SUM(M132:M136)</f>
        <v>0</v>
      </c>
      <c r="N137" s="206">
        <f>SUM(N132:N136)</f>
        <v>9.6527777772280388E-2</v>
      </c>
      <c r="O137" s="206">
        <f>SUM(O132:O136)</f>
        <v>2.7777777781011537E-2</v>
      </c>
      <c r="P137" s="206">
        <f>SUM(P132:P136)</f>
        <v>0.13263888889196096</v>
      </c>
      <c r="Q137" s="206"/>
      <c r="R137" s="206"/>
      <c r="S137" s="206"/>
      <c r="T137" s="204"/>
      <c r="U137" s="205"/>
      <c r="V137" s="210"/>
      <c r="W137" s="146"/>
      <c r="X137" s="53">
        <v>100</v>
      </c>
    </row>
    <row r="138" spans="1:24" ht="18.75">
      <c r="A138" s="70">
        <v>1</v>
      </c>
      <c r="B138" s="146">
        <f>IF(OR(ISBLANK(C138),C138="TOTAL")," ",SUM(A$8:A138))</f>
        <v>38</v>
      </c>
      <c r="C138" s="71" t="s">
        <v>327</v>
      </c>
      <c r="D138" s="209" t="s">
        <v>326</v>
      </c>
      <c r="E138" s="72">
        <v>152.05000000000001</v>
      </c>
      <c r="F138" s="100" t="s">
        <v>0</v>
      </c>
      <c r="G138" s="146"/>
      <c r="H138" s="202">
        <v>43133.847222222219</v>
      </c>
      <c r="I138" s="202">
        <v>43134.257638888892</v>
      </c>
      <c r="J138" s="133" t="s">
        <v>773</v>
      </c>
      <c r="K138" s="133" t="s">
        <v>773</v>
      </c>
      <c r="L138" s="133" t="s">
        <v>773</v>
      </c>
      <c r="M138" s="203">
        <f t="shared" si="100"/>
        <v>0</v>
      </c>
      <c r="N138" s="203">
        <f t="shared" si="101"/>
        <v>0</v>
      </c>
      <c r="O138" s="203">
        <f t="shared" si="102"/>
        <v>0</v>
      </c>
      <c r="P138" s="203">
        <f t="shared" si="103"/>
        <v>0.4104166666729725</v>
      </c>
      <c r="Q138" s="203" t="s">
        <v>772</v>
      </c>
      <c r="R138" s="203" t="s">
        <v>772</v>
      </c>
      <c r="S138" s="203" t="s">
        <v>772</v>
      </c>
      <c r="T138" s="204" t="s">
        <v>2192</v>
      </c>
      <c r="U138" s="205" t="s">
        <v>470</v>
      </c>
      <c r="V138" s="210" t="s">
        <v>2193</v>
      </c>
      <c r="W138" s="146"/>
      <c r="X138" s="53"/>
    </row>
    <row r="139" spans="1:24" ht="18.75">
      <c r="B139" s="146" t="str">
        <f>IF(OR(ISBLANK(C139),C139="TOTAL")," ",SUM(A$8:A139))</f>
        <v xml:space="preserve"> </v>
      </c>
      <c r="C139" s="71"/>
      <c r="D139" s="209"/>
      <c r="E139" s="72"/>
      <c r="F139" s="100"/>
      <c r="G139" s="146"/>
      <c r="H139" s="202">
        <v>43140.856944444444</v>
      </c>
      <c r="I139" s="202">
        <v>43141.268750000003</v>
      </c>
      <c r="J139" s="133" t="s">
        <v>773</v>
      </c>
      <c r="K139" s="133" t="s">
        <v>773</v>
      </c>
      <c r="L139" s="133" t="s">
        <v>773</v>
      </c>
      <c r="M139" s="203">
        <f t="shared" si="100"/>
        <v>0</v>
      </c>
      <c r="N139" s="203">
        <f t="shared" si="101"/>
        <v>0</v>
      </c>
      <c r="O139" s="203">
        <f t="shared" si="102"/>
        <v>0</v>
      </c>
      <c r="P139" s="203">
        <f t="shared" si="103"/>
        <v>0.41180555555911269</v>
      </c>
      <c r="Q139" s="203" t="s">
        <v>772</v>
      </c>
      <c r="R139" s="203" t="s">
        <v>772</v>
      </c>
      <c r="S139" s="203" t="s">
        <v>772</v>
      </c>
      <c r="T139" s="204" t="s">
        <v>2194</v>
      </c>
      <c r="U139" s="205" t="s">
        <v>470</v>
      </c>
      <c r="V139" s="210" t="s">
        <v>1686</v>
      </c>
      <c r="W139" s="146"/>
      <c r="X139" s="53"/>
    </row>
    <row r="140" spans="1:24" ht="30">
      <c r="B140" s="146" t="str">
        <f>IF(OR(ISBLANK(C140),C140="TOTAL")," ",SUM(A$8:A140))</f>
        <v xml:space="preserve"> </v>
      </c>
      <c r="C140" s="71"/>
      <c r="D140" s="209"/>
      <c r="E140" s="72"/>
      <c r="F140" s="100"/>
      <c r="G140" s="146"/>
      <c r="H140" s="202">
        <v>43144.052777777775</v>
      </c>
      <c r="I140" s="202">
        <v>43144.09375</v>
      </c>
      <c r="J140" s="133" t="s">
        <v>773</v>
      </c>
      <c r="K140" s="133" t="s">
        <v>773</v>
      </c>
      <c r="L140" s="133" t="s">
        <v>773</v>
      </c>
      <c r="M140" s="203">
        <f t="shared" si="100"/>
        <v>0</v>
      </c>
      <c r="N140" s="203">
        <f t="shared" si="101"/>
        <v>0</v>
      </c>
      <c r="O140" s="203">
        <f t="shared" si="102"/>
        <v>4.0972222224809229E-2</v>
      </c>
      <c r="P140" s="203">
        <f t="shared" si="103"/>
        <v>0</v>
      </c>
      <c r="Q140" s="203" t="s">
        <v>772</v>
      </c>
      <c r="R140" s="203" t="s">
        <v>772</v>
      </c>
      <c r="S140" s="203" t="s">
        <v>772</v>
      </c>
      <c r="T140" s="204" t="s">
        <v>472</v>
      </c>
      <c r="U140" s="205" t="s">
        <v>575</v>
      </c>
      <c r="V140" s="210" t="s">
        <v>2195</v>
      </c>
      <c r="W140" s="146"/>
      <c r="X140" s="53"/>
    </row>
    <row r="141" spans="1:24" ht="18.75">
      <c r="B141" s="146" t="str">
        <f>IF(OR(ISBLANK(C141),C141="TOTAL")," ",SUM(A$8:A141))</f>
        <v xml:space="preserve"> </v>
      </c>
      <c r="C141" s="71"/>
      <c r="D141" s="209"/>
      <c r="E141" s="72"/>
      <c r="F141" s="100"/>
      <c r="G141" s="146"/>
      <c r="H141" s="202">
        <v>43144.09375</v>
      </c>
      <c r="I141" s="202">
        <v>43144.238194444442</v>
      </c>
      <c r="J141" s="133" t="s">
        <v>773</v>
      </c>
      <c r="K141" s="133" t="s">
        <v>773</v>
      </c>
      <c r="L141" s="133" t="s">
        <v>773</v>
      </c>
      <c r="M141" s="203">
        <f t="shared" si="100"/>
        <v>0</v>
      </c>
      <c r="N141" s="203">
        <f t="shared" si="101"/>
        <v>0</v>
      </c>
      <c r="O141" s="203">
        <f t="shared" si="102"/>
        <v>0</v>
      </c>
      <c r="P141" s="203">
        <f t="shared" si="103"/>
        <v>0.1444444444423425</v>
      </c>
      <c r="Q141" s="203" t="s">
        <v>772</v>
      </c>
      <c r="R141" s="203" t="s">
        <v>772</v>
      </c>
      <c r="S141" s="203" t="s">
        <v>772</v>
      </c>
      <c r="T141" s="204" t="s">
        <v>2196</v>
      </c>
      <c r="U141" s="205" t="s">
        <v>470</v>
      </c>
      <c r="V141" s="210" t="s">
        <v>2180</v>
      </c>
      <c r="W141" s="146"/>
      <c r="X141" s="53"/>
    </row>
    <row r="142" spans="1:24" ht="18.75">
      <c r="B142" s="146" t="str">
        <f>IF(OR(ISBLANK(C142),C142="TOTAL")," ",SUM(A$8:A142))</f>
        <v xml:space="preserve"> </v>
      </c>
      <c r="C142" s="71"/>
      <c r="D142" s="209"/>
      <c r="E142" s="72"/>
      <c r="F142" s="100"/>
      <c r="G142" s="146"/>
      <c r="H142" s="202">
        <v>43144.845138888886</v>
      </c>
      <c r="I142" s="202">
        <v>43145.24722222222</v>
      </c>
      <c r="J142" s="133" t="s">
        <v>773</v>
      </c>
      <c r="K142" s="133" t="s">
        <v>773</v>
      </c>
      <c r="L142" s="133" t="s">
        <v>773</v>
      </c>
      <c r="M142" s="203">
        <f t="shared" si="100"/>
        <v>0</v>
      </c>
      <c r="N142" s="203">
        <f t="shared" si="101"/>
        <v>0</v>
      </c>
      <c r="O142" s="203">
        <f t="shared" si="102"/>
        <v>0</v>
      </c>
      <c r="P142" s="203">
        <f t="shared" si="103"/>
        <v>0.40208333333430346</v>
      </c>
      <c r="Q142" s="203" t="s">
        <v>772</v>
      </c>
      <c r="R142" s="203" t="s">
        <v>772</v>
      </c>
      <c r="S142" s="203" t="s">
        <v>772</v>
      </c>
      <c r="T142" s="204" t="s">
        <v>2197</v>
      </c>
      <c r="U142" s="205" t="s">
        <v>470</v>
      </c>
      <c r="V142" s="210" t="s">
        <v>1983</v>
      </c>
      <c r="W142" s="146"/>
      <c r="X142" s="53"/>
    </row>
    <row r="143" spans="1:24" ht="18.75">
      <c r="B143" s="146" t="str">
        <f>IF(OR(ISBLANK(C143),C143="TOTAL")," ",SUM(A$8:A143))</f>
        <v xml:space="preserve"> </v>
      </c>
      <c r="C143" s="71"/>
      <c r="D143" s="209"/>
      <c r="E143" s="72"/>
      <c r="F143" s="100"/>
      <c r="G143" s="146"/>
      <c r="H143" s="202">
        <v>43145.851388888892</v>
      </c>
      <c r="I143" s="202">
        <v>43146.277777777781</v>
      </c>
      <c r="J143" s="133" t="s">
        <v>773</v>
      </c>
      <c r="K143" s="133" t="s">
        <v>773</v>
      </c>
      <c r="L143" s="133" t="s">
        <v>773</v>
      </c>
      <c r="M143" s="203">
        <f t="shared" si="100"/>
        <v>0</v>
      </c>
      <c r="N143" s="203">
        <f t="shared" si="101"/>
        <v>0</v>
      </c>
      <c r="O143" s="203">
        <f t="shared" si="102"/>
        <v>0</v>
      </c>
      <c r="P143" s="203">
        <f t="shared" si="103"/>
        <v>0.42638888888905058</v>
      </c>
      <c r="Q143" s="203" t="s">
        <v>772</v>
      </c>
      <c r="R143" s="203" t="s">
        <v>772</v>
      </c>
      <c r="S143" s="203" t="s">
        <v>772</v>
      </c>
      <c r="T143" s="204" t="s">
        <v>2198</v>
      </c>
      <c r="U143" s="205" t="s">
        <v>470</v>
      </c>
      <c r="V143" s="210" t="s">
        <v>1983</v>
      </c>
      <c r="W143" s="146"/>
      <c r="X143" s="53"/>
    </row>
    <row r="144" spans="1:24" ht="18.75">
      <c r="B144" s="146" t="str">
        <f>IF(OR(ISBLANK(C144),C144="TOTAL")," ",SUM(A$8:A144))</f>
        <v xml:space="preserve"> </v>
      </c>
      <c r="C144" s="71"/>
      <c r="D144" s="209"/>
      <c r="E144" s="72"/>
      <c r="F144" s="100"/>
      <c r="G144" s="146"/>
      <c r="H144" s="202"/>
      <c r="I144" s="202"/>
      <c r="J144" s="202"/>
      <c r="K144" s="202"/>
      <c r="L144" s="202"/>
      <c r="M144" s="206">
        <f>SUM(M138:M143)</f>
        <v>0</v>
      </c>
      <c r="N144" s="206">
        <f t="shared" ref="N144:P144" si="104">SUM(N138:N143)</f>
        <v>0</v>
      </c>
      <c r="O144" s="206">
        <f t="shared" si="104"/>
        <v>4.0972222224809229E-2</v>
      </c>
      <c r="P144" s="206">
        <f t="shared" si="104"/>
        <v>1.7951388888977817</v>
      </c>
      <c r="Q144" s="206"/>
      <c r="R144" s="206"/>
      <c r="S144" s="206"/>
      <c r="T144" s="204"/>
      <c r="U144" s="205"/>
      <c r="V144" s="210"/>
      <c r="W144" s="146"/>
      <c r="X144" s="53">
        <v>100</v>
      </c>
    </row>
    <row r="145" spans="1:24" ht="18.75">
      <c r="A145" s="70">
        <v>1</v>
      </c>
      <c r="B145" s="146">
        <f>IF(OR(ISBLANK(C145),C145="TOTAL")," ",SUM(A$8:A145))</f>
        <v>39</v>
      </c>
      <c r="C145" s="71" t="s">
        <v>325</v>
      </c>
      <c r="D145" s="209" t="s">
        <v>324</v>
      </c>
      <c r="E145" s="72">
        <v>152.05000000000001</v>
      </c>
      <c r="F145" s="100" t="s">
        <v>0</v>
      </c>
      <c r="G145" s="146"/>
      <c r="H145" s="202">
        <v>43132</v>
      </c>
      <c r="I145" s="202">
        <v>43132.239583333336</v>
      </c>
      <c r="J145" s="133" t="s">
        <v>773</v>
      </c>
      <c r="K145" s="133" t="s">
        <v>773</v>
      </c>
      <c r="L145" s="133" t="s">
        <v>773</v>
      </c>
      <c r="M145" s="203">
        <f t="shared" si="100"/>
        <v>0</v>
      </c>
      <c r="N145" s="203">
        <f t="shared" si="101"/>
        <v>0</v>
      </c>
      <c r="O145" s="203">
        <f t="shared" si="102"/>
        <v>0</v>
      </c>
      <c r="P145" s="203">
        <f t="shared" si="103"/>
        <v>0.23958333333575865</v>
      </c>
      <c r="Q145" s="203" t="s">
        <v>772</v>
      </c>
      <c r="R145" s="203" t="s">
        <v>772</v>
      </c>
      <c r="S145" s="203" t="s">
        <v>772</v>
      </c>
      <c r="T145" s="204" t="s">
        <v>1721</v>
      </c>
      <c r="U145" s="205" t="s">
        <v>470</v>
      </c>
      <c r="V145" s="210" t="s">
        <v>2199</v>
      </c>
      <c r="W145" s="146"/>
      <c r="X145" s="53"/>
    </row>
    <row r="146" spans="1:24" ht="18.75">
      <c r="B146" s="146" t="str">
        <f>IF(OR(ISBLANK(C146),C146="TOTAL")," ",SUM(A$8:A146))</f>
        <v xml:space="preserve"> </v>
      </c>
      <c r="C146" s="71"/>
      <c r="D146" s="209"/>
      <c r="E146" s="72"/>
      <c r="F146" s="100"/>
      <c r="G146" s="146"/>
      <c r="H146" s="202">
        <v>43132.839583333334</v>
      </c>
      <c r="I146" s="202">
        <v>43133.28402777778</v>
      </c>
      <c r="J146" s="133" t="s">
        <v>773</v>
      </c>
      <c r="K146" s="133" t="s">
        <v>773</v>
      </c>
      <c r="L146" s="133" t="s">
        <v>773</v>
      </c>
      <c r="M146" s="203">
        <f t="shared" si="100"/>
        <v>0</v>
      </c>
      <c r="N146" s="203">
        <f t="shared" si="101"/>
        <v>0</v>
      </c>
      <c r="O146" s="203">
        <f t="shared" si="102"/>
        <v>0</v>
      </c>
      <c r="P146" s="203">
        <f t="shared" si="103"/>
        <v>0.44444444444525288</v>
      </c>
      <c r="Q146" s="203" t="s">
        <v>772</v>
      </c>
      <c r="R146" s="203" t="s">
        <v>772</v>
      </c>
      <c r="S146" s="203" t="s">
        <v>772</v>
      </c>
      <c r="T146" s="204" t="s">
        <v>2200</v>
      </c>
      <c r="U146" s="205" t="s">
        <v>470</v>
      </c>
      <c r="V146" s="210" t="s">
        <v>2201</v>
      </c>
      <c r="W146" s="146"/>
      <c r="X146" s="53"/>
    </row>
    <row r="147" spans="1:24" ht="18.75">
      <c r="B147" s="146" t="str">
        <f>IF(OR(ISBLANK(C147),C147="TOTAL")," ",SUM(A$8:A147))</f>
        <v xml:space="preserve"> </v>
      </c>
      <c r="C147" s="71"/>
      <c r="D147" s="209"/>
      <c r="E147" s="72"/>
      <c r="F147" s="100"/>
      <c r="G147" s="146"/>
      <c r="H147" s="202">
        <v>43134.841666666667</v>
      </c>
      <c r="I147" s="202">
        <v>43135.231249999997</v>
      </c>
      <c r="J147" s="133" t="s">
        <v>773</v>
      </c>
      <c r="K147" s="133" t="s">
        <v>773</v>
      </c>
      <c r="L147" s="133" t="s">
        <v>773</v>
      </c>
      <c r="M147" s="203">
        <f t="shared" si="100"/>
        <v>0</v>
      </c>
      <c r="N147" s="203">
        <f t="shared" si="101"/>
        <v>0</v>
      </c>
      <c r="O147" s="203">
        <f t="shared" si="102"/>
        <v>0</v>
      </c>
      <c r="P147" s="203">
        <f t="shared" si="103"/>
        <v>0.38958333332993789</v>
      </c>
      <c r="Q147" s="203" t="s">
        <v>772</v>
      </c>
      <c r="R147" s="203" t="s">
        <v>772</v>
      </c>
      <c r="S147" s="203" t="s">
        <v>772</v>
      </c>
      <c r="T147" s="204" t="s">
        <v>2202</v>
      </c>
      <c r="U147" s="205" t="s">
        <v>470</v>
      </c>
      <c r="V147" s="210" t="s">
        <v>1682</v>
      </c>
      <c r="W147" s="146"/>
      <c r="X147" s="53"/>
    </row>
    <row r="148" spans="1:24" ht="18.75">
      <c r="B148" s="146" t="str">
        <f>IF(OR(ISBLANK(C148),C148="TOTAL")," ",SUM(A$8:A148))</f>
        <v xml:space="preserve"> </v>
      </c>
      <c r="C148" s="71"/>
      <c r="D148" s="209"/>
      <c r="E148" s="72"/>
      <c r="F148" s="100"/>
      <c r="G148" s="146"/>
      <c r="H148" s="202">
        <v>43135.834722222222</v>
      </c>
      <c r="I148" s="202">
        <v>43136.259722222225</v>
      </c>
      <c r="J148" s="133" t="s">
        <v>773</v>
      </c>
      <c r="K148" s="133" t="s">
        <v>773</v>
      </c>
      <c r="L148" s="133" t="s">
        <v>773</v>
      </c>
      <c r="M148" s="203">
        <f t="shared" si="100"/>
        <v>0</v>
      </c>
      <c r="N148" s="203">
        <f t="shared" si="101"/>
        <v>0</v>
      </c>
      <c r="O148" s="203">
        <f t="shared" si="102"/>
        <v>0</v>
      </c>
      <c r="P148" s="203">
        <f t="shared" si="103"/>
        <v>0.42500000000291038</v>
      </c>
      <c r="Q148" s="203" t="s">
        <v>772</v>
      </c>
      <c r="R148" s="203" t="s">
        <v>772</v>
      </c>
      <c r="S148" s="203" t="s">
        <v>772</v>
      </c>
      <c r="T148" s="204" t="s">
        <v>2203</v>
      </c>
      <c r="U148" s="205" t="s">
        <v>470</v>
      </c>
      <c r="V148" s="210" t="s">
        <v>1830</v>
      </c>
      <c r="W148" s="146"/>
      <c r="X148" s="53"/>
    </row>
    <row r="149" spans="1:24" ht="18.75">
      <c r="B149" s="146" t="str">
        <f>IF(OR(ISBLANK(C149),C149="TOTAL")," ",SUM(A$8:A149))</f>
        <v xml:space="preserve"> </v>
      </c>
      <c r="C149" s="71"/>
      <c r="D149" s="209"/>
      <c r="E149" s="72"/>
      <c r="F149" s="100"/>
      <c r="G149" s="146"/>
      <c r="H149" s="202">
        <v>43136.856249999997</v>
      </c>
      <c r="I149" s="202">
        <v>43137.251388888886</v>
      </c>
      <c r="J149" s="133" t="s">
        <v>773</v>
      </c>
      <c r="K149" s="133" t="s">
        <v>773</v>
      </c>
      <c r="L149" s="133" t="s">
        <v>773</v>
      </c>
      <c r="M149" s="203">
        <f t="shared" si="100"/>
        <v>0</v>
      </c>
      <c r="N149" s="203">
        <f t="shared" si="101"/>
        <v>0</v>
      </c>
      <c r="O149" s="203">
        <f t="shared" si="102"/>
        <v>0</v>
      </c>
      <c r="P149" s="203">
        <f t="shared" si="103"/>
        <v>0.39513888888905058</v>
      </c>
      <c r="Q149" s="203" t="s">
        <v>772</v>
      </c>
      <c r="R149" s="203" t="s">
        <v>772</v>
      </c>
      <c r="S149" s="203" t="s">
        <v>772</v>
      </c>
      <c r="T149" s="204" t="s">
        <v>2204</v>
      </c>
      <c r="U149" s="205" t="s">
        <v>470</v>
      </c>
      <c r="V149" s="210" t="s">
        <v>1695</v>
      </c>
      <c r="W149" s="146"/>
      <c r="X149" s="53"/>
    </row>
    <row r="150" spans="1:24" ht="18.75">
      <c r="B150" s="146" t="str">
        <f>IF(OR(ISBLANK(C150),C150="TOTAL")," ",SUM(A$8:A150))</f>
        <v xml:space="preserve"> </v>
      </c>
      <c r="C150" s="71"/>
      <c r="D150" s="209"/>
      <c r="E150" s="72"/>
      <c r="F150" s="100"/>
      <c r="G150" s="146"/>
      <c r="H150" s="202">
        <v>43137.898611111108</v>
      </c>
      <c r="I150" s="202">
        <v>43138.224999999999</v>
      </c>
      <c r="J150" s="133" t="s">
        <v>773</v>
      </c>
      <c r="K150" s="133" t="s">
        <v>773</v>
      </c>
      <c r="L150" s="133" t="s">
        <v>773</v>
      </c>
      <c r="M150" s="203">
        <f t="shared" si="100"/>
        <v>0</v>
      </c>
      <c r="N150" s="203">
        <f t="shared" si="101"/>
        <v>0</v>
      </c>
      <c r="O150" s="203">
        <f t="shared" si="102"/>
        <v>0</v>
      </c>
      <c r="P150" s="203">
        <f t="shared" si="103"/>
        <v>0.32638888889050577</v>
      </c>
      <c r="Q150" s="203" t="s">
        <v>772</v>
      </c>
      <c r="R150" s="203" t="s">
        <v>772</v>
      </c>
      <c r="S150" s="203" t="s">
        <v>772</v>
      </c>
      <c r="T150" s="204" t="s">
        <v>2205</v>
      </c>
      <c r="U150" s="205" t="s">
        <v>470</v>
      </c>
      <c r="V150" s="210" t="s">
        <v>1682</v>
      </c>
      <c r="W150" s="146"/>
      <c r="X150" s="53"/>
    </row>
    <row r="151" spans="1:24" ht="18.75">
      <c r="B151" s="146" t="str">
        <f>IF(OR(ISBLANK(C151),C151="TOTAL")," ",SUM(A$8:A151))</f>
        <v xml:space="preserve"> </v>
      </c>
      <c r="C151" s="71"/>
      <c r="D151" s="209"/>
      <c r="E151" s="72"/>
      <c r="F151" s="100"/>
      <c r="G151" s="146"/>
      <c r="H151" s="202">
        <v>43138.880555555559</v>
      </c>
      <c r="I151" s="202">
        <v>43139.229861111111</v>
      </c>
      <c r="J151" s="133" t="s">
        <v>773</v>
      </c>
      <c r="K151" s="133" t="s">
        <v>773</v>
      </c>
      <c r="L151" s="133" t="s">
        <v>773</v>
      </c>
      <c r="M151" s="203">
        <f t="shared" si="100"/>
        <v>0</v>
      </c>
      <c r="N151" s="203">
        <f t="shared" si="101"/>
        <v>0</v>
      </c>
      <c r="O151" s="203">
        <f t="shared" si="102"/>
        <v>0</v>
      </c>
      <c r="P151" s="203">
        <f t="shared" si="103"/>
        <v>0.34930555555183673</v>
      </c>
      <c r="Q151" s="203" t="s">
        <v>772</v>
      </c>
      <c r="R151" s="203" t="s">
        <v>772</v>
      </c>
      <c r="S151" s="203" t="s">
        <v>772</v>
      </c>
      <c r="T151" s="204" t="s">
        <v>2206</v>
      </c>
      <c r="U151" s="205" t="s">
        <v>470</v>
      </c>
      <c r="V151" s="210" t="s">
        <v>1682</v>
      </c>
      <c r="W151" s="146"/>
      <c r="X151" s="53"/>
    </row>
    <row r="152" spans="1:24" ht="18.75">
      <c r="B152" s="146" t="str">
        <f>IF(OR(ISBLANK(C152),C152="TOTAL")," ",SUM(A$8:A152))</f>
        <v xml:space="preserve"> </v>
      </c>
      <c r="C152" s="71"/>
      <c r="D152" s="209"/>
      <c r="E152" s="72"/>
      <c r="F152" s="100"/>
      <c r="G152" s="146"/>
      <c r="H152" s="202">
        <v>43139.865277777775</v>
      </c>
      <c r="I152" s="202">
        <v>43140.254861111112</v>
      </c>
      <c r="J152" s="133" t="s">
        <v>773</v>
      </c>
      <c r="K152" s="133" t="s">
        <v>773</v>
      </c>
      <c r="L152" s="133" t="s">
        <v>773</v>
      </c>
      <c r="M152" s="203">
        <f t="shared" si="100"/>
        <v>0</v>
      </c>
      <c r="N152" s="203">
        <f t="shared" si="101"/>
        <v>0</v>
      </c>
      <c r="O152" s="203">
        <f t="shared" si="102"/>
        <v>0</v>
      </c>
      <c r="P152" s="203">
        <f t="shared" si="103"/>
        <v>0.38958333333721384</v>
      </c>
      <c r="Q152" s="203" t="s">
        <v>772</v>
      </c>
      <c r="R152" s="203" t="s">
        <v>772</v>
      </c>
      <c r="S152" s="203" t="s">
        <v>772</v>
      </c>
      <c r="T152" s="204" t="s">
        <v>2207</v>
      </c>
      <c r="U152" s="205" t="s">
        <v>470</v>
      </c>
      <c r="V152" s="210" t="s">
        <v>1695</v>
      </c>
      <c r="W152" s="146"/>
      <c r="X152" s="53"/>
    </row>
    <row r="153" spans="1:24" ht="18.75">
      <c r="B153" s="146" t="str">
        <f>IF(OR(ISBLANK(C153),C153="TOTAL")," ",SUM(A$8:A153))</f>
        <v xml:space="preserve"> </v>
      </c>
      <c r="C153" s="71"/>
      <c r="D153" s="209"/>
      <c r="E153" s="72"/>
      <c r="F153" s="100"/>
      <c r="G153" s="146"/>
      <c r="H153" s="202">
        <v>43141.890277777777</v>
      </c>
      <c r="I153" s="202">
        <v>43143.259722222225</v>
      </c>
      <c r="J153" s="133" t="s">
        <v>773</v>
      </c>
      <c r="K153" s="133" t="s">
        <v>773</v>
      </c>
      <c r="L153" s="133" t="s">
        <v>773</v>
      </c>
      <c r="M153" s="203">
        <f t="shared" si="100"/>
        <v>0</v>
      </c>
      <c r="N153" s="203">
        <f t="shared" si="101"/>
        <v>0</v>
      </c>
      <c r="O153" s="203">
        <f t="shared" si="102"/>
        <v>0</v>
      </c>
      <c r="P153" s="203">
        <f t="shared" si="103"/>
        <v>1.3694444444481633</v>
      </c>
      <c r="Q153" s="203" t="s">
        <v>772</v>
      </c>
      <c r="R153" s="203" t="s">
        <v>772</v>
      </c>
      <c r="S153" s="203" t="s">
        <v>772</v>
      </c>
      <c r="T153" s="204" t="s">
        <v>2208</v>
      </c>
      <c r="U153" s="205" t="s">
        <v>470</v>
      </c>
      <c r="V153" s="210" t="s">
        <v>1693</v>
      </c>
      <c r="W153" s="146"/>
      <c r="X153" s="53"/>
    </row>
    <row r="154" spans="1:24" ht="18.75">
      <c r="B154" s="146" t="str">
        <f>IF(OR(ISBLANK(C154),C154="TOTAL")," ",SUM(A$8:A154))</f>
        <v xml:space="preserve"> </v>
      </c>
      <c r="C154" s="71"/>
      <c r="D154" s="209"/>
      <c r="E154" s="72"/>
      <c r="F154" s="100"/>
      <c r="G154" s="146"/>
      <c r="H154" s="202">
        <v>43143.339583333334</v>
      </c>
      <c r="I154" s="202">
        <v>43144.756249999999</v>
      </c>
      <c r="J154" s="133" t="s">
        <v>773</v>
      </c>
      <c r="K154" s="133" t="s">
        <v>773</v>
      </c>
      <c r="L154" s="133" t="s">
        <v>773</v>
      </c>
      <c r="M154" s="203">
        <f t="shared" si="100"/>
        <v>0</v>
      </c>
      <c r="N154" s="203">
        <f t="shared" si="101"/>
        <v>0</v>
      </c>
      <c r="O154" s="203">
        <f t="shared" si="102"/>
        <v>0</v>
      </c>
      <c r="P154" s="203">
        <f t="shared" si="103"/>
        <v>1.4166666666642413</v>
      </c>
      <c r="Q154" s="203" t="s">
        <v>772</v>
      </c>
      <c r="R154" s="203" t="s">
        <v>772</v>
      </c>
      <c r="S154" s="203" t="s">
        <v>772</v>
      </c>
      <c r="T154" s="204" t="s">
        <v>2209</v>
      </c>
      <c r="U154" s="205" t="s">
        <v>470</v>
      </c>
      <c r="V154" s="210" t="s">
        <v>2210</v>
      </c>
      <c r="W154" s="146"/>
      <c r="X154" s="53"/>
    </row>
    <row r="155" spans="1:24" ht="18.75">
      <c r="B155" s="146" t="str">
        <f>IF(OR(ISBLANK(C155),C155="TOTAL")," ",SUM(A$8:A155))</f>
        <v xml:space="preserve"> </v>
      </c>
      <c r="C155" s="71"/>
      <c r="D155" s="209"/>
      <c r="E155" s="72"/>
      <c r="F155" s="100"/>
      <c r="G155" s="146"/>
      <c r="H155" s="202">
        <v>43146.570833333331</v>
      </c>
      <c r="I155" s="202">
        <v>43147.275000000001</v>
      </c>
      <c r="J155" s="133" t="s">
        <v>773</v>
      </c>
      <c r="K155" s="133" t="s">
        <v>773</v>
      </c>
      <c r="L155" s="133" t="s">
        <v>773</v>
      </c>
      <c r="M155" s="203">
        <f t="shared" si="100"/>
        <v>0</v>
      </c>
      <c r="N155" s="203">
        <f t="shared" si="101"/>
        <v>0</v>
      </c>
      <c r="O155" s="203">
        <f t="shared" si="102"/>
        <v>0</v>
      </c>
      <c r="P155" s="203">
        <f t="shared" si="103"/>
        <v>0.70416666667006211</v>
      </c>
      <c r="Q155" s="203" t="s">
        <v>772</v>
      </c>
      <c r="R155" s="203" t="s">
        <v>772</v>
      </c>
      <c r="S155" s="203" t="s">
        <v>772</v>
      </c>
      <c r="T155" s="204" t="s">
        <v>2211</v>
      </c>
      <c r="U155" s="205" t="s">
        <v>470</v>
      </c>
      <c r="V155" s="210" t="s">
        <v>2210</v>
      </c>
      <c r="W155" s="146"/>
      <c r="X155" s="53"/>
    </row>
    <row r="156" spans="1:24" ht="18.75">
      <c r="B156" s="146" t="str">
        <f>IF(OR(ISBLANK(C156),C156="TOTAL")," ",SUM(A$8:A156))</f>
        <v xml:space="preserve"> </v>
      </c>
      <c r="C156" s="71"/>
      <c r="D156" s="209"/>
      <c r="E156" s="72"/>
      <c r="F156" s="100"/>
      <c r="G156" s="146"/>
      <c r="H156" s="202">
        <v>43147.845138888886</v>
      </c>
      <c r="I156" s="202">
        <v>43148.250694444447</v>
      </c>
      <c r="J156" s="133" t="s">
        <v>773</v>
      </c>
      <c r="K156" s="133" t="s">
        <v>773</v>
      </c>
      <c r="L156" s="133" t="s">
        <v>773</v>
      </c>
      <c r="M156" s="203">
        <f t="shared" si="100"/>
        <v>0</v>
      </c>
      <c r="N156" s="203">
        <f t="shared" si="101"/>
        <v>0</v>
      </c>
      <c r="O156" s="203">
        <f t="shared" si="102"/>
        <v>0</v>
      </c>
      <c r="P156" s="203">
        <f t="shared" si="103"/>
        <v>0.40555555556056788</v>
      </c>
      <c r="Q156" s="203" t="s">
        <v>772</v>
      </c>
      <c r="R156" s="203" t="s">
        <v>772</v>
      </c>
      <c r="S156" s="203" t="s">
        <v>772</v>
      </c>
      <c r="T156" s="204" t="s">
        <v>2212</v>
      </c>
      <c r="U156" s="205" t="s">
        <v>470</v>
      </c>
      <c r="V156" s="210" t="s">
        <v>1824</v>
      </c>
      <c r="W156" s="146"/>
      <c r="X156" s="53"/>
    </row>
    <row r="157" spans="1:24" ht="18.75">
      <c r="B157" s="146" t="str">
        <f>IF(OR(ISBLANK(C157),C157="TOTAL")," ",SUM(A$8:A157))</f>
        <v xml:space="preserve"> </v>
      </c>
      <c r="C157" s="71"/>
      <c r="D157" s="209"/>
      <c r="E157" s="72"/>
      <c r="F157" s="100"/>
      <c r="G157" s="146"/>
      <c r="H157" s="202">
        <v>43148.547222222223</v>
      </c>
      <c r="I157" s="202">
        <v>43149.258333333331</v>
      </c>
      <c r="J157" s="133" t="s">
        <v>773</v>
      </c>
      <c r="K157" s="133" t="s">
        <v>773</v>
      </c>
      <c r="L157" s="133" t="s">
        <v>773</v>
      </c>
      <c r="M157" s="203">
        <f t="shared" si="100"/>
        <v>0</v>
      </c>
      <c r="N157" s="203">
        <f t="shared" si="101"/>
        <v>0</v>
      </c>
      <c r="O157" s="203">
        <f t="shared" si="102"/>
        <v>0</v>
      </c>
      <c r="P157" s="203">
        <f t="shared" si="103"/>
        <v>0.71111111110803904</v>
      </c>
      <c r="Q157" s="203" t="s">
        <v>772</v>
      </c>
      <c r="R157" s="203" t="s">
        <v>772</v>
      </c>
      <c r="S157" s="203" t="s">
        <v>772</v>
      </c>
      <c r="T157" s="204" t="s">
        <v>2213</v>
      </c>
      <c r="U157" s="205" t="s">
        <v>470</v>
      </c>
      <c r="V157" s="210" t="s">
        <v>2214</v>
      </c>
      <c r="W157" s="146"/>
      <c r="X157" s="53"/>
    </row>
    <row r="158" spans="1:24" ht="18.75">
      <c r="B158" s="146" t="str">
        <f>IF(OR(ISBLANK(C158),C158="TOTAL")," ",SUM(A$8:A158))</f>
        <v xml:space="preserve"> </v>
      </c>
      <c r="C158" s="71"/>
      <c r="D158" s="209"/>
      <c r="E158" s="72"/>
      <c r="F158" s="100"/>
      <c r="G158" s="146"/>
      <c r="H158" s="202">
        <v>43149.84097222222</v>
      </c>
      <c r="I158" s="202">
        <v>43150.244444444441</v>
      </c>
      <c r="J158" s="133" t="s">
        <v>773</v>
      </c>
      <c r="K158" s="133" t="s">
        <v>773</v>
      </c>
      <c r="L158" s="133" t="s">
        <v>773</v>
      </c>
      <c r="M158" s="203">
        <f t="shared" si="100"/>
        <v>0</v>
      </c>
      <c r="N158" s="203">
        <f t="shared" si="101"/>
        <v>0</v>
      </c>
      <c r="O158" s="203">
        <f t="shared" si="102"/>
        <v>0</v>
      </c>
      <c r="P158" s="203">
        <f t="shared" si="103"/>
        <v>0.40347222222044365</v>
      </c>
      <c r="Q158" s="203" t="s">
        <v>772</v>
      </c>
      <c r="R158" s="203" t="s">
        <v>772</v>
      </c>
      <c r="S158" s="203" t="s">
        <v>772</v>
      </c>
      <c r="T158" s="204" t="s">
        <v>2215</v>
      </c>
      <c r="U158" s="205" t="s">
        <v>470</v>
      </c>
      <c r="V158" s="210" t="s">
        <v>1827</v>
      </c>
      <c r="W158" s="146"/>
      <c r="X158" s="53"/>
    </row>
    <row r="159" spans="1:24" ht="18.75">
      <c r="B159" s="146" t="str">
        <f>IF(OR(ISBLANK(C159),C159="TOTAL")," ",SUM(A$8:A159))</f>
        <v xml:space="preserve"> </v>
      </c>
      <c r="C159" s="71"/>
      <c r="D159" s="209"/>
      <c r="E159" s="72"/>
      <c r="F159" s="100"/>
      <c r="G159" s="146"/>
      <c r="H159" s="202">
        <v>43150.899305555555</v>
      </c>
      <c r="I159" s="202">
        <v>43151.244444444441</v>
      </c>
      <c r="J159" s="133" t="s">
        <v>773</v>
      </c>
      <c r="K159" s="133" t="s">
        <v>773</v>
      </c>
      <c r="L159" s="133" t="s">
        <v>773</v>
      </c>
      <c r="M159" s="203">
        <f t="shared" si="100"/>
        <v>0</v>
      </c>
      <c r="N159" s="203">
        <f t="shared" si="101"/>
        <v>0</v>
      </c>
      <c r="O159" s="203">
        <f t="shared" si="102"/>
        <v>0</v>
      </c>
      <c r="P159" s="203">
        <f t="shared" si="103"/>
        <v>0.34513888888614019</v>
      </c>
      <c r="Q159" s="203" t="s">
        <v>772</v>
      </c>
      <c r="R159" s="203" t="s">
        <v>772</v>
      </c>
      <c r="S159" s="203" t="s">
        <v>772</v>
      </c>
      <c r="T159" s="204" t="s">
        <v>2216</v>
      </c>
      <c r="U159" s="205" t="s">
        <v>470</v>
      </c>
      <c r="V159" s="210" t="s">
        <v>1828</v>
      </c>
      <c r="W159" s="146"/>
      <c r="X159" s="53"/>
    </row>
    <row r="160" spans="1:24" ht="18.75">
      <c r="B160" s="146" t="str">
        <f>IF(OR(ISBLANK(C160),C160="TOTAL")," ",SUM(A$8:A160))</f>
        <v xml:space="preserve"> </v>
      </c>
      <c r="C160" s="71"/>
      <c r="D160" s="209"/>
      <c r="E160" s="72"/>
      <c r="F160" s="100"/>
      <c r="G160" s="146"/>
      <c r="H160" s="202">
        <v>43151.841666666667</v>
      </c>
      <c r="I160" s="202">
        <v>43152.238888888889</v>
      </c>
      <c r="J160" s="133" t="s">
        <v>773</v>
      </c>
      <c r="K160" s="133" t="s">
        <v>773</v>
      </c>
      <c r="L160" s="133" t="s">
        <v>773</v>
      </c>
      <c r="M160" s="203">
        <f t="shared" si="100"/>
        <v>0</v>
      </c>
      <c r="N160" s="203">
        <f t="shared" si="101"/>
        <v>0</v>
      </c>
      <c r="O160" s="203">
        <f t="shared" si="102"/>
        <v>0</v>
      </c>
      <c r="P160" s="203">
        <f t="shared" si="103"/>
        <v>0.39722222222189885</v>
      </c>
      <c r="Q160" s="203" t="s">
        <v>772</v>
      </c>
      <c r="R160" s="203" t="s">
        <v>772</v>
      </c>
      <c r="S160" s="203" t="s">
        <v>772</v>
      </c>
      <c r="T160" s="204" t="s">
        <v>2217</v>
      </c>
      <c r="U160" s="205" t="s">
        <v>470</v>
      </c>
      <c r="V160" s="210" t="s">
        <v>1827</v>
      </c>
      <c r="W160" s="146"/>
      <c r="X160" s="53"/>
    </row>
    <row r="161" spans="1:24" ht="18.75">
      <c r="B161" s="146" t="str">
        <f>IF(OR(ISBLANK(C161),C161="TOTAL")," ",SUM(A$8:A161))</f>
        <v xml:space="preserve"> </v>
      </c>
      <c r="C161" s="71"/>
      <c r="D161" s="209"/>
      <c r="E161" s="72"/>
      <c r="F161" s="100"/>
      <c r="G161" s="146"/>
      <c r="H161" s="202">
        <v>43152.908333333333</v>
      </c>
      <c r="I161" s="202">
        <v>43153.246527777781</v>
      </c>
      <c r="J161" s="133" t="s">
        <v>773</v>
      </c>
      <c r="K161" s="133" t="s">
        <v>773</v>
      </c>
      <c r="L161" s="133" t="s">
        <v>773</v>
      </c>
      <c r="M161" s="203">
        <f t="shared" si="100"/>
        <v>0</v>
      </c>
      <c r="N161" s="203">
        <f t="shared" si="101"/>
        <v>0</v>
      </c>
      <c r="O161" s="203">
        <f t="shared" si="102"/>
        <v>0</v>
      </c>
      <c r="P161" s="203">
        <f t="shared" si="103"/>
        <v>0.33819444444816327</v>
      </c>
      <c r="Q161" s="203" t="s">
        <v>772</v>
      </c>
      <c r="R161" s="203" t="s">
        <v>772</v>
      </c>
      <c r="S161" s="203" t="s">
        <v>772</v>
      </c>
      <c r="T161" s="204" t="s">
        <v>2218</v>
      </c>
      <c r="U161" s="205" t="s">
        <v>470</v>
      </c>
      <c r="V161" s="210" t="s">
        <v>1982</v>
      </c>
      <c r="W161" s="146"/>
      <c r="X161" s="53"/>
    </row>
    <row r="162" spans="1:24" ht="18.75">
      <c r="B162" s="146" t="str">
        <f>IF(OR(ISBLANK(C162),C162="TOTAL")," ",SUM(A$8:A162))</f>
        <v xml:space="preserve"> </v>
      </c>
      <c r="C162" s="71"/>
      <c r="D162" s="209"/>
      <c r="E162" s="72"/>
      <c r="F162" s="100"/>
      <c r="G162" s="146"/>
      <c r="H162" s="202">
        <v>43153.859722222223</v>
      </c>
      <c r="I162" s="202">
        <v>43154.238888888889</v>
      </c>
      <c r="J162" s="133" t="s">
        <v>773</v>
      </c>
      <c r="K162" s="133" t="s">
        <v>773</v>
      </c>
      <c r="L162" s="133" t="s">
        <v>773</v>
      </c>
      <c r="M162" s="203">
        <f t="shared" si="100"/>
        <v>0</v>
      </c>
      <c r="N162" s="203">
        <f t="shared" si="101"/>
        <v>0</v>
      </c>
      <c r="O162" s="203">
        <f t="shared" si="102"/>
        <v>0</v>
      </c>
      <c r="P162" s="203">
        <f t="shared" si="103"/>
        <v>0.37916666666569654</v>
      </c>
      <c r="Q162" s="203" t="s">
        <v>772</v>
      </c>
      <c r="R162" s="203" t="s">
        <v>772</v>
      </c>
      <c r="S162" s="203" t="s">
        <v>772</v>
      </c>
      <c r="T162" s="204" t="s">
        <v>2219</v>
      </c>
      <c r="U162" s="205" t="s">
        <v>470</v>
      </c>
      <c r="V162" s="210" t="s">
        <v>1983</v>
      </c>
      <c r="W162" s="146"/>
      <c r="X162" s="53"/>
    </row>
    <row r="163" spans="1:24" ht="18.75">
      <c r="B163" s="146" t="str">
        <f>IF(OR(ISBLANK(C163),C163="TOTAL")," ",SUM(A$8:A163))</f>
        <v xml:space="preserve"> </v>
      </c>
      <c r="C163" s="71"/>
      <c r="D163" s="209"/>
      <c r="E163" s="72"/>
      <c r="F163" s="100"/>
      <c r="G163" s="146"/>
      <c r="H163" s="202">
        <v>43154.856249999997</v>
      </c>
      <c r="I163" s="202">
        <v>43155.245833333334</v>
      </c>
      <c r="J163" s="133" t="s">
        <v>773</v>
      </c>
      <c r="K163" s="133" t="s">
        <v>773</v>
      </c>
      <c r="L163" s="133" t="s">
        <v>773</v>
      </c>
      <c r="M163" s="203">
        <f t="shared" si="100"/>
        <v>0</v>
      </c>
      <c r="N163" s="203">
        <f t="shared" si="101"/>
        <v>0</v>
      </c>
      <c r="O163" s="203">
        <f t="shared" si="102"/>
        <v>0</v>
      </c>
      <c r="P163" s="203">
        <f t="shared" si="103"/>
        <v>0.38958333333721384</v>
      </c>
      <c r="Q163" s="203" t="s">
        <v>772</v>
      </c>
      <c r="R163" s="203" t="s">
        <v>772</v>
      </c>
      <c r="S163" s="203" t="s">
        <v>772</v>
      </c>
      <c r="T163" s="204" t="s">
        <v>2220</v>
      </c>
      <c r="U163" s="205" t="s">
        <v>470</v>
      </c>
      <c r="V163" s="210" t="s">
        <v>1825</v>
      </c>
      <c r="W163" s="146"/>
      <c r="X163" s="53"/>
    </row>
    <row r="164" spans="1:24" ht="18.75">
      <c r="B164" s="146" t="str">
        <f>IF(OR(ISBLANK(C164),C164="TOTAL")," ",SUM(A$8:A164))</f>
        <v xml:space="preserve"> </v>
      </c>
      <c r="C164" s="71"/>
      <c r="D164" s="209"/>
      <c r="E164" s="72"/>
      <c r="F164" s="100"/>
      <c r="G164" s="146"/>
      <c r="H164" s="202">
        <v>43155.847222222219</v>
      </c>
      <c r="I164" s="202">
        <v>43156.274305555555</v>
      </c>
      <c r="J164" s="133" t="s">
        <v>773</v>
      </c>
      <c r="K164" s="133" t="s">
        <v>773</v>
      </c>
      <c r="L164" s="133" t="s">
        <v>773</v>
      </c>
      <c r="M164" s="203">
        <f t="shared" si="100"/>
        <v>0</v>
      </c>
      <c r="N164" s="203">
        <f t="shared" si="101"/>
        <v>0</v>
      </c>
      <c r="O164" s="203">
        <f t="shared" si="102"/>
        <v>0</v>
      </c>
      <c r="P164" s="203">
        <f t="shared" si="103"/>
        <v>0.42708333333575865</v>
      </c>
      <c r="Q164" s="203" t="s">
        <v>772</v>
      </c>
      <c r="R164" s="203" t="s">
        <v>772</v>
      </c>
      <c r="S164" s="203" t="s">
        <v>772</v>
      </c>
      <c r="T164" s="204" t="s">
        <v>2221</v>
      </c>
      <c r="U164" s="205" t="s">
        <v>470</v>
      </c>
      <c r="V164" s="210" t="s">
        <v>1825</v>
      </c>
      <c r="W164" s="146"/>
      <c r="X164" s="53"/>
    </row>
    <row r="165" spans="1:24" ht="18.75">
      <c r="B165" s="146" t="str">
        <f>IF(OR(ISBLANK(C165),C165="TOTAL")," ",SUM(A$8:A165))</f>
        <v xml:space="preserve"> </v>
      </c>
      <c r="C165" s="71"/>
      <c r="D165" s="209"/>
      <c r="E165" s="72"/>
      <c r="F165" s="100"/>
      <c r="G165" s="146"/>
      <c r="H165" s="202">
        <v>43156.893750000003</v>
      </c>
      <c r="I165" s="202">
        <v>43157.247916666667</v>
      </c>
      <c r="J165" s="133" t="s">
        <v>773</v>
      </c>
      <c r="K165" s="133" t="s">
        <v>773</v>
      </c>
      <c r="L165" s="133" t="s">
        <v>773</v>
      </c>
      <c r="M165" s="203">
        <f t="shared" si="100"/>
        <v>0</v>
      </c>
      <c r="N165" s="203">
        <f t="shared" si="101"/>
        <v>0</v>
      </c>
      <c r="O165" s="203">
        <f t="shared" si="102"/>
        <v>0</v>
      </c>
      <c r="P165" s="203">
        <f t="shared" si="103"/>
        <v>0.35416666666424135</v>
      </c>
      <c r="Q165" s="203" t="s">
        <v>772</v>
      </c>
      <c r="R165" s="203" t="s">
        <v>772</v>
      </c>
      <c r="S165" s="203" t="s">
        <v>772</v>
      </c>
      <c r="T165" s="204" t="s">
        <v>2222</v>
      </c>
      <c r="U165" s="205" t="s">
        <v>470</v>
      </c>
      <c r="V165" s="210" t="s">
        <v>1987</v>
      </c>
      <c r="W165" s="146"/>
      <c r="X165" s="53"/>
    </row>
    <row r="166" spans="1:24" ht="18.75">
      <c r="B166" s="146" t="str">
        <f>IF(OR(ISBLANK(C166),C166="TOTAL")," ",SUM(A$8:A166))</f>
        <v xml:space="preserve"> </v>
      </c>
      <c r="C166" s="71"/>
      <c r="D166" s="209"/>
      <c r="E166" s="72"/>
      <c r="F166" s="100"/>
      <c r="G166" s="146"/>
      <c r="H166" s="202">
        <v>43157.855555555558</v>
      </c>
      <c r="I166" s="202">
        <v>43158.25</v>
      </c>
      <c r="J166" s="133" t="s">
        <v>773</v>
      </c>
      <c r="K166" s="133" t="s">
        <v>773</v>
      </c>
      <c r="L166" s="133" t="s">
        <v>773</v>
      </c>
      <c r="M166" s="203">
        <f t="shared" si="100"/>
        <v>0</v>
      </c>
      <c r="N166" s="203">
        <f t="shared" si="101"/>
        <v>0</v>
      </c>
      <c r="O166" s="203">
        <f t="shared" si="102"/>
        <v>0</v>
      </c>
      <c r="P166" s="203">
        <f t="shared" si="103"/>
        <v>0.3944444444423425</v>
      </c>
      <c r="Q166" s="203" t="s">
        <v>772</v>
      </c>
      <c r="R166" s="203" t="s">
        <v>772</v>
      </c>
      <c r="S166" s="203" t="s">
        <v>772</v>
      </c>
      <c r="T166" s="204" t="s">
        <v>2223</v>
      </c>
      <c r="U166" s="205" t="s">
        <v>470</v>
      </c>
      <c r="V166" s="210" t="s">
        <v>1825</v>
      </c>
      <c r="W166" s="146"/>
      <c r="X166" s="53"/>
    </row>
    <row r="167" spans="1:24" ht="18.75">
      <c r="B167" s="146" t="str">
        <f>IF(OR(ISBLANK(C167),C167="TOTAL")," ",SUM(A$8:A167))</f>
        <v xml:space="preserve"> </v>
      </c>
      <c r="C167" s="71"/>
      <c r="D167" s="209"/>
      <c r="E167" s="72"/>
      <c r="F167" s="100"/>
      <c r="G167" s="146"/>
      <c r="H167" s="202">
        <v>43158.852777777778</v>
      </c>
      <c r="I167" s="202">
        <v>43159.290277777778</v>
      </c>
      <c r="J167" s="133" t="s">
        <v>773</v>
      </c>
      <c r="K167" s="133" t="s">
        <v>773</v>
      </c>
      <c r="L167" s="133" t="s">
        <v>773</v>
      </c>
      <c r="M167" s="203">
        <f t="shared" si="100"/>
        <v>0</v>
      </c>
      <c r="N167" s="203">
        <f t="shared" si="101"/>
        <v>0</v>
      </c>
      <c r="O167" s="203">
        <f t="shared" si="102"/>
        <v>0</v>
      </c>
      <c r="P167" s="203">
        <f t="shared" si="103"/>
        <v>0.4375</v>
      </c>
      <c r="Q167" s="203" t="s">
        <v>772</v>
      </c>
      <c r="R167" s="203" t="s">
        <v>772</v>
      </c>
      <c r="S167" s="203" t="s">
        <v>772</v>
      </c>
      <c r="T167" s="204" t="s">
        <v>2224</v>
      </c>
      <c r="U167" s="205" t="s">
        <v>470</v>
      </c>
      <c r="V167" s="210" t="s">
        <v>1828</v>
      </c>
      <c r="W167" s="146"/>
      <c r="X167" s="53"/>
    </row>
    <row r="168" spans="1:24" ht="18.75">
      <c r="B168" s="146" t="str">
        <f>IF(OR(ISBLANK(C168),C168="TOTAL")," ",SUM(A$8:A168))</f>
        <v xml:space="preserve"> </v>
      </c>
      <c r="C168" s="71"/>
      <c r="D168" s="209"/>
      <c r="E168" s="72"/>
      <c r="F168" s="100"/>
      <c r="G168" s="146"/>
      <c r="H168" s="202">
        <v>43159.859027777777</v>
      </c>
      <c r="I168" s="202">
        <v>43160</v>
      </c>
      <c r="J168" s="133" t="s">
        <v>773</v>
      </c>
      <c r="K168" s="133" t="s">
        <v>773</v>
      </c>
      <c r="L168" s="133" t="s">
        <v>773</v>
      </c>
      <c r="M168" s="203">
        <f t="shared" si="100"/>
        <v>0</v>
      </c>
      <c r="N168" s="203">
        <f t="shared" si="101"/>
        <v>0</v>
      </c>
      <c r="O168" s="203">
        <f t="shared" si="102"/>
        <v>0</v>
      </c>
      <c r="P168" s="203">
        <f t="shared" si="103"/>
        <v>0.14097222222335404</v>
      </c>
      <c r="Q168" s="203" t="s">
        <v>772</v>
      </c>
      <c r="R168" s="203" t="s">
        <v>772</v>
      </c>
      <c r="S168" s="203" t="s">
        <v>772</v>
      </c>
      <c r="T168" s="204" t="s">
        <v>2225</v>
      </c>
      <c r="U168" s="57" t="s">
        <v>470</v>
      </c>
      <c r="V168" s="210" t="s">
        <v>1987</v>
      </c>
      <c r="W168" s="146"/>
      <c r="X168" s="53"/>
    </row>
    <row r="169" spans="1:24" ht="18.75">
      <c r="B169" s="146" t="str">
        <f>IF(OR(ISBLANK(C169),C169="TOTAL")," ",SUM(A$8:A169))</f>
        <v xml:space="preserve"> </v>
      </c>
      <c r="C169" s="71"/>
      <c r="D169" s="209"/>
      <c r="E169" s="72"/>
      <c r="F169" s="100"/>
      <c r="G169" s="146"/>
      <c r="H169" s="202"/>
      <c r="I169" s="202"/>
      <c r="J169" s="202"/>
      <c r="K169" s="202"/>
      <c r="L169" s="202"/>
      <c r="M169" s="206">
        <f t="shared" ref="M169:O169" si="105">SUM(M145:M168)</f>
        <v>0</v>
      </c>
      <c r="N169" s="206">
        <f t="shared" si="105"/>
        <v>0</v>
      </c>
      <c r="O169" s="206">
        <f t="shared" si="105"/>
        <v>0</v>
      </c>
      <c r="P169" s="206">
        <f>SUM(P145:P168)</f>
        <v>11.572916666678793</v>
      </c>
      <c r="Q169" s="206"/>
      <c r="R169" s="206"/>
      <c r="S169" s="206"/>
      <c r="T169" s="204"/>
      <c r="U169" s="205"/>
      <c r="V169" s="210"/>
      <c r="W169" s="146"/>
      <c r="X169" s="53">
        <v>100</v>
      </c>
    </row>
    <row r="170" spans="1:24" ht="30">
      <c r="A170" s="70">
        <v>1</v>
      </c>
      <c r="B170" s="146">
        <f>IF(OR(ISBLANK(C170),C170="TOTAL")," ",SUM(A$8:A170))</f>
        <v>40</v>
      </c>
      <c r="C170" s="71" t="s">
        <v>323</v>
      </c>
      <c r="D170" s="209" t="s">
        <v>322</v>
      </c>
      <c r="E170" s="72">
        <v>119.72</v>
      </c>
      <c r="F170" s="100" t="s">
        <v>0</v>
      </c>
      <c r="G170" s="146"/>
      <c r="H170" s="202">
        <v>43143.125694444447</v>
      </c>
      <c r="I170" s="202">
        <v>43145.634027777778</v>
      </c>
      <c r="J170" s="133" t="s">
        <v>773</v>
      </c>
      <c r="K170" s="133" t="s">
        <v>773</v>
      </c>
      <c r="L170" s="133" t="s">
        <v>773</v>
      </c>
      <c r="M170" s="203">
        <f t="shared" ref="M170:M173" si="106">IF(RIGHT(U170)="T",(+I170-H170),0)</f>
        <v>0</v>
      </c>
      <c r="N170" s="203">
        <f t="shared" ref="N170:N173" si="107">IF(RIGHT(U170)="U",(+I170-H170),0)</f>
        <v>0</v>
      </c>
      <c r="O170" s="203">
        <f t="shared" ref="O170:O173" si="108">IF(RIGHT(U170)="C",(+I170-H170),0)</f>
        <v>0</v>
      </c>
      <c r="P170" s="203">
        <f t="shared" ref="P170:P173" si="109">IF(RIGHT(U170)="D",(+I170-H170),0)</f>
        <v>2.5083333333313931</v>
      </c>
      <c r="Q170" s="203" t="s">
        <v>772</v>
      </c>
      <c r="R170" s="203" t="s">
        <v>772</v>
      </c>
      <c r="S170" s="203" t="s">
        <v>772</v>
      </c>
      <c r="T170" s="204" t="s">
        <v>2226</v>
      </c>
      <c r="U170" s="205" t="s">
        <v>470</v>
      </c>
      <c r="V170" s="210" t="s">
        <v>2227</v>
      </c>
      <c r="W170" s="146"/>
      <c r="X170" s="53"/>
    </row>
    <row r="171" spans="1:24" ht="18.75">
      <c r="B171" s="146" t="str">
        <f>IF(OR(ISBLANK(C171),C171="TOTAL")," ",SUM(A$8:A171))</f>
        <v xml:space="preserve"> </v>
      </c>
      <c r="C171" s="71"/>
      <c r="D171" s="209"/>
      <c r="E171" s="72"/>
      <c r="F171" s="100"/>
      <c r="G171" s="146"/>
      <c r="H171" s="202"/>
      <c r="I171" s="202"/>
      <c r="J171" s="202"/>
      <c r="K171" s="202"/>
      <c r="L171" s="202"/>
      <c r="M171" s="206">
        <f>SUM(M170)</f>
        <v>0</v>
      </c>
      <c r="N171" s="206">
        <f>SUM(N170)</f>
        <v>0</v>
      </c>
      <c r="O171" s="206">
        <f>SUM(O170)</f>
        <v>0</v>
      </c>
      <c r="P171" s="206">
        <f>SUM(P170)</f>
        <v>2.5083333333313931</v>
      </c>
      <c r="Q171" s="206"/>
      <c r="R171" s="206"/>
      <c r="S171" s="206"/>
      <c r="T171" s="204"/>
      <c r="U171" s="205"/>
      <c r="V171" s="210"/>
      <c r="W171" s="146"/>
      <c r="X171" s="53">
        <v>100</v>
      </c>
    </row>
    <row r="172" spans="1:24" ht="18.75">
      <c r="A172" s="70">
        <v>1</v>
      </c>
      <c r="B172" s="146">
        <f>IF(OR(ISBLANK(C172),C172="TOTAL")," ",SUM(A$8:A172))</f>
        <v>41</v>
      </c>
      <c r="C172" s="71" t="s">
        <v>321</v>
      </c>
      <c r="D172" s="209" t="s">
        <v>320</v>
      </c>
      <c r="E172" s="72">
        <v>85.15</v>
      </c>
      <c r="F172" s="100" t="s">
        <v>0</v>
      </c>
      <c r="G172" s="146"/>
      <c r="H172" s="202">
        <v>43144.052777777775</v>
      </c>
      <c r="I172" s="202">
        <v>43144.055555555555</v>
      </c>
      <c r="J172" s="133" t="s">
        <v>773</v>
      </c>
      <c r="K172" s="133" t="s">
        <v>773</v>
      </c>
      <c r="L172" s="133" t="s">
        <v>773</v>
      </c>
      <c r="M172" s="203">
        <f t="shared" si="106"/>
        <v>0</v>
      </c>
      <c r="N172" s="203">
        <f t="shared" si="107"/>
        <v>0</v>
      </c>
      <c r="O172" s="203">
        <f t="shared" si="108"/>
        <v>2.7777777795563452E-3</v>
      </c>
      <c r="P172" s="203">
        <f t="shared" si="109"/>
        <v>0</v>
      </c>
      <c r="Q172" s="203" t="s">
        <v>772</v>
      </c>
      <c r="R172" s="203" t="s">
        <v>772</v>
      </c>
      <c r="S172" s="203" t="s">
        <v>772</v>
      </c>
      <c r="T172" s="204" t="s">
        <v>472</v>
      </c>
      <c r="U172" s="205" t="s">
        <v>575</v>
      </c>
      <c r="V172" s="210" t="s">
        <v>2228</v>
      </c>
      <c r="W172" s="146"/>
      <c r="X172" s="53"/>
    </row>
    <row r="173" spans="1:24" ht="18.75">
      <c r="B173" s="146" t="str">
        <f>IF(OR(ISBLANK(C173),C173="TOTAL")," ",SUM(A$8:A173))</f>
        <v xml:space="preserve"> </v>
      </c>
      <c r="C173" s="71"/>
      <c r="D173" s="209"/>
      <c r="E173" s="72"/>
      <c r="F173" s="100"/>
      <c r="G173" s="146"/>
      <c r="H173" s="202">
        <v>43144.055555555555</v>
      </c>
      <c r="I173" s="202">
        <v>43147.315972222219</v>
      </c>
      <c r="J173" s="133" t="s">
        <v>773</v>
      </c>
      <c r="K173" s="133" t="s">
        <v>773</v>
      </c>
      <c r="L173" s="133" t="s">
        <v>773</v>
      </c>
      <c r="M173" s="203">
        <f t="shared" si="106"/>
        <v>0</v>
      </c>
      <c r="N173" s="203">
        <f t="shared" si="107"/>
        <v>0</v>
      </c>
      <c r="O173" s="203">
        <f t="shared" si="108"/>
        <v>0</v>
      </c>
      <c r="P173" s="203">
        <f t="shared" si="109"/>
        <v>3.2604166666642413</v>
      </c>
      <c r="Q173" s="203" t="s">
        <v>772</v>
      </c>
      <c r="R173" s="203" t="s">
        <v>772</v>
      </c>
      <c r="S173" s="203" t="s">
        <v>772</v>
      </c>
      <c r="T173" s="204" t="s">
        <v>2229</v>
      </c>
      <c r="U173" s="205" t="s">
        <v>470</v>
      </c>
      <c r="V173" s="210" t="s">
        <v>2180</v>
      </c>
      <c r="W173" s="146"/>
      <c r="X173" s="53"/>
    </row>
    <row r="174" spans="1:24" ht="18.75">
      <c r="B174" s="146" t="str">
        <f>IF(OR(ISBLANK(C174),C174="TOTAL")," ",SUM(A$8:A174))</f>
        <v xml:space="preserve"> </v>
      </c>
      <c r="C174" s="71"/>
      <c r="D174" s="209"/>
      <c r="E174" s="72"/>
      <c r="F174" s="100"/>
      <c r="G174" s="146"/>
      <c r="H174" s="202"/>
      <c r="I174" s="202"/>
      <c r="J174" s="202"/>
      <c r="K174" s="202"/>
      <c r="L174" s="202"/>
      <c r="M174" s="206">
        <f>SUM(M172:M173)</f>
        <v>0</v>
      </c>
      <c r="N174" s="206">
        <f>SUM(N172:N173)</f>
        <v>0</v>
      </c>
      <c r="O174" s="206">
        <f>SUM(O172:O173)</f>
        <v>2.7777777795563452E-3</v>
      </c>
      <c r="P174" s="206">
        <f>SUM(P172:P173)</f>
        <v>3.2604166666642413</v>
      </c>
      <c r="Q174" s="206"/>
      <c r="R174" s="206"/>
      <c r="S174" s="206"/>
      <c r="T174" s="204"/>
      <c r="U174" s="205"/>
      <c r="V174" s="210"/>
      <c r="W174" s="146"/>
      <c r="X174" s="53">
        <v>100</v>
      </c>
    </row>
    <row r="175" spans="1:24" ht="18.75">
      <c r="A175" s="70">
        <v>1</v>
      </c>
      <c r="B175" s="146">
        <f>IF(OR(ISBLANK(C175),C175="TOTAL")," ",SUM(A$8:A175))</f>
        <v>42</v>
      </c>
      <c r="C175" s="71" t="s">
        <v>319</v>
      </c>
      <c r="D175" s="209" t="s">
        <v>318</v>
      </c>
      <c r="E175" s="72">
        <v>85.15</v>
      </c>
      <c r="F175" s="100" t="s">
        <v>0</v>
      </c>
      <c r="G175" s="146"/>
      <c r="H175" s="146"/>
      <c r="I175" s="146"/>
      <c r="J175" s="133" t="s">
        <v>773</v>
      </c>
      <c r="K175" s="133" t="s">
        <v>773</v>
      </c>
      <c r="L175" s="133" t="s">
        <v>773</v>
      </c>
      <c r="M175" s="146"/>
      <c r="N175" s="146"/>
      <c r="O175" s="146"/>
      <c r="P175" s="146"/>
      <c r="Q175" s="203" t="s">
        <v>772</v>
      </c>
      <c r="R175" s="203" t="s">
        <v>772</v>
      </c>
      <c r="S175" s="203" t="s">
        <v>772</v>
      </c>
      <c r="T175" s="146"/>
      <c r="U175" s="146"/>
      <c r="V175" s="146"/>
      <c r="W175" s="146"/>
      <c r="X175" s="53"/>
    </row>
    <row r="176" spans="1:24" ht="18.75">
      <c r="B176" s="146" t="str">
        <f>IF(OR(ISBLANK(C176),C176="TOTAL")," ",SUM(A$8:A176))</f>
        <v xml:space="preserve"> </v>
      </c>
      <c r="C176" s="71"/>
      <c r="D176" s="209"/>
      <c r="E176" s="72"/>
      <c r="F176" s="100"/>
      <c r="G176" s="146"/>
      <c r="H176" s="146"/>
      <c r="I176" s="146"/>
      <c r="J176" s="133" t="s">
        <v>773</v>
      </c>
      <c r="K176" s="133" t="s">
        <v>773</v>
      </c>
      <c r="L176" s="133" t="s">
        <v>773</v>
      </c>
      <c r="M176" s="146"/>
      <c r="N176" s="146"/>
      <c r="O176" s="146"/>
      <c r="P176" s="146"/>
      <c r="Q176" s="203" t="s">
        <v>772</v>
      </c>
      <c r="R176" s="203" t="s">
        <v>772</v>
      </c>
      <c r="S176" s="203" t="s">
        <v>772</v>
      </c>
      <c r="T176" s="146"/>
      <c r="U176" s="146"/>
      <c r="V176" s="146"/>
      <c r="W176" s="146"/>
      <c r="X176" s="53">
        <v>100</v>
      </c>
    </row>
    <row r="177" spans="1:24" ht="30">
      <c r="A177" s="70">
        <v>1</v>
      </c>
      <c r="B177" s="146">
        <f>IF(OR(ISBLANK(C177),C177="TOTAL")," ",SUM(A$8:A177))</f>
        <v>43</v>
      </c>
      <c r="C177" s="71" t="s">
        <v>317</v>
      </c>
      <c r="D177" s="209" t="s">
        <v>316</v>
      </c>
      <c r="E177" s="72">
        <v>62.48</v>
      </c>
      <c r="F177" s="100" t="s">
        <v>0</v>
      </c>
      <c r="G177" s="146"/>
      <c r="H177" s="202">
        <v>43155.57708333333</v>
      </c>
      <c r="I177" s="202">
        <v>43155.741666666669</v>
      </c>
      <c r="J177" s="133" t="s">
        <v>773</v>
      </c>
      <c r="K177" s="133" t="s">
        <v>773</v>
      </c>
      <c r="L177" s="133" t="s">
        <v>773</v>
      </c>
      <c r="M177" s="203">
        <f t="shared" ref="M177" si="110">IF(RIGHT(U177)="T",(+I177-H177),0)</f>
        <v>0.16458333333866904</v>
      </c>
      <c r="N177" s="203">
        <f t="shared" ref="N177" si="111">IF(RIGHT(U177)="U",(+I177-H177),0)</f>
        <v>0</v>
      </c>
      <c r="O177" s="203">
        <f t="shared" ref="O177" si="112">IF(RIGHT(U177)="C",(+I177-H177),0)</f>
        <v>0</v>
      </c>
      <c r="P177" s="203">
        <f t="shared" ref="P177" si="113">IF(RIGHT(U177)="D",(+I177-H177),0)</f>
        <v>0</v>
      </c>
      <c r="Q177" s="203" t="s">
        <v>772</v>
      </c>
      <c r="R177" s="203" t="s">
        <v>772</v>
      </c>
      <c r="S177" s="203" t="s">
        <v>772</v>
      </c>
      <c r="T177" s="204" t="s">
        <v>2230</v>
      </c>
      <c r="U177" s="205" t="s">
        <v>498</v>
      </c>
      <c r="V177" s="210" t="s">
        <v>2231</v>
      </c>
      <c r="W177" s="146"/>
      <c r="X177" s="53"/>
    </row>
    <row r="178" spans="1:24" ht="18.75">
      <c r="B178" s="146" t="str">
        <f>IF(OR(ISBLANK(C178),C178="TOTAL")," ",SUM(A$8:A178))</f>
        <v xml:space="preserve"> </v>
      </c>
      <c r="C178" s="71"/>
      <c r="D178" s="209"/>
      <c r="E178" s="72"/>
      <c r="F178" s="100"/>
      <c r="G178" s="146"/>
      <c r="H178" s="202"/>
      <c r="I178" s="202"/>
      <c r="J178" s="202"/>
      <c r="K178" s="202"/>
      <c r="L178" s="202"/>
      <c r="M178" s="206">
        <f>SUM(M177)</f>
        <v>0.16458333333866904</v>
      </c>
      <c r="N178" s="206">
        <f>SUM(N177)</f>
        <v>0</v>
      </c>
      <c r="O178" s="206">
        <f>SUM(O177)</f>
        <v>0</v>
      </c>
      <c r="P178" s="206">
        <f>SUM(P177)</f>
        <v>0</v>
      </c>
      <c r="Q178" s="206"/>
      <c r="R178" s="206"/>
      <c r="S178" s="206"/>
      <c r="T178" s="204"/>
      <c r="U178" s="205"/>
      <c r="V178" s="210"/>
      <c r="W178" s="146"/>
      <c r="X178" s="53">
        <v>99.41</v>
      </c>
    </row>
    <row r="179" spans="1:24" ht="18.75">
      <c r="A179" s="70">
        <v>1</v>
      </c>
      <c r="B179" s="146">
        <f>IF(OR(ISBLANK(C179),C179="TOTAL")," ",SUM(A$8:A179))</f>
        <v>44</v>
      </c>
      <c r="C179" s="71" t="s">
        <v>315</v>
      </c>
      <c r="D179" s="209" t="s">
        <v>314</v>
      </c>
      <c r="E179" s="72">
        <v>209.39</v>
      </c>
      <c r="F179" s="100" t="s">
        <v>0</v>
      </c>
      <c r="G179" s="146"/>
      <c r="H179" s="146"/>
      <c r="I179" s="146"/>
      <c r="J179" s="133" t="s">
        <v>773</v>
      </c>
      <c r="K179" s="133" t="s">
        <v>773</v>
      </c>
      <c r="L179" s="133" t="s">
        <v>773</v>
      </c>
      <c r="M179" s="146"/>
      <c r="N179" s="146"/>
      <c r="O179" s="146"/>
      <c r="P179" s="146"/>
      <c r="Q179" s="203" t="s">
        <v>772</v>
      </c>
      <c r="R179" s="203" t="s">
        <v>772</v>
      </c>
      <c r="S179" s="203" t="s">
        <v>772</v>
      </c>
      <c r="T179" s="146"/>
      <c r="U179" s="146"/>
      <c r="V179" s="146"/>
      <c r="W179" s="146"/>
      <c r="X179" s="53"/>
    </row>
    <row r="180" spans="1:24" ht="18.75">
      <c r="B180" s="146" t="str">
        <f>IF(OR(ISBLANK(C180),C180="TOTAL")," ",SUM(A$8:A180))</f>
        <v xml:space="preserve"> </v>
      </c>
      <c r="C180" s="71"/>
      <c r="D180" s="209"/>
      <c r="E180" s="72"/>
      <c r="F180" s="100"/>
      <c r="G180" s="146"/>
      <c r="H180" s="146"/>
      <c r="I180" s="146"/>
      <c r="J180" s="133" t="s">
        <v>773</v>
      </c>
      <c r="K180" s="133" t="s">
        <v>773</v>
      </c>
      <c r="L180" s="133" t="s">
        <v>773</v>
      </c>
      <c r="M180" s="146"/>
      <c r="N180" s="146"/>
      <c r="O180" s="146"/>
      <c r="P180" s="146"/>
      <c r="Q180" s="203" t="s">
        <v>772</v>
      </c>
      <c r="R180" s="203" t="s">
        <v>772</v>
      </c>
      <c r="S180" s="203" t="s">
        <v>772</v>
      </c>
      <c r="T180" s="146"/>
      <c r="U180" s="146"/>
      <c r="V180" s="146"/>
      <c r="W180" s="146"/>
      <c r="X180" s="53">
        <v>100</v>
      </c>
    </row>
    <row r="181" spans="1:24" ht="18.75">
      <c r="A181" s="70">
        <v>1</v>
      </c>
      <c r="B181" s="146">
        <f>IF(OR(ISBLANK(C181),C181="TOTAL")," ",SUM(A$8:A181))</f>
        <v>45</v>
      </c>
      <c r="C181" s="71" t="s">
        <v>313</v>
      </c>
      <c r="D181" s="209" t="s">
        <v>312</v>
      </c>
      <c r="E181" s="72">
        <v>179.28100000000001</v>
      </c>
      <c r="F181" s="100" t="s">
        <v>0</v>
      </c>
      <c r="G181" s="146"/>
      <c r="H181" s="146"/>
      <c r="I181" s="146"/>
      <c r="J181" s="133" t="s">
        <v>773</v>
      </c>
      <c r="K181" s="133" t="s">
        <v>773</v>
      </c>
      <c r="L181" s="133" t="s">
        <v>773</v>
      </c>
      <c r="M181" s="146"/>
      <c r="N181" s="146"/>
      <c r="O181" s="146"/>
      <c r="P181" s="146"/>
      <c r="Q181" s="203" t="s">
        <v>772</v>
      </c>
      <c r="R181" s="203" t="s">
        <v>772</v>
      </c>
      <c r="S181" s="203" t="s">
        <v>772</v>
      </c>
      <c r="T181" s="146"/>
      <c r="U181" s="146"/>
      <c r="V181" s="146"/>
      <c r="W181" s="146"/>
      <c r="X181" s="53"/>
    </row>
    <row r="182" spans="1:24" ht="18.75">
      <c r="B182" s="146" t="str">
        <f>IF(OR(ISBLANK(C182),C182="TOTAL")," ",SUM(A$8:A182))</f>
        <v xml:space="preserve"> </v>
      </c>
      <c r="C182" s="71"/>
      <c r="D182" s="209"/>
      <c r="E182" s="72"/>
      <c r="F182" s="100"/>
      <c r="G182" s="146"/>
      <c r="H182" s="146"/>
      <c r="I182" s="146"/>
      <c r="J182" s="133" t="s">
        <v>773</v>
      </c>
      <c r="K182" s="133" t="s">
        <v>773</v>
      </c>
      <c r="L182" s="133" t="s">
        <v>773</v>
      </c>
      <c r="M182" s="146"/>
      <c r="N182" s="146"/>
      <c r="O182" s="146"/>
      <c r="P182" s="146"/>
      <c r="Q182" s="203" t="s">
        <v>772</v>
      </c>
      <c r="R182" s="203" t="s">
        <v>772</v>
      </c>
      <c r="S182" s="203" t="s">
        <v>772</v>
      </c>
      <c r="T182" s="146"/>
      <c r="U182" s="146"/>
      <c r="V182" s="146"/>
      <c r="W182" s="146"/>
      <c r="X182" s="53">
        <v>100</v>
      </c>
    </row>
    <row r="183" spans="1:24" ht="18.75">
      <c r="A183" s="70">
        <v>1</v>
      </c>
      <c r="B183" s="146">
        <f>IF(OR(ISBLANK(C183),C183="TOTAL")," ",SUM(A$8:A183))</f>
        <v>46</v>
      </c>
      <c r="C183" s="71" t="s">
        <v>311</v>
      </c>
      <c r="D183" s="209" t="s">
        <v>310</v>
      </c>
      <c r="E183" s="72">
        <v>93.78</v>
      </c>
      <c r="F183" s="100" t="s">
        <v>0</v>
      </c>
      <c r="G183" s="146"/>
      <c r="H183" s="202">
        <v>43133.841666666667</v>
      </c>
      <c r="I183" s="202">
        <v>43134.258333333331</v>
      </c>
      <c r="J183" s="133" t="s">
        <v>773</v>
      </c>
      <c r="K183" s="133" t="s">
        <v>773</v>
      </c>
      <c r="L183" s="133" t="s">
        <v>773</v>
      </c>
      <c r="M183" s="203">
        <f t="shared" ref="M183:M199" si="114">IF(RIGHT(U183)="T",(+I183-H183),0)</f>
        <v>0</v>
      </c>
      <c r="N183" s="203">
        <f t="shared" ref="N183:N199" si="115">IF(RIGHT(U183)="U",(+I183-H183),0)</f>
        <v>0</v>
      </c>
      <c r="O183" s="203">
        <f t="shared" ref="O183:O199" si="116">IF(RIGHT(U183)="C",(+I183-H183),0)</f>
        <v>0</v>
      </c>
      <c r="P183" s="203">
        <f t="shared" ref="P183:P199" si="117">IF(RIGHT(U183)="D",(+I183-H183),0)</f>
        <v>0.41666666666424135</v>
      </c>
      <c r="Q183" s="203" t="s">
        <v>772</v>
      </c>
      <c r="R183" s="203" t="s">
        <v>772</v>
      </c>
      <c r="S183" s="203" t="s">
        <v>772</v>
      </c>
      <c r="T183" s="204" t="s">
        <v>2192</v>
      </c>
      <c r="U183" s="205" t="s">
        <v>470</v>
      </c>
      <c r="V183" s="210" t="s">
        <v>1740</v>
      </c>
      <c r="W183" s="146"/>
      <c r="X183" s="53"/>
    </row>
    <row r="184" spans="1:24" ht="18.75">
      <c r="B184" s="146" t="str">
        <f>IF(OR(ISBLANK(C184),C184="TOTAL")," ",SUM(A$8:A184))</f>
        <v xml:space="preserve"> </v>
      </c>
      <c r="C184" s="71"/>
      <c r="D184" s="209"/>
      <c r="E184" s="72"/>
      <c r="F184" s="100"/>
      <c r="G184" s="146"/>
      <c r="H184" s="202">
        <v>43136.936805555553</v>
      </c>
      <c r="I184" s="202">
        <v>43137.231249999997</v>
      </c>
      <c r="J184" s="133" t="s">
        <v>773</v>
      </c>
      <c r="K184" s="133" t="s">
        <v>773</v>
      </c>
      <c r="L184" s="133" t="s">
        <v>773</v>
      </c>
      <c r="M184" s="203">
        <f t="shared" si="114"/>
        <v>0</v>
      </c>
      <c r="N184" s="203">
        <f t="shared" si="115"/>
        <v>0</v>
      </c>
      <c r="O184" s="203">
        <f t="shared" si="116"/>
        <v>0</v>
      </c>
      <c r="P184" s="203">
        <f t="shared" si="117"/>
        <v>0.29444444444379769</v>
      </c>
      <c r="Q184" s="203" t="s">
        <v>772</v>
      </c>
      <c r="R184" s="203" t="s">
        <v>772</v>
      </c>
      <c r="S184" s="203" t="s">
        <v>772</v>
      </c>
      <c r="T184" s="204" t="s">
        <v>2136</v>
      </c>
      <c r="U184" s="205" t="s">
        <v>470</v>
      </c>
      <c r="V184" s="210" t="s">
        <v>1737</v>
      </c>
      <c r="W184" s="146"/>
      <c r="X184" s="53"/>
    </row>
    <row r="185" spans="1:24" ht="18.75">
      <c r="B185" s="146" t="str">
        <f>IF(OR(ISBLANK(C185),C185="TOTAL")," ",SUM(A$8:A185))</f>
        <v xml:space="preserve"> </v>
      </c>
      <c r="C185" s="71"/>
      <c r="D185" s="209"/>
      <c r="E185" s="72"/>
      <c r="F185" s="100"/>
      <c r="G185" s="146"/>
      <c r="H185" s="202">
        <v>43137.895833333336</v>
      </c>
      <c r="I185" s="202">
        <v>43138.265972222223</v>
      </c>
      <c r="J185" s="133" t="s">
        <v>773</v>
      </c>
      <c r="K185" s="133" t="s">
        <v>773</v>
      </c>
      <c r="L185" s="133" t="s">
        <v>773</v>
      </c>
      <c r="M185" s="203">
        <f t="shared" si="114"/>
        <v>0</v>
      </c>
      <c r="N185" s="203">
        <f t="shared" si="115"/>
        <v>0</v>
      </c>
      <c r="O185" s="203">
        <f t="shared" si="116"/>
        <v>0</v>
      </c>
      <c r="P185" s="203">
        <f t="shared" si="117"/>
        <v>0.37013888888759539</v>
      </c>
      <c r="Q185" s="203" t="s">
        <v>772</v>
      </c>
      <c r="R185" s="203" t="s">
        <v>772</v>
      </c>
      <c r="S185" s="203" t="s">
        <v>772</v>
      </c>
      <c r="T185" s="204" t="s">
        <v>2205</v>
      </c>
      <c r="U185" s="205" t="s">
        <v>470</v>
      </c>
      <c r="V185" s="210" t="s">
        <v>1727</v>
      </c>
      <c r="W185" s="146"/>
      <c r="X185" s="53"/>
    </row>
    <row r="186" spans="1:24" ht="18.75">
      <c r="B186" s="146" t="str">
        <f>IF(OR(ISBLANK(C186),C186="TOTAL")," ",SUM(A$8:A186))</f>
        <v xml:space="preserve"> </v>
      </c>
      <c r="C186" s="71"/>
      <c r="D186" s="209"/>
      <c r="E186" s="72"/>
      <c r="F186" s="100"/>
      <c r="G186" s="146"/>
      <c r="H186" s="202">
        <v>43140.853472222225</v>
      </c>
      <c r="I186" s="202">
        <v>43141.257638888892</v>
      </c>
      <c r="J186" s="133" t="s">
        <v>773</v>
      </c>
      <c r="K186" s="133" t="s">
        <v>773</v>
      </c>
      <c r="L186" s="133" t="s">
        <v>773</v>
      </c>
      <c r="M186" s="203">
        <f t="shared" si="114"/>
        <v>0</v>
      </c>
      <c r="N186" s="203">
        <f t="shared" si="115"/>
        <v>0</v>
      </c>
      <c r="O186" s="203">
        <f t="shared" si="116"/>
        <v>0</v>
      </c>
      <c r="P186" s="203">
        <f t="shared" si="117"/>
        <v>0.40416666666715173</v>
      </c>
      <c r="Q186" s="203" t="s">
        <v>772</v>
      </c>
      <c r="R186" s="203" t="s">
        <v>772</v>
      </c>
      <c r="S186" s="203" t="s">
        <v>772</v>
      </c>
      <c r="T186" s="204" t="s">
        <v>2194</v>
      </c>
      <c r="U186" s="205" t="s">
        <v>470</v>
      </c>
      <c r="V186" s="210" t="s">
        <v>1727</v>
      </c>
      <c r="W186" s="146"/>
      <c r="X186" s="53"/>
    </row>
    <row r="187" spans="1:24" ht="18.75">
      <c r="B187" s="146" t="str">
        <f>IF(OR(ISBLANK(C187),C187="TOTAL")," ",SUM(A$8:A187))</f>
        <v xml:space="preserve"> </v>
      </c>
      <c r="C187" s="71"/>
      <c r="D187" s="209"/>
      <c r="E187" s="72"/>
      <c r="F187" s="100"/>
      <c r="G187" s="146"/>
      <c r="H187" s="202">
        <v>43142.84652777778</v>
      </c>
      <c r="I187" s="202">
        <v>43143.26458333333</v>
      </c>
      <c r="J187" s="133" t="s">
        <v>773</v>
      </c>
      <c r="K187" s="133" t="s">
        <v>773</v>
      </c>
      <c r="L187" s="133" t="s">
        <v>773</v>
      </c>
      <c r="M187" s="203">
        <f t="shared" si="114"/>
        <v>0</v>
      </c>
      <c r="N187" s="203">
        <f t="shared" si="115"/>
        <v>0</v>
      </c>
      <c r="O187" s="203">
        <f t="shared" si="116"/>
        <v>0</v>
      </c>
      <c r="P187" s="203">
        <f t="shared" si="117"/>
        <v>0.41805555555038154</v>
      </c>
      <c r="Q187" s="203" t="s">
        <v>772</v>
      </c>
      <c r="R187" s="203" t="s">
        <v>772</v>
      </c>
      <c r="S187" s="203" t="s">
        <v>772</v>
      </c>
      <c r="T187" s="204" t="s">
        <v>2232</v>
      </c>
      <c r="U187" s="205" t="s">
        <v>470</v>
      </c>
      <c r="V187" s="210" t="s">
        <v>1882</v>
      </c>
      <c r="W187" s="146"/>
      <c r="X187" s="53"/>
    </row>
    <row r="188" spans="1:24" ht="18.75">
      <c r="B188" s="146" t="str">
        <f>IF(OR(ISBLANK(C188),C188="TOTAL")," ",SUM(A$8:A188))</f>
        <v xml:space="preserve"> </v>
      </c>
      <c r="C188" s="71"/>
      <c r="D188" s="209"/>
      <c r="E188" s="72"/>
      <c r="F188" s="100"/>
      <c r="G188" s="146"/>
      <c r="H188" s="202">
        <v>43143.348611111112</v>
      </c>
      <c r="I188" s="202">
        <v>43143.787499999999</v>
      </c>
      <c r="J188" s="133" t="s">
        <v>773</v>
      </c>
      <c r="K188" s="133" t="s">
        <v>773</v>
      </c>
      <c r="L188" s="133" t="s">
        <v>773</v>
      </c>
      <c r="M188" s="203">
        <f t="shared" si="114"/>
        <v>0</v>
      </c>
      <c r="N188" s="203">
        <f t="shared" si="115"/>
        <v>0</v>
      </c>
      <c r="O188" s="203">
        <f t="shared" si="116"/>
        <v>0</v>
      </c>
      <c r="P188" s="203">
        <f t="shared" si="117"/>
        <v>0.43888888888614019</v>
      </c>
      <c r="Q188" s="203" t="s">
        <v>772</v>
      </c>
      <c r="R188" s="203" t="s">
        <v>772</v>
      </c>
      <c r="S188" s="203" t="s">
        <v>772</v>
      </c>
      <c r="T188" s="204" t="s">
        <v>2233</v>
      </c>
      <c r="U188" s="205" t="s">
        <v>470</v>
      </c>
      <c r="V188" s="210" t="s">
        <v>1880</v>
      </c>
      <c r="W188" s="146"/>
      <c r="X188" s="53"/>
    </row>
    <row r="189" spans="1:24" ht="18.75">
      <c r="B189" s="146" t="str">
        <f>IF(OR(ISBLANK(C189),C189="TOTAL")," ",SUM(A$8:A189))</f>
        <v xml:space="preserve"> </v>
      </c>
      <c r="C189" s="71"/>
      <c r="D189" s="209"/>
      <c r="E189" s="72"/>
      <c r="F189" s="100"/>
      <c r="G189" s="146"/>
      <c r="H189" s="202">
        <v>43145.847222222219</v>
      </c>
      <c r="I189" s="202">
        <v>43146.228472222225</v>
      </c>
      <c r="J189" s="133" t="s">
        <v>773</v>
      </c>
      <c r="K189" s="133" t="s">
        <v>773</v>
      </c>
      <c r="L189" s="133" t="s">
        <v>773</v>
      </c>
      <c r="M189" s="203">
        <f t="shared" si="114"/>
        <v>0</v>
      </c>
      <c r="N189" s="203">
        <f t="shared" si="115"/>
        <v>0</v>
      </c>
      <c r="O189" s="203">
        <f t="shared" si="116"/>
        <v>0</v>
      </c>
      <c r="P189" s="203">
        <f t="shared" si="117"/>
        <v>0.38125000000582077</v>
      </c>
      <c r="Q189" s="203" t="s">
        <v>772</v>
      </c>
      <c r="R189" s="203" t="s">
        <v>772</v>
      </c>
      <c r="S189" s="203" t="s">
        <v>772</v>
      </c>
      <c r="T189" s="204" t="s">
        <v>2198</v>
      </c>
      <c r="U189" s="205" t="s">
        <v>470</v>
      </c>
      <c r="V189" s="210" t="s">
        <v>1757</v>
      </c>
      <c r="W189" s="146"/>
      <c r="X189" s="53"/>
    </row>
    <row r="190" spans="1:24" ht="18.75">
      <c r="B190" s="146" t="str">
        <f>IF(OR(ISBLANK(C190),C190="TOTAL")," ",SUM(A$8:A190))</f>
        <v xml:space="preserve"> </v>
      </c>
      <c r="C190" s="71"/>
      <c r="D190" s="209"/>
      <c r="E190" s="72"/>
      <c r="F190" s="100"/>
      <c r="G190" s="146"/>
      <c r="H190" s="202">
        <v>43148.897916666669</v>
      </c>
      <c r="I190" s="202">
        <v>43149.245138888888</v>
      </c>
      <c r="J190" s="133" t="s">
        <v>773</v>
      </c>
      <c r="K190" s="133" t="s">
        <v>773</v>
      </c>
      <c r="L190" s="133" t="s">
        <v>773</v>
      </c>
      <c r="M190" s="203">
        <f t="shared" si="114"/>
        <v>0</v>
      </c>
      <c r="N190" s="203">
        <f t="shared" si="115"/>
        <v>0</v>
      </c>
      <c r="O190" s="203">
        <f t="shared" si="116"/>
        <v>0</v>
      </c>
      <c r="P190" s="203">
        <f t="shared" si="117"/>
        <v>0.34722222221898846</v>
      </c>
      <c r="Q190" s="203" t="s">
        <v>772</v>
      </c>
      <c r="R190" s="203" t="s">
        <v>772</v>
      </c>
      <c r="S190" s="203" t="s">
        <v>772</v>
      </c>
      <c r="T190" s="204" t="s">
        <v>2234</v>
      </c>
      <c r="U190" s="205" t="s">
        <v>470</v>
      </c>
      <c r="V190" s="210" t="s">
        <v>1874</v>
      </c>
      <c r="W190" s="146"/>
      <c r="X190" s="53"/>
    </row>
    <row r="191" spans="1:24" ht="18.75">
      <c r="B191" s="146" t="str">
        <f>IF(OR(ISBLANK(C191),C191="TOTAL")," ",SUM(A$8:A191))</f>
        <v xml:space="preserve"> </v>
      </c>
      <c r="C191" s="71"/>
      <c r="D191" s="209"/>
      <c r="E191" s="72"/>
      <c r="F191" s="100"/>
      <c r="G191" s="146"/>
      <c r="H191" s="202">
        <v>43149.842361111114</v>
      </c>
      <c r="I191" s="202">
        <v>43150.240277777775</v>
      </c>
      <c r="J191" s="133" t="s">
        <v>773</v>
      </c>
      <c r="K191" s="133" t="s">
        <v>773</v>
      </c>
      <c r="L191" s="133" t="s">
        <v>773</v>
      </c>
      <c r="M191" s="203">
        <f t="shared" si="114"/>
        <v>0</v>
      </c>
      <c r="N191" s="203">
        <f t="shared" si="115"/>
        <v>0</v>
      </c>
      <c r="O191" s="203">
        <f t="shared" si="116"/>
        <v>0</v>
      </c>
      <c r="P191" s="203">
        <f t="shared" si="117"/>
        <v>0.39791666666133096</v>
      </c>
      <c r="Q191" s="203" t="s">
        <v>772</v>
      </c>
      <c r="R191" s="203" t="s">
        <v>772</v>
      </c>
      <c r="S191" s="203" t="s">
        <v>772</v>
      </c>
      <c r="T191" s="204" t="s">
        <v>2215</v>
      </c>
      <c r="U191" s="205" t="s">
        <v>470</v>
      </c>
      <c r="V191" s="210" t="s">
        <v>1757</v>
      </c>
      <c r="W191" s="146"/>
      <c r="X191" s="53"/>
    </row>
    <row r="192" spans="1:24" ht="18.75">
      <c r="B192" s="146" t="str">
        <f>IF(OR(ISBLANK(C192),C192="TOTAL")," ",SUM(A$8:A192))</f>
        <v xml:space="preserve"> </v>
      </c>
      <c r="C192" s="71"/>
      <c r="D192" s="209"/>
      <c r="E192" s="72"/>
      <c r="F192" s="100"/>
      <c r="G192" s="146"/>
      <c r="H192" s="202">
        <v>43151.882638888892</v>
      </c>
      <c r="I192" s="202">
        <v>43152.256944444445</v>
      </c>
      <c r="J192" s="133" t="s">
        <v>773</v>
      </c>
      <c r="K192" s="133" t="s">
        <v>773</v>
      </c>
      <c r="L192" s="133" t="s">
        <v>773</v>
      </c>
      <c r="M192" s="203">
        <f t="shared" si="114"/>
        <v>0</v>
      </c>
      <c r="N192" s="203">
        <f t="shared" si="115"/>
        <v>0</v>
      </c>
      <c r="O192" s="203">
        <f t="shared" si="116"/>
        <v>0</v>
      </c>
      <c r="P192" s="203">
        <f t="shared" si="117"/>
        <v>0.37430555555329192</v>
      </c>
      <c r="Q192" s="203" t="s">
        <v>772</v>
      </c>
      <c r="R192" s="203" t="s">
        <v>772</v>
      </c>
      <c r="S192" s="203" t="s">
        <v>772</v>
      </c>
      <c r="T192" s="204" t="s">
        <v>2235</v>
      </c>
      <c r="U192" s="205" t="s">
        <v>470</v>
      </c>
      <c r="V192" s="210" t="s">
        <v>1757</v>
      </c>
      <c r="W192" s="146"/>
      <c r="X192" s="53"/>
    </row>
    <row r="193" spans="1:24" ht="18.75">
      <c r="B193" s="146" t="str">
        <f>IF(OR(ISBLANK(C193),C193="TOTAL")," ",SUM(A$8:A193))</f>
        <v xml:space="preserve"> </v>
      </c>
      <c r="C193" s="71"/>
      <c r="D193" s="209"/>
      <c r="E193" s="72"/>
      <c r="F193" s="100"/>
      <c r="G193" s="146"/>
      <c r="H193" s="202">
        <v>43152.915277777778</v>
      </c>
      <c r="I193" s="202">
        <v>43153.249305555553</v>
      </c>
      <c r="J193" s="133" t="s">
        <v>773</v>
      </c>
      <c r="K193" s="133" t="s">
        <v>773</v>
      </c>
      <c r="L193" s="133" t="s">
        <v>773</v>
      </c>
      <c r="M193" s="203">
        <f t="shared" si="114"/>
        <v>0</v>
      </c>
      <c r="N193" s="203">
        <f t="shared" si="115"/>
        <v>0</v>
      </c>
      <c r="O193" s="203">
        <f t="shared" si="116"/>
        <v>0</v>
      </c>
      <c r="P193" s="203">
        <f t="shared" si="117"/>
        <v>0.33402777777519077</v>
      </c>
      <c r="Q193" s="203" t="s">
        <v>772</v>
      </c>
      <c r="R193" s="203" t="s">
        <v>772</v>
      </c>
      <c r="S193" s="203" t="s">
        <v>772</v>
      </c>
      <c r="T193" s="204" t="s">
        <v>2236</v>
      </c>
      <c r="U193" s="205" t="s">
        <v>470</v>
      </c>
      <c r="V193" s="210" t="s">
        <v>1884</v>
      </c>
      <c r="W193" s="146"/>
      <c r="X193" s="53"/>
    </row>
    <row r="194" spans="1:24" ht="18.75">
      <c r="B194" s="146" t="str">
        <f>IF(OR(ISBLANK(C194),C194="TOTAL")," ",SUM(A$8:A194))</f>
        <v xml:space="preserve"> </v>
      </c>
      <c r="C194" s="71"/>
      <c r="D194" s="209"/>
      <c r="E194" s="72"/>
      <c r="F194" s="100"/>
      <c r="G194" s="146"/>
      <c r="H194" s="202">
        <v>43153.890972222223</v>
      </c>
      <c r="I194" s="202">
        <v>43154.247916666667</v>
      </c>
      <c r="J194" s="133" t="s">
        <v>773</v>
      </c>
      <c r="K194" s="133" t="s">
        <v>773</v>
      </c>
      <c r="L194" s="133" t="s">
        <v>773</v>
      </c>
      <c r="M194" s="203">
        <f t="shared" si="114"/>
        <v>0</v>
      </c>
      <c r="N194" s="203">
        <f t="shared" si="115"/>
        <v>0</v>
      </c>
      <c r="O194" s="203">
        <f t="shared" si="116"/>
        <v>0</v>
      </c>
      <c r="P194" s="203">
        <f t="shared" si="117"/>
        <v>0.35694444444379769</v>
      </c>
      <c r="Q194" s="203" t="s">
        <v>772</v>
      </c>
      <c r="R194" s="203" t="s">
        <v>772</v>
      </c>
      <c r="S194" s="203" t="s">
        <v>772</v>
      </c>
      <c r="T194" s="204" t="s">
        <v>2237</v>
      </c>
      <c r="U194" s="205" t="s">
        <v>470</v>
      </c>
      <c r="V194" s="210" t="s">
        <v>1757</v>
      </c>
      <c r="W194" s="146"/>
      <c r="X194" s="53"/>
    </row>
    <row r="195" spans="1:24" ht="18.75">
      <c r="B195" s="146" t="str">
        <f>IF(OR(ISBLANK(C195),C195="TOTAL")," ",SUM(A$8:A195))</f>
        <v xml:space="preserve"> </v>
      </c>
      <c r="C195" s="71"/>
      <c r="D195" s="209"/>
      <c r="E195" s="72"/>
      <c r="F195" s="100"/>
      <c r="G195" s="146"/>
      <c r="H195" s="202">
        <v>43155.92291666667</v>
      </c>
      <c r="I195" s="202">
        <v>43156.231944444444</v>
      </c>
      <c r="J195" s="133" t="s">
        <v>773</v>
      </c>
      <c r="K195" s="133" t="s">
        <v>773</v>
      </c>
      <c r="L195" s="133" t="s">
        <v>773</v>
      </c>
      <c r="M195" s="203">
        <f t="shared" si="114"/>
        <v>0</v>
      </c>
      <c r="N195" s="203">
        <f t="shared" si="115"/>
        <v>0</v>
      </c>
      <c r="O195" s="203">
        <f t="shared" si="116"/>
        <v>0</v>
      </c>
      <c r="P195" s="203">
        <f t="shared" si="117"/>
        <v>0.30902777777373558</v>
      </c>
      <c r="Q195" s="203" t="s">
        <v>772</v>
      </c>
      <c r="R195" s="203" t="s">
        <v>772</v>
      </c>
      <c r="S195" s="203" t="s">
        <v>772</v>
      </c>
      <c r="T195" s="204" t="s">
        <v>2238</v>
      </c>
      <c r="U195" s="205" t="s">
        <v>470</v>
      </c>
      <c r="V195" s="210" t="s">
        <v>1757</v>
      </c>
      <c r="W195" s="146"/>
      <c r="X195" s="53"/>
    </row>
    <row r="196" spans="1:24" ht="18.75">
      <c r="B196" s="146" t="str">
        <f>IF(OR(ISBLANK(C196),C196="TOTAL")," ",SUM(A$8:A196))</f>
        <v xml:space="preserve"> </v>
      </c>
      <c r="C196" s="71"/>
      <c r="D196" s="209"/>
      <c r="E196" s="72"/>
      <c r="F196" s="100"/>
      <c r="G196" s="146"/>
      <c r="H196" s="202">
        <v>43156.840277777781</v>
      </c>
      <c r="I196" s="202">
        <v>43157.243055555555</v>
      </c>
      <c r="J196" s="133" t="s">
        <v>773</v>
      </c>
      <c r="K196" s="133" t="s">
        <v>773</v>
      </c>
      <c r="L196" s="133" t="s">
        <v>773</v>
      </c>
      <c r="M196" s="203">
        <f t="shared" si="114"/>
        <v>0</v>
      </c>
      <c r="N196" s="203">
        <f t="shared" si="115"/>
        <v>0</v>
      </c>
      <c r="O196" s="203">
        <f t="shared" si="116"/>
        <v>0</v>
      </c>
      <c r="P196" s="203">
        <f t="shared" si="117"/>
        <v>0.40277777777373558</v>
      </c>
      <c r="Q196" s="203" t="s">
        <v>772</v>
      </c>
      <c r="R196" s="203" t="s">
        <v>772</v>
      </c>
      <c r="S196" s="203" t="s">
        <v>772</v>
      </c>
      <c r="T196" s="204" t="s">
        <v>2239</v>
      </c>
      <c r="U196" s="205" t="s">
        <v>470</v>
      </c>
      <c r="V196" s="210" t="s">
        <v>1757</v>
      </c>
      <c r="W196" s="146"/>
      <c r="X196" s="53"/>
    </row>
    <row r="197" spans="1:24" ht="18.75">
      <c r="B197" s="146" t="str">
        <f>IF(OR(ISBLANK(C197),C197="TOTAL")," ",SUM(A$8:A197))</f>
        <v xml:space="preserve"> </v>
      </c>
      <c r="C197" s="71"/>
      <c r="D197" s="209"/>
      <c r="E197" s="72"/>
      <c r="F197" s="100"/>
      <c r="G197" s="146"/>
      <c r="H197" s="202">
        <v>43157.904861111114</v>
      </c>
      <c r="I197" s="202">
        <v>43158.260416666664</v>
      </c>
      <c r="J197" s="133" t="s">
        <v>773</v>
      </c>
      <c r="K197" s="133" t="s">
        <v>773</v>
      </c>
      <c r="L197" s="133" t="s">
        <v>773</v>
      </c>
      <c r="M197" s="203">
        <f t="shared" si="114"/>
        <v>0</v>
      </c>
      <c r="N197" s="203">
        <f t="shared" si="115"/>
        <v>0</v>
      </c>
      <c r="O197" s="203">
        <f t="shared" si="116"/>
        <v>0</v>
      </c>
      <c r="P197" s="203">
        <f t="shared" si="117"/>
        <v>0.35555555555038154</v>
      </c>
      <c r="Q197" s="203" t="s">
        <v>772</v>
      </c>
      <c r="R197" s="203" t="s">
        <v>772</v>
      </c>
      <c r="S197" s="203" t="s">
        <v>772</v>
      </c>
      <c r="T197" s="204" t="s">
        <v>2240</v>
      </c>
      <c r="U197" s="205" t="s">
        <v>470</v>
      </c>
      <c r="V197" s="210" t="s">
        <v>1874</v>
      </c>
      <c r="W197" s="146"/>
      <c r="X197" s="53"/>
    </row>
    <row r="198" spans="1:24" ht="18.75">
      <c r="B198" s="146" t="str">
        <f>IF(OR(ISBLANK(C198),C198="TOTAL")," ",SUM(A$8:A198))</f>
        <v xml:space="preserve"> </v>
      </c>
      <c r="C198" s="71"/>
      <c r="D198" s="209"/>
      <c r="E198" s="72"/>
      <c r="F198" s="100"/>
      <c r="G198" s="146"/>
      <c r="H198" s="202">
        <v>43158.897222222222</v>
      </c>
      <c r="I198" s="202">
        <v>43159.253472222219</v>
      </c>
      <c r="J198" s="133" t="s">
        <v>773</v>
      </c>
      <c r="K198" s="133" t="s">
        <v>773</v>
      </c>
      <c r="L198" s="133" t="s">
        <v>773</v>
      </c>
      <c r="M198" s="203">
        <f t="shared" si="114"/>
        <v>0</v>
      </c>
      <c r="N198" s="203">
        <f t="shared" si="115"/>
        <v>0</v>
      </c>
      <c r="O198" s="203">
        <f t="shared" si="116"/>
        <v>0</v>
      </c>
      <c r="P198" s="203">
        <f t="shared" si="117"/>
        <v>0.35624999999708962</v>
      </c>
      <c r="Q198" s="203" t="s">
        <v>772</v>
      </c>
      <c r="R198" s="203" t="s">
        <v>772</v>
      </c>
      <c r="S198" s="203" t="s">
        <v>772</v>
      </c>
      <c r="T198" s="204" t="s">
        <v>2241</v>
      </c>
      <c r="U198" s="205" t="s">
        <v>470</v>
      </c>
      <c r="V198" s="210" t="s">
        <v>1882</v>
      </c>
      <c r="W198" s="146"/>
      <c r="X198" s="53"/>
    </row>
    <row r="199" spans="1:24" ht="18.75">
      <c r="B199" s="146" t="str">
        <f>IF(OR(ISBLANK(C199),C199="TOTAL")," ",SUM(A$8:A199))</f>
        <v xml:space="preserve"> </v>
      </c>
      <c r="C199" s="71"/>
      <c r="D199" s="209"/>
      <c r="E199" s="72"/>
      <c r="F199" s="100"/>
      <c r="G199" s="146"/>
      <c r="H199" s="202">
        <v>43159.883333333331</v>
      </c>
      <c r="I199" s="202">
        <v>43160</v>
      </c>
      <c r="J199" s="133" t="s">
        <v>773</v>
      </c>
      <c r="K199" s="133" t="s">
        <v>773</v>
      </c>
      <c r="L199" s="133" t="s">
        <v>773</v>
      </c>
      <c r="M199" s="203">
        <f t="shared" si="114"/>
        <v>0</v>
      </c>
      <c r="N199" s="203">
        <f t="shared" si="115"/>
        <v>0</v>
      </c>
      <c r="O199" s="203">
        <f t="shared" si="116"/>
        <v>0</v>
      </c>
      <c r="P199" s="203">
        <f t="shared" si="117"/>
        <v>0.11666666666860692</v>
      </c>
      <c r="Q199" s="203" t="s">
        <v>772</v>
      </c>
      <c r="R199" s="203" t="s">
        <v>772</v>
      </c>
      <c r="S199" s="203" t="s">
        <v>772</v>
      </c>
      <c r="T199" s="204" t="s">
        <v>2242</v>
      </c>
      <c r="U199" s="207" t="s">
        <v>470</v>
      </c>
      <c r="V199" s="210" t="s">
        <v>1757</v>
      </c>
      <c r="W199" s="146"/>
      <c r="X199" s="53"/>
    </row>
    <row r="200" spans="1:24" ht="18.75">
      <c r="B200" s="146" t="str">
        <f>IF(OR(ISBLANK(C200),C200="TOTAL")," ",SUM(A$8:A200))</f>
        <v xml:space="preserve"> </v>
      </c>
      <c r="C200" s="71"/>
      <c r="D200" s="209"/>
      <c r="E200" s="72"/>
      <c r="F200" s="100"/>
      <c r="G200" s="146"/>
      <c r="H200" s="202"/>
      <c r="I200" s="202"/>
      <c r="J200" s="202"/>
      <c r="K200" s="202"/>
      <c r="L200" s="202"/>
      <c r="M200" s="206">
        <f t="shared" ref="M200:O200" si="118">SUM(M183:M199)</f>
        <v>0</v>
      </c>
      <c r="N200" s="206">
        <f t="shared" si="118"/>
        <v>0</v>
      </c>
      <c r="O200" s="206">
        <f t="shared" si="118"/>
        <v>0</v>
      </c>
      <c r="P200" s="206">
        <f>SUM(P183:P199)</f>
        <v>6.0743055555212777</v>
      </c>
      <c r="Q200" s="206"/>
      <c r="R200" s="206"/>
      <c r="S200" s="206"/>
      <c r="T200" s="204"/>
      <c r="U200" s="205"/>
      <c r="V200" s="210"/>
      <c r="W200" s="146"/>
      <c r="X200" s="53">
        <v>100</v>
      </c>
    </row>
    <row r="201" spans="1:24" ht="45">
      <c r="A201" s="70">
        <v>1</v>
      </c>
      <c r="B201" s="146">
        <f>IF(OR(ISBLANK(C201),C201="TOTAL")," ",SUM(A$8:A201))</f>
        <v>47</v>
      </c>
      <c r="C201" s="71" t="s">
        <v>309</v>
      </c>
      <c r="D201" s="209" t="s">
        <v>308</v>
      </c>
      <c r="E201" s="72">
        <v>94.99</v>
      </c>
      <c r="F201" s="100" t="s">
        <v>0</v>
      </c>
      <c r="G201" s="146"/>
      <c r="H201" s="202">
        <v>43132.380555555559</v>
      </c>
      <c r="I201" s="202">
        <v>43132.776388888888</v>
      </c>
      <c r="J201" s="133" t="s">
        <v>773</v>
      </c>
      <c r="K201" s="133" t="s">
        <v>773</v>
      </c>
      <c r="L201" s="133" t="s">
        <v>773</v>
      </c>
      <c r="M201" s="203">
        <f t="shared" ref="M201:M212" si="119">IF(RIGHT(U201)="T",(+I201-H201),0)</f>
        <v>0</v>
      </c>
      <c r="N201" s="203">
        <f t="shared" ref="N201:N212" si="120">IF(RIGHT(U201)="U",(+I201-H201),0)</f>
        <v>0</v>
      </c>
      <c r="O201" s="203">
        <f t="shared" ref="O201:O212" si="121">IF(RIGHT(U201)="C",(+I201-H201),0)</f>
        <v>0</v>
      </c>
      <c r="P201" s="203">
        <f t="shared" ref="P201:P212" si="122">IF(RIGHT(U201)="D",(+I201-H201),0)</f>
        <v>0.39583333332848269</v>
      </c>
      <c r="Q201" s="203" t="s">
        <v>772</v>
      </c>
      <c r="R201" s="203" t="s">
        <v>772</v>
      </c>
      <c r="S201" s="203" t="s">
        <v>772</v>
      </c>
      <c r="T201" s="204" t="s">
        <v>2243</v>
      </c>
      <c r="U201" s="205" t="s">
        <v>447</v>
      </c>
      <c r="V201" s="210" t="s">
        <v>2244</v>
      </c>
      <c r="W201" s="146"/>
      <c r="X201" s="53"/>
    </row>
    <row r="202" spans="1:24" ht="45">
      <c r="B202" s="146" t="str">
        <f>IF(OR(ISBLANK(C202),C202="TOTAL")," ",SUM(A$8:A202))</f>
        <v xml:space="preserve"> </v>
      </c>
      <c r="C202" s="71"/>
      <c r="D202" s="209"/>
      <c r="E202" s="72"/>
      <c r="F202" s="100"/>
      <c r="G202" s="146"/>
      <c r="H202" s="202">
        <v>43133.366666666669</v>
      </c>
      <c r="I202" s="202">
        <v>43133.770833333336</v>
      </c>
      <c r="J202" s="133" t="s">
        <v>773</v>
      </c>
      <c r="K202" s="133" t="s">
        <v>773</v>
      </c>
      <c r="L202" s="133" t="s">
        <v>773</v>
      </c>
      <c r="M202" s="203">
        <f t="shared" si="119"/>
        <v>0</v>
      </c>
      <c r="N202" s="203">
        <f t="shared" si="120"/>
        <v>0</v>
      </c>
      <c r="O202" s="203">
        <f t="shared" si="121"/>
        <v>0</v>
      </c>
      <c r="P202" s="203">
        <f t="shared" si="122"/>
        <v>0.40416666666715173</v>
      </c>
      <c r="Q202" s="203" t="s">
        <v>772</v>
      </c>
      <c r="R202" s="203" t="s">
        <v>772</v>
      </c>
      <c r="S202" s="203" t="s">
        <v>772</v>
      </c>
      <c r="T202" s="204" t="s">
        <v>2245</v>
      </c>
      <c r="U202" s="205" t="s">
        <v>447</v>
      </c>
      <c r="V202" s="210" t="s">
        <v>2244</v>
      </c>
      <c r="W202" s="146"/>
      <c r="X202" s="53"/>
    </row>
    <row r="203" spans="1:24" ht="45">
      <c r="B203" s="146" t="str">
        <f>IF(OR(ISBLANK(C203),C203="TOTAL")," ",SUM(A$8:A203))</f>
        <v xml:space="preserve"> </v>
      </c>
      <c r="C203" s="71"/>
      <c r="D203" s="209"/>
      <c r="E203" s="72"/>
      <c r="F203" s="100"/>
      <c r="G203" s="146"/>
      <c r="H203" s="202">
        <v>43134.381249999999</v>
      </c>
      <c r="I203" s="202">
        <v>43134.76458333333</v>
      </c>
      <c r="J203" s="133" t="s">
        <v>773</v>
      </c>
      <c r="K203" s="133" t="s">
        <v>773</v>
      </c>
      <c r="L203" s="133" t="s">
        <v>773</v>
      </c>
      <c r="M203" s="203">
        <f t="shared" si="119"/>
        <v>0</v>
      </c>
      <c r="N203" s="203">
        <f t="shared" si="120"/>
        <v>0</v>
      </c>
      <c r="O203" s="203">
        <f t="shared" si="121"/>
        <v>0</v>
      </c>
      <c r="P203" s="203">
        <f t="shared" si="122"/>
        <v>0.38333333333139308</v>
      </c>
      <c r="Q203" s="203" t="s">
        <v>772</v>
      </c>
      <c r="R203" s="203" t="s">
        <v>772</v>
      </c>
      <c r="S203" s="203" t="s">
        <v>772</v>
      </c>
      <c r="T203" s="204" t="s">
        <v>2246</v>
      </c>
      <c r="U203" s="205" t="s">
        <v>447</v>
      </c>
      <c r="V203" s="210" t="s">
        <v>2244</v>
      </c>
      <c r="W203" s="146"/>
      <c r="X203" s="53"/>
    </row>
    <row r="204" spans="1:24" ht="45">
      <c r="B204" s="146" t="str">
        <f>IF(OR(ISBLANK(C204),C204="TOTAL")," ",SUM(A$8:A204))</f>
        <v xml:space="preserve"> </v>
      </c>
      <c r="C204" s="71"/>
      <c r="D204" s="209"/>
      <c r="E204" s="72"/>
      <c r="F204" s="100"/>
      <c r="G204" s="146"/>
      <c r="H204" s="202">
        <v>43135.381944444445</v>
      </c>
      <c r="I204" s="202">
        <v>43135.754861111112</v>
      </c>
      <c r="J204" s="133" t="s">
        <v>773</v>
      </c>
      <c r="K204" s="133" t="s">
        <v>773</v>
      </c>
      <c r="L204" s="133" t="s">
        <v>773</v>
      </c>
      <c r="M204" s="203">
        <f t="shared" si="119"/>
        <v>0</v>
      </c>
      <c r="N204" s="203">
        <f t="shared" si="120"/>
        <v>0</v>
      </c>
      <c r="O204" s="203">
        <f t="shared" si="121"/>
        <v>0</v>
      </c>
      <c r="P204" s="203">
        <f t="shared" si="122"/>
        <v>0.37291666666715173</v>
      </c>
      <c r="Q204" s="203" t="s">
        <v>772</v>
      </c>
      <c r="R204" s="203" t="s">
        <v>772</v>
      </c>
      <c r="S204" s="203" t="s">
        <v>772</v>
      </c>
      <c r="T204" s="204" t="s">
        <v>2247</v>
      </c>
      <c r="U204" s="205" t="s">
        <v>447</v>
      </c>
      <c r="V204" s="210" t="s">
        <v>2244</v>
      </c>
      <c r="W204" s="146"/>
      <c r="X204" s="53"/>
    </row>
    <row r="205" spans="1:24" ht="18.75">
      <c r="B205" s="146" t="str">
        <f>IF(OR(ISBLANK(C205),C205="TOTAL")," ",SUM(A$8:A205))</f>
        <v xml:space="preserve"> </v>
      </c>
      <c r="C205" s="71"/>
      <c r="D205" s="209"/>
      <c r="E205" s="72"/>
      <c r="F205" s="100"/>
      <c r="G205" s="146"/>
      <c r="H205" s="202">
        <v>43143.474999999999</v>
      </c>
      <c r="I205" s="202">
        <v>43143.513888888891</v>
      </c>
      <c r="J205" s="133" t="s">
        <v>773</v>
      </c>
      <c r="K205" s="133" t="s">
        <v>773</v>
      </c>
      <c r="L205" s="133" t="s">
        <v>773</v>
      </c>
      <c r="M205" s="203">
        <f t="shared" si="119"/>
        <v>3.888888889196096E-2</v>
      </c>
      <c r="N205" s="203">
        <f t="shared" si="120"/>
        <v>0</v>
      </c>
      <c r="O205" s="203">
        <f t="shared" si="121"/>
        <v>0</v>
      </c>
      <c r="P205" s="203">
        <f t="shared" si="122"/>
        <v>0</v>
      </c>
      <c r="Q205" s="203" t="s">
        <v>772</v>
      </c>
      <c r="R205" s="203" t="s">
        <v>772</v>
      </c>
      <c r="S205" s="203" t="s">
        <v>772</v>
      </c>
      <c r="T205" s="140" t="s">
        <v>2172</v>
      </c>
      <c r="U205" s="205" t="s">
        <v>450</v>
      </c>
      <c r="V205" s="140" t="s">
        <v>2173</v>
      </c>
      <c r="W205" s="146"/>
      <c r="X205" s="53"/>
    </row>
    <row r="206" spans="1:24" ht="18.75">
      <c r="B206" s="146" t="str">
        <f>IF(OR(ISBLANK(C206),C206="TOTAL")," ",SUM(A$8:A206))</f>
        <v xml:space="preserve"> </v>
      </c>
      <c r="C206" s="71"/>
      <c r="D206" s="209"/>
      <c r="E206" s="72"/>
      <c r="F206" s="100"/>
      <c r="G206" s="146"/>
      <c r="H206" s="202"/>
      <c r="I206" s="202"/>
      <c r="J206" s="202"/>
      <c r="K206" s="202"/>
      <c r="L206" s="202"/>
      <c r="M206" s="206">
        <f>SUM(M201:M205)</f>
        <v>3.888888889196096E-2</v>
      </c>
      <c r="N206" s="206">
        <f t="shared" ref="N206:P206" si="123">SUM(N201:N205)</f>
        <v>0</v>
      </c>
      <c r="O206" s="206">
        <f t="shared" si="123"/>
        <v>0</v>
      </c>
      <c r="P206" s="206">
        <f t="shared" si="123"/>
        <v>1.5562499999941792</v>
      </c>
      <c r="Q206" s="206"/>
      <c r="R206" s="206"/>
      <c r="S206" s="206"/>
      <c r="T206" s="204"/>
      <c r="U206" s="205"/>
      <c r="V206" s="210"/>
      <c r="W206" s="146"/>
      <c r="X206" s="53">
        <v>100</v>
      </c>
    </row>
    <row r="207" spans="1:24" ht="45">
      <c r="A207" s="70">
        <v>1</v>
      </c>
      <c r="B207" s="146">
        <f>IF(OR(ISBLANK(C207),C207="TOTAL")," ",SUM(A$8:A207))</f>
        <v>48</v>
      </c>
      <c r="C207" s="71" t="s">
        <v>307</v>
      </c>
      <c r="D207" s="209" t="s">
        <v>306</v>
      </c>
      <c r="E207" s="72">
        <v>94.99</v>
      </c>
      <c r="F207" s="100" t="s">
        <v>0</v>
      </c>
      <c r="G207" s="146"/>
      <c r="H207" s="202">
        <v>43132.381249999999</v>
      </c>
      <c r="I207" s="202">
        <v>43132.775694444441</v>
      </c>
      <c r="J207" s="133" t="s">
        <v>773</v>
      </c>
      <c r="K207" s="133" t="s">
        <v>773</v>
      </c>
      <c r="L207" s="133" t="s">
        <v>773</v>
      </c>
      <c r="M207" s="203">
        <f t="shared" si="119"/>
        <v>0</v>
      </c>
      <c r="N207" s="203">
        <f t="shared" si="120"/>
        <v>0</v>
      </c>
      <c r="O207" s="203">
        <f t="shared" si="121"/>
        <v>0</v>
      </c>
      <c r="P207" s="203">
        <f t="shared" si="122"/>
        <v>0.3944444444423425</v>
      </c>
      <c r="Q207" s="203" t="s">
        <v>772</v>
      </c>
      <c r="R207" s="203" t="s">
        <v>772</v>
      </c>
      <c r="S207" s="203" t="s">
        <v>772</v>
      </c>
      <c r="T207" s="204" t="s">
        <v>2243</v>
      </c>
      <c r="U207" s="205" t="s">
        <v>447</v>
      </c>
      <c r="V207" s="210" t="s">
        <v>2244</v>
      </c>
      <c r="W207" s="146"/>
      <c r="X207" s="53"/>
    </row>
    <row r="208" spans="1:24" ht="45">
      <c r="B208" s="146" t="str">
        <f>IF(OR(ISBLANK(C208),C208="TOTAL")," ",SUM(A$8:A208))</f>
        <v xml:space="preserve"> </v>
      </c>
      <c r="C208" s="71"/>
      <c r="D208" s="209"/>
      <c r="E208" s="72"/>
      <c r="F208" s="100"/>
      <c r="G208" s="146"/>
      <c r="H208" s="202">
        <v>43133.366666666669</v>
      </c>
      <c r="I208" s="202">
        <v>43133.770138888889</v>
      </c>
      <c r="J208" s="133" t="s">
        <v>773</v>
      </c>
      <c r="K208" s="133" t="s">
        <v>773</v>
      </c>
      <c r="L208" s="133" t="s">
        <v>773</v>
      </c>
      <c r="M208" s="203">
        <f t="shared" si="119"/>
        <v>0</v>
      </c>
      <c r="N208" s="203">
        <f t="shared" si="120"/>
        <v>0</v>
      </c>
      <c r="O208" s="203">
        <f t="shared" si="121"/>
        <v>0</v>
      </c>
      <c r="P208" s="203">
        <f t="shared" si="122"/>
        <v>0.40347222222044365</v>
      </c>
      <c r="Q208" s="203" t="s">
        <v>772</v>
      </c>
      <c r="R208" s="203" t="s">
        <v>772</v>
      </c>
      <c r="S208" s="203" t="s">
        <v>772</v>
      </c>
      <c r="T208" s="204" t="s">
        <v>2245</v>
      </c>
      <c r="U208" s="205" t="s">
        <v>447</v>
      </c>
      <c r="V208" s="210" t="s">
        <v>2244</v>
      </c>
      <c r="W208" s="146"/>
      <c r="X208" s="53"/>
    </row>
    <row r="209" spans="1:24" ht="45">
      <c r="B209" s="146" t="str">
        <f>IF(OR(ISBLANK(C209),C209="TOTAL")," ",SUM(A$8:A209))</f>
        <v xml:space="preserve"> </v>
      </c>
      <c r="C209" s="71"/>
      <c r="D209" s="209"/>
      <c r="E209" s="72"/>
      <c r="F209" s="100"/>
      <c r="G209" s="146"/>
      <c r="H209" s="202">
        <v>43134.382638888892</v>
      </c>
      <c r="I209" s="202">
        <v>43134.765972222223</v>
      </c>
      <c r="J209" s="133" t="s">
        <v>773</v>
      </c>
      <c r="K209" s="133" t="s">
        <v>773</v>
      </c>
      <c r="L209" s="133" t="s">
        <v>773</v>
      </c>
      <c r="M209" s="203">
        <f t="shared" si="119"/>
        <v>0</v>
      </c>
      <c r="N209" s="203">
        <f t="shared" si="120"/>
        <v>0</v>
      </c>
      <c r="O209" s="203">
        <f t="shared" si="121"/>
        <v>0</v>
      </c>
      <c r="P209" s="203">
        <f t="shared" si="122"/>
        <v>0.38333333333139308</v>
      </c>
      <c r="Q209" s="203" t="s">
        <v>772</v>
      </c>
      <c r="R209" s="203" t="s">
        <v>772</v>
      </c>
      <c r="S209" s="203" t="s">
        <v>772</v>
      </c>
      <c r="T209" s="204" t="s">
        <v>2246</v>
      </c>
      <c r="U209" s="205" t="s">
        <v>447</v>
      </c>
      <c r="V209" s="210" t="s">
        <v>2244</v>
      </c>
      <c r="W209" s="146"/>
      <c r="X209" s="53"/>
    </row>
    <row r="210" spans="1:24" ht="45">
      <c r="B210" s="146" t="str">
        <f>IF(OR(ISBLANK(C210),C210="TOTAL")," ",SUM(A$8:A210))</f>
        <v xml:space="preserve"> </v>
      </c>
      <c r="C210" s="71"/>
      <c r="D210" s="209"/>
      <c r="E210" s="72"/>
      <c r="F210" s="100"/>
      <c r="G210" s="146"/>
      <c r="H210" s="202">
        <v>43135.381944444445</v>
      </c>
      <c r="I210" s="202">
        <v>43135.755555555559</v>
      </c>
      <c r="J210" s="133" t="s">
        <v>773</v>
      </c>
      <c r="K210" s="133" t="s">
        <v>773</v>
      </c>
      <c r="L210" s="133" t="s">
        <v>773</v>
      </c>
      <c r="M210" s="203">
        <f t="shared" si="119"/>
        <v>0</v>
      </c>
      <c r="N210" s="203">
        <f t="shared" si="120"/>
        <v>0</v>
      </c>
      <c r="O210" s="203">
        <f t="shared" si="121"/>
        <v>0</v>
      </c>
      <c r="P210" s="203">
        <f t="shared" si="122"/>
        <v>0.37361111111385981</v>
      </c>
      <c r="Q210" s="203" t="s">
        <v>772</v>
      </c>
      <c r="R210" s="203" t="s">
        <v>772</v>
      </c>
      <c r="S210" s="203" t="s">
        <v>772</v>
      </c>
      <c r="T210" s="204" t="s">
        <v>2247</v>
      </c>
      <c r="U210" s="205" t="s">
        <v>447</v>
      </c>
      <c r="V210" s="210" t="s">
        <v>2244</v>
      </c>
      <c r="W210" s="146"/>
      <c r="X210" s="53"/>
    </row>
    <row r="211" spans="1:24" ht="18.75">
      <c r="B211" s="146" t="str">
        <f>IF(OR(ISBLANK(C211),C211="TOTAL")," ",SUM(A$8:A211))</f>
        <v xml:space="preserve"> </v>
      </c>
      <c r="C211" s="71"/>
      <c r="D211" s="209"/>
      <c r="E211" s="72"/>
      <c r="F211" s="100"/>
      <c r="G211" s="146"/>
      <c r="H211" s="202">
        <v>43143.347916666666</v>
      </c>
      <c r="I211" s="202">
        <v>43143.385416666664</v>
      </c>
      <c r="J211" s="133" t="s">
        <v>773</v>
      </c>
      <c r="K211" s="133" t="s">
        <v>773</v>
      </c>
      <c r="L211" s="133" t="s">
        <v>773</v>
      </c>
      <c r="M211" s="203">
        <f t="shared" si="119"/>
        <v>0</v>
      </c>
      <c r="N211" s="203">
        <f t="shared" si="120"/>
        <v>0</v>
      </c>
      <c r="O211" s="203">
        <f t="shared" si="121"/>
        <v>0</v>
      </c>
      <c r="P211" s="203">
        <f t="shared" si="122"/>
        <v>3.7499999998544808E-2</v>
      </c>
      <c r="Q211" s="203" t="s">
        <v>772</v>
      </c>
      <c r="R211" s="203" t="s">
        <v>772</v>
      </c>
      <c r="S211" s="203" t="s">
        <v>772</v>
      </c>
      <c r="T211" s="204" t="s">
        <v>2248</v>
      </c>
      <c r="U211" s="205" t="s">
        <v>470</v>
      </c>
      <c r="V211" s="210" t="s">
        <v>2249</v>
      </c>
      <c r="W211" s="146"/>
      <c r="X211" s="53"/>
    </row>
    <row r="212" spans="1:24" ht="18.75">
      <c r="B212" s="146" t="str">
        <f>IF(OR(ISBLANK(C212),C212="TOTAL")," ",SUM(A$8:A212))</f>
        <v xml:space="preserve"> </v>
      </c>
      <c r="C212" s="71"/>
      <c r="D212" s="209"/>
      <c r="E212" s="72"/>
      <c r="F212" s="100"/>
      <c r="G212" s="146"/>
      <c r="H212" s="202">
        <v>43143.474999999999</v>
      </c>
      <c r="I212" s="202">
        <v>43143.522916666669</v>
      </c>
      <c r="J212" s="133" t="s">
        <v>773</v>
      </c>
      <c r="K212" s="133" t="s">
        <v>773</v>
      </c>
      <c r="L212" s="133" t="s">
        <v>773</v>
      </c>
      <c r="M212" s="203">
        <f t="shared" si="119"/>
        <v>4.7916666670062114E-2</v>
      </c>
      <c r="N212" s="203">
        <f t="shared" si="120"/>
        <v>0</v>
      </c>
      <c r="O212" s="203">
        <f t="shared" si="121"/>
        <v>0</v>
      </c>
      <c r="P212" s="203">
        <f t="shared" si="122"/>
        <v>0</v>
      </c>
      <c r="Q212" s="203" t="s">
        <v>772</v>
      </c>
      <c r="R212" s="203" t="s">
        <v>772</v>
      </c>
      <c r="S212" s="203" t="s">
        <v>772</v>
      </c>
      <c r="T212" s="140" t="s">
        <v>2172</v>
      </c>
      <c r="U212" s="205" t="s">
        <v>450</v>
      </c>
      <c r="V212" s="140" t="s">
        <v>2173</v>
      </c>
      <c r="W212" s="146"/>
      <c r="X212" s="53"/>
    </row>
    <row r="213" spans="1:24" ht="18.75">
      <c r="B213" s="146" t="str">
        <f>IF(OR(ISBLANK(C213),C213="TOTAL")," ",SUM(A$8:A213))</f>
        <v xml:space="preserve"> </v>
      </c>
      <c r="C213" s="71"/>
      <c r="D213" s="209"/>
      <c r="E213" s="72"/>
      <c r="F213" s="100"/>
      <c r="G213" s="146"/>
      <c r="H213" s="202"/>
      <c r="I213" s="202"/>
      <c r="J213" s="202"/>
      <c r="K213" s="202"/>
      <c r="L213" s="202"/>
      <c r="M213" s="206">
        <f>SUM(M207:M212)</f>
        <v>4.7916666670062114E-2</v>
      </c>
      <c r="N213" s="206">
        <f t="shared" ref="N213:P213" si="124">SUM(N207:N212)</f>
        <v>0</v>
      </c>
      <c r="O213" s="206">
        <f t="shared" si="124"/>
        <v>0</v>
      </c>
      <c r="P213" s="206">
        <f t="shared" si="124"/>
        <v>1.5923611111065838</v>
      </c>
      <c r="Q213" s="206"/>
      <c r="R213" s="206"/>
      <c r="S213" s="206"/>
      <c r="T213" s="204"/>
      <c r="U213" s="205"/>
      <c r="V213" s="210"/>
      <c r="W213" s="146"/>
      <c r="X213" s="53">
        <v>100</v>
      </c>
    </row>
    <row r="214" spans="1:24" ht="18.75">
      <c r="A214" s="70">
        <v>1</v>
      </c>
      <c r="B214" s="146">
        <f>IF(OR(ISBLANK(C214),C214="TOTAL")," ",SUM(A$8:A214))</f>
        <v>49</v>
      </c>
      <c r="C214" s="71" t="s">
        <v>305</v>
      </c>
      <c r="D214" s="209" t="s">
        <v>304</v>
      </c>
      <c r="E214" s="72">
        <v>275.38</v>
      </c>
      <c r="F214" s="100" t="s">
        <v>0</v>
      </c>
      <c r="G214" s="146"/>
      <c r="H214" s="202">
        <v>43143.504861111112</v>
      </c>
      <c r="I214" s="202">
        <v>43143.512499999997</v>
      </c>
      <c r="J214" s="133" t="s">
        <v>773</v>
      </c>
      <c r="K214" s="133" t="s">
        <v>773</v>
      </c>
      <c r="L214" s="133" t="s">
        <v>773</v>
      </c>
      <c r="M214" s="203">
        <f t="shared" ref="M214" si="125">IF(RIGHT(U214)="T",(+I214-H214),0)</f>
        <v>7.6388888846850023E-3</v>
      </c>
      <c r="N214" s="203">
        <f t="shared" ref="N214" si="126">IF(RIGHT(U214)="U",(+I214-H214),0)</f>
        <v>0</v>
      </c>
      <c r="O214" s="203">
        <f t="shared" ref="O214" si="127">IF(RIGHT(U214)="C",(+I214-H214),0)</f>
        <v>0</v>
      </c>
      <c r="P214" s="203">
        <f t="shared" ref="P214" si="128">IF(RIGHT(U214)="D",(+I214-H214),0)</f>
        <v>0</v>
      </c>
      <c r="Q214" s="203" t="s">
        <v>772</v>
      </c>
      <c r="R214" s="203" t="s">
        <v>772</v>
      </c>
      <c r="S214" s="203" t="s">
        <v>772</v>
      </c>
      <c r="T214" s="140" t="s">
        <v>2172</v>
      </c>
      <c r="U214" s="205" t="s">
        <v>450</v>
      </c>
      <c r="V214" s="140" t="s">
        <v>2250</v>
      </c>
      <c r="W214" s="146"/>
      <c r="X214" s="53"/>
    </row>
    <row r="215" spans="1:24" ht="18.75">
      <c r="B215" s="146" t="str">
        <f>IF(OR(ISBLANK(C215),C215="TOTAL")," ",SUM(A$8:A215))</f>
        <v xml:space="preserve"> </v>
      </c>
      <c r="C215" s="71"/>
      <c r="D215" s="209"/>
      <c r="E215" s="72"/>
      <c r="F215" s="100"/>
      <c r="G215" s="146"/>
      <c r="H215" s="202"/>
      <c r="I215" s="202"/>
      <c r="J215" s="202"/>
      <c r="K215" s="202"/>
      <c r="L215" s="202"/>
      <c r="M215" s="206">
        <f>SUM(M214)</f>
        <v>7.6388888846850023E-3</v>
      </c>
      <c r="N215" s="206">
        <f>SUM(N214)</f>
        <v>0</v>
      </c>
      <c r="O215" s="206">
        <f>SUM(O214)</f>
        <v>0</v>
      </c>
      <c r="P215" s="206">
        <f>SUM(P214)</f>
        <v>0</v>
      </c>
      <c r="Q215" s="206"/>
      <c r="R215" s="206"/>
      <c r="S215" s="206"/>
      <c r="T215" s="140"/>
      <c r="U215" s="205"/>
      <c r="V215" s="140"/>
      <c r="W215" s="146"/>
      <c r="X215" s="53">
        <v>100</v>
      </c>
    </row>
    <row r="216" spans="1:24" ht="18.75">
      <c r="A216" s="70">
        <v>1</v>
      </c>
      <c r="B216" s="146">
        <f>IF(OR(ISBLANK(C216),C216="TOTAL")," ",SUM(A$8:A216))</f>
        <v>50</v>
      </c>
      <c r="C216" s="71" t="s">
        <v>303</v>
      </c>
      <c r="D216" s="209" t="s">
        <v>302</v>
      </c>
      <c r="E216" s="72">
        <v>287.12</v>
      </c>
      <c r="F216" s="100" t="s">
        <v>0</v>
      </c>
      <c r="G216" s="146"/>
      <c r="H216" s="202">
        <v>43143.504861111112</v>
      </c>
      <c r="I216" s="202">
        <v>43143.525694444441</v>
      </c>
      <c r="J216" s="133" t="s">
        <v>773</v>
      </c>
      <c r="K216" s="133" t="s">
        <v>773</v>
      </c>
      <c r="L216" s="133" t="s">
        <v>773</v>
      </c>
      <c r="M216" s="203">
        <f t="shared" ref="M216" si="129">IF(RIGHT(U216)="T",(+I216-H216),0)</f>
        <v>2.0833333328482695E-2</v>
      </c>
      <c r="N216" s="203">
        <f t="shared" ref="N216" si="130">IF(RIGHT(U216)="U",(+I216-H216),0)</f>
        <v>0</v>
      </c>
      <c r="O216" s="203">
        <f t="shared" ref="O216" si="131">IF(RIGHT(U216)="C",(+I216-H216),0)</f>
        <v>0</v>
      </c>
      <c r="P216" s="203">
        <f t="shared" ref="P216" si="132">IF(RIGHT(U216)="D",(+I216-H216),0)</f>
        <v>0</v>
      </c>
      <c r="Q216" s="203" t="s">
        <v>772</v>
      </c>
      <c r="R216" s="203" t="s">
        <v>772</v>
      </c>
      <c r="S216" s="203" t="s">
        <v>772</v>
      </c>
      <c r="T216" s="140" t="s">
        <v>2172</v>
      </c>
      <c r="U216" s="205" t="s">
        <v>450</v>
      </c>
      <c r="V216" s="140" t="s">
        <v>2250</v>
      </c>
      <c r="W216" s="146"/>
      <c r="X216" s="53"/>
    </row>
    <row r="217" spans="1:24" ht="18.75">
      <c r="B217" s="146" t="str">
        <f>IF(OR(ISBLANK(C217),C217="TOTAL")," ",SUM(A$8:A217))</f>
        <v xml:space="preserve"> </v>
      </c>
      <c r="C217" s="71"/>
      <c r="D217" s="209"/>
      <c r="E217" s="72"/>
      <c r="F217" s="100"/>
      <c r="G217" s="146"/>
      <c r="H217" s="202"/>
      <c r="I217" s="202"/>
      <c r="J217" s="202"/>
      <c r="K217" s="202"/>
      <c r="L217" s="202"/>
      <c r="M217" s="206">
        <f>SUM(M216)</f>
        <v>2.0833333328482695E-2</v>
      </c>
      <c r="N217" s="206">
        <f>SUM(N216)</f>
        <v>0</v>
      </c>
      <c r="O217" s="206">
        <f>SUM(O216)</f>
        <v>0</v>
      </c>
      <c r="P217" s="206">
        <f>SUM(P216)</f>
        <v>0</v>
      </c>
      <c r="Q217" s="206"/>
      <c r="R217" s="206"/>
      <c r="S217" s="206"/>
      <c r="T217" s="140"/>
      <c r="U217" s="205"/>
      <c r="V217" s="140"/>
      <c r="W217" s="146"/>
      <c r="X217" s="53">
        <v>100</v>
      </c>
    </row>
    <row r="218" spans="1:24" ht="18.75">
      <c r="A218" s="70">
        <v>1</v>
      </c>
      <c r="B218" s="146">
        <f>IF(OR(ISBLANK(C218),C218="TOTAL")," ",SUM(A$8:A218))</f>
        <v>51</v>
      </c>
      <c r="C218" s="71" t="s">
        <v>301</v>
      </c>
      <c r="D218" s="209" t="s">
        <v>300</v>
      </c>
      <c r="E218" s="72">
        <v>84.77</v>
      </c>
      <c r="F218" s="100" t="s">
        <v>0</v>
      </c>
      <c r="G218" s="146"/>
      <c r="H218" s="146"/>
      <c r="I218" s="146"/>
      <c r="J218" s="133" t="s">
        <v>773</v>
      </c>
      <c r="K218" s="133" t="s">
        <v>773</v>
      </c>
      <c r="L218" s="133" t="s">
        <v>773</v>
      </c>
      <c r="M218" s="146"/>
      <c r="N218" s="146"/>
      <c r="O218" s="146"/>
      <c r="P218" s="146"/>
      <c r="Q218" s="203" t="s">
        <v>772</v>
      </c>
      <c r="R218" s="203" t="s">
        <v>772</v>
      </c>
      <c r="S218" s="203" t="s">
        <v>772</v>
      </c>
      <c r="T218" s="146"/>
      <c r="U218" s="146"/>
      <c r="V218" s="146"/>
      <c r="W218" s="146"/>
      <c r="X218" s="53"/>
    </row>
    <row r="219" spans="1:24" ht="18.75">
      <c r="B219" s="146" t="str">
        <f>IF(OR(ISBLANK(C219),C219="TOTAL")," ",SUM(A$8:A219))</f>
        <v xml:space="preserve"> </v>
      </c>
      <c r="C219" s="71"/>
      <c r="D219" s="209"/>
      <c r="E219" s="72"/>
      <c r="F219" s="100"/>
      <c r="G219" s="146"/>
      <c r="H219" s="146"/>
      <c r="I219" s="146"/>
      <c r="J219" s="133" t="s">
        <v>773</v>
      </c>
      <c r="K219" s="133" t="s">
        <v>773</v>
      </c>
      <c r="L219" s="133" t="s">
        <v>773</v>
      </c>
      <c r="M219" s="146"/>
      <c r="N219" s="146"/>
      <c r="O219" s="146"/>
      <c r="P219" s="146"/>
      <c r="Q219" s="203" t="s">
        <v>772</v>
      </c>
      <c r="R219" s="203" t="s">
        <v>772</v>
      </c>
      <c r="S219" s="203" t="s">
        <v>772</v>
      </c>
      <c r="T219" s="146"/>
      <c r="U219" s="146"/>
      <c r="V219" s="146"/>
      <c r="W219" s="146"/>
      <c r="X219" s="53">
        <v>100</v>
      </c>
    </row>
    <row r="220" spans="1:24" ht="18.75">
      <c r="A220" s="70">
        <v>1</v>
      </c>
      <c r="B220" s="146">
        <f>IF(OR(ISBLANK(C220),C220="TOTAL")," ",SUM(A$8:A220))</f>
        <v>52</v>
      </c>
      <c r="C220" s="71" t="s">
        <v>299</v>
      </c>
      <c r="D220" s="209" t="s">
        <v>298</v>
      </c>
      <c r="E220" s="72">
        <v>35.734999999999999</v>
      </c>
      <c r="F220" s="100" t="s">
        <v>0</v>
      </c>
      <c r="G220" s="146"/>
      <c r="H220" s="146"/>
      <c r="I220" s="146"/>
      <c r="J220" s="133" t="s">
        <v>773</v>
      </c>
      <c r="K220" s="133" t="s">
        <v>773</v>
      </c>
      <c r="L220" s="133" t="s">
        <v>773</v>
      </c>
      <c r="M220" s="146"/>
      <c r="N220" s="146"/>
      <c r="O220" s="146"/>
      <c r="P220" s="146"/>
      <c r="Q220" s="203" t="s">
        <v>772</v>
      </c>
      <c r="R220" s="203" t="s">
        <v>772</v>
      </c>
      <c r="S220" s="203" t="s">
        <v>772</v>
      </c>
      <c r="T220" s="146"/>
      <c r="U220" s="146"/>
      <c r="V220" s="146"/>
      <c r="W220" s="146"/>
      <c r="X220" s="53"/>
    </row>
    <row r="221" spans="1:24" ht="18.75">
      <c r="B221" s="146" t="str">
        <f>IF(OR(ISBLANK(C221),C221="TOTAL")," ",SUM(A$8:A221))</f>
        <v xml:space="preserve"> </v>
      </c>
      <c r="C221" s="71"/>
      <c r="D221" s="209"/>
      <c r="E221" s="72"/>
      <c r="F221" s="100"/>
      <c r="G221" s="146"/>
      <c r="H221" s="146"/>
      <c r="I221" s="146"/>
      <c r="J221" s="133" t="s">
        <v>773</v>
      </c>
      <c r="K221" s="133" t="s">
        <v>773</v>
      </c>
      <c r="L221" s="133" t="s">
        <v>773</v>
      </c>
      <c r="M221" s="146"/>
      <c r="N221" s="146"/>
      <c r="O221" s="146"/>
      <c r="P221" s="146"/>
      <c r="Q221" s="203" t="s">
        <v>772</v>
      </c>
      <c r="R221" s="203" t="s">
        <v>772</v>
      </c>
      <c r="S221" s="203" t="s">
        <v>772</v>
      </c>
      <c r="T221" s="146"/>
      <c r="U221" s="146"/>
      <c r="V221" s="146"/>
      <c r="W221" s="146"/>
      <c r="X221" s="53">
        <v>100</v>
      </c>
    </row>
    <row r="222" spans="1:24" ht="18.75">
      <c r="A222" s="70">
        <v>1</v>
      </c>
      <c r="B222" s="146">
        <f>IF(OR(ISBLANK(C222),C222="TOTAL")," ",SUM(A$8:A222))</f>
        <v>53</v>
      </c>
      <c r="C222" s="71" t="s">
        <v>297</v>
      </c>
      <c r="D222" s="209" t="s">
        <v>296</v>
      </c>
      <c r="E222" s="73">
        <v>93.78</v>
      </c>
      <c r="F222" s="100" t="s">
        <v>0</v>
      </c>
      <c r="G222" s="146"/>
      <c r="H222" s="202">
        <v>43132.005555555559</v>
      </c>
      <c r="I222" s="202">
        <v>43132.232638888891</v>
      </c>
      <c r="J222" s="133" t="s">
        <v>773</v>
      </c>
      <c r="K222" s="133" t="s">
        <v>773</v>
      </c>
      <c r="L222" s="133" t="s">
        <v>773</v>
      </c>
      <c r="M222" s="203">
        <f t="shared" ref="M222:M232" si="133">IF(RIGHT(U222)="T",(+I222-H222),0)</f>
        <v>0</v>
      </c>
      <c r="N222" s="203">
        <f t="shared" ref="N222:N232" si="134">IF(RIGHT(U222)="U",(+I222-H222),0)</f>
        <v>0</v>
      </c>
      <c r="O222" s="203">
        <f t="shared" ref="O222:O232" si="135">IF(RIGHT(U222)="C",(+I222-H222),0)</f>
        <v>0</v>
      </c>
      <c r="P222" s="203">
        <f t="shared" ref="P222:P232" si="136">IF(RIGHT(U222)="D",(+I222-H222),0)</f>
        <v>0.22708333333139308</v>
      </c>
      <c r="Q222" s="203" t="s">
        <v>772</v>
      </c>
      <c r="R222" s="203" t="s">
        <v>772</v>
      </c>
      <c r="S222" s="203" t="s">
        <v>772</v>
      </c>
      <c r="T222" s="204" t="s">
        <v>2251</v>
      </c>
      <c r="U222" s="205" t="s">
        <v>470</v>
      </c>
      <c r="V222" s="210" t="s">
        <v>1740</v>
      </c>
      <c r="W222" s="146"/>
      <c r="X222" s="53"/>
    </row>
    <row r="223" spans="1:24" ht="18.75">
      <c r="B223" s="146" t="str">
        <f>IF(OR(ISBLANK(C223),C223="TOTAL")," ",SUM(A$8:A223))</f>
        <v xml:space="preserve"> </v>
      </c>
      <c r="C223" s="71"/>
      <c r="D223" s="209"/>
      <c r="E223" s="73"/>
      <c r="F223" s="100"/>
      <c r="G223" s="146"/>
      <c r="H223" s="202">
        <v>43132.897916666669</v>
      </c>
      <c r="I223" s="202">
        <v>43133.305555555555</v>
      </c>
      <c r="J223" s="133" t="s">
        <v>773</v>
      </c>
      <c r="K223" s="133" t="s">
        <v>773</v>
      </c>
      <c r="L223" s="133" t="s">
        <v>773</v>
      </c>
      <c r="M223" s="203">
        <f t="shared" si="133"/>
        <v>0</v>
      </c>
      <c r="N223" s="203">
        <f t="shared" si="134"/>
        <v>0</v>
      </c>
      <c r="O223" s="203">
        <f t="shared" si="135"/>
        <v>0</v>
      </c>
      <c r="P223" s="203">
        <f t="shared" si="136"/>
        <v>0.40763888888614019</v>
      </c>
      <c r="Q223" s="203" t="s">
        <v>772</v>
      </c>
      <c r="R223" s="203" t="s">
        <v>772</v>
      </c>
      <c r="S223" s="203" t="s">
        <v>772</v>
      </c>
      <c r="T223" s="204" t="s">
        <v>2129</v>
      </c>
      <c r="U223" s="205" t="s">
        <v>470</v>
      </c>
      <c r="V223" s="210" t="s">
        <v>1740</v>
      </c>
      <c r="W223" s="146"/>
      <c r="X223" s="53"/>
    </row>
    <row r="224" spans="1:24" ht="18.75">
      <c r="B224" s="146" t="str">
        <f>IF(OR(ISBLANK(C224),C224="TOTAL")," ",SUM(A$8:A224))</f>
        <v xml:space="preserve"> </v>
      </c>
      <c r="C224" s="71"/>
      <c r="D224" s="209"/>
      <c r="E224" s="73"/>
      <c r="F224" s="100"/>
      <c r="G224" s="146"/>
      <c r="H224" s="202">
        <v>43134.841666666667</v>
      </c>
      <c r="I224" s="202">
        <v>43135.234027777777</v>
      </c>
      <c r="J224" s="133" t="s">
        <v>773</v>
      </c>
      <c r="K224" s="133" t="s">
        <v>773</v>
      </c>
      <c r="L224" s="133" t="s">
        <v>773</v>
      </c>
      <c r="M224" s="203">
        <f t="shared" si="133"/>
        <v>0</v>
      </c>
      <c r="N224" s="203">
        <f t="shared" si="134"/>
        <v>0</v>
      </c>
      <c r="O224" s="203">
        <f t="shared" si="135"/>
        <v>0</v>
      </c>
      <c r="P224" s="203">
        <f t="shared" si="136"/>
        <v>0.39236111110949423</v>
      </c>
      <c r="Q224" s="203" t="s">
        <v>772</v>
      </c>
      <c r="R224" s="203" t="s">
        <v>772</v>
      </c>
      <c r="S224" s="203" t="s">
        <v>772</v>
      </c>
      <c r="T224" s="204" t="s">
        <v>2202</v>
      </c>
      <c r="U224" s="205" t="s">
        <v>470</v>
      </c>
      <c r="V224" s="210" t="s">
        <v>1729</v>
      </c>
      <c r="W224" s="146"/>
      <c r="X224" s="53"/>
    </row>
    <row r="225" spans="1:24" ht="18.75">
      <c r="B225" s="146" t="str">
        <f>IF(OR(ISBLANK(C225),C225="TOTAL")," ",SUM(A$8:A225))</f>
        <v xml:space="preserve"> </v>
      </c>
      <c r="C225" s="71"/>
      <c r="D225" s="209"/>
      <c r="E225" s="73"/>
      <c r="F225" s="100"/>
      <c r="G225" s="146"/>
      <c r="H225" s="202">
        <v>43135.833333333336</v>
      </c>
      <c r="I225" s="202">
        <v>43136.268055555556</v>
      </c>
      <c r="J225" s="133" t="s">
        <v>773</v>
      </c>
      <c r="K225" s="133" t="s">
        <v>773</v>
      </c>
      <c r="L225" s="133" t="s">
        <v>773</v>
      </c>
      <c r="M225" s="203">
        <f t="shared" si="133"/>
        <v>0</v>
      </c>
      <c r="N225" s="203">
        <f t="shared" si="134"/>
        <v>0</v>
      </c>
      <c r="O225" s="203">
        <f t="shared" si="135"/>
        <v>0</v>
      </c>
      <c r="P225" s="203">
        <f t="shared" si="136"/>
        <v>0.43472222222044365</v>
      </c>
      <c r="Q225" s="203" t="s">
        <v>772</v>
      </c>
      <c r="R225" s="203" t="s">
        <v>772</v>
      </c>
      <c r="S225" s="203" t="s">
        <v>772</v>
      </c>
      <c r="T225" s="204" t="s">
        <v>2203</v>
      </c>
      <c r="U225" s="205" t="s">
        <v>470</v>
      </c>
      <c r="V225" s="210" t="s">
        <v>1729</v>
      </c>
      <c r="W225" s="146"/>
      <c r="X225" s="53"/>
    </row>
    <row r="226" spans="1:24" ht="18.75">
      <c r="B226" s="146" t="str">
        <f>IF(OR(ISBLANK(C226),C226="TOTAL")," ",SUM(A$8:A226))</f>
        <v xml:space="preserve"> </v>
      </c>
      <c r="C226" s="71"/>
      <c r="D226" s="209"/>
      <c r="E226" s="73"/>
      <c r="F226" s="100"/>
      <c r="G226" s="146"/>
      <c r="H226" s="202">
        <v>43139.861111111109</v>
      </c>
      <c r="I226" s="202">
        <v>43140.250694444447</v>
      </c>
      <c r="J226" s="133" t="s">
        <v>773</v>
      </c>
      <c r="K226" s="133" t="s">
        <v>773</v>
      </c>
      <c r="L226" s="133" t="s">
        <v>773</v>
      </c>
      <c r="M226" s="203">
        <f t="shared" si="133"/>
        <v>0</v>
      </c>
      <c r="N226" s="203">
        <f t="shared" si="134"/>
        <v>0</v>
      </c>
      <c r="O226" s="203">
        <f t="shared" si="135"/>
        <v>0</v>
      </c>
      <c r="P226" s="203">
        <f t="shared" si="136"/>
        <v>0.38958333333721384</v>
      </c>
      <c r="Q226" s="203" t="s">
        <v>772</v>
      </c>
      <c r="R226" s="203" t="s">
        <v>772</v>
      </c>
      <c r="S226" s="203" t="s">
        <v>772</v>
      </c>
      <c r="T226" s="204" t="s">
        <v>2207</v>
      </c>
      <c r="U226" s="205" t="s">
        <v>470</v>
      </c>
      <c r="V226" s="210" t="s">
        <v>1734</v>
      </c>
      <c r="W226" s="146"/>
      <c r="X226" s="53"/>
    </row>
    <row r="227" spans="1:24" ht="18.75">
      <c r="B227" s="146" t="str">
        <f>IF(OR(ISBLANK(C227),C227="TOTAL")," ",SUM(A$8:A227))</f>
        <v xml:space="preserve"> </v>
      </c>
      <c r="C227" s="71"/>
      <c r="D227" s="209"/>
      <c r="E227" s="73"/>
      <c r="F227" s="100"/>
      <c r="G227" s="146"/>
      <c r="H227" s="202">
        <v>43143.932638888888</v>
      </c>
      <c r="I227" s="202">
        <v>43144.259722222225</v>
      </c>
      <c r="J227" s="133" t="s">
        <v>773</v>
      </c>
      <c r="K227" s="133" t="s">
        <v>773</v>
      </c>
      <c r="L227" s="133" t="s">
        <v>773</v>
      </c>
      <c r="M227" s="203">
        <f t="shared" si="133"/>
        <v>0</v>
      </c>
      <c r="N227" s="203">
        <f t="shared" si="134"/>
        <v>0</v>
      </c>
      <c r="O227" s="203">
        <f t="shared" si="135"/>
        <v>0</v>
      </c>
      <c r="P227" s="203">
        <f t="shared" si="136"/>
        <v>0.32708333333721384</v>
      </c>
      <c r="Q227" s="203" t="s">
        <v>772</v>
      </c>
      <c r="R227" s="203" t="s">
        <v>772</v>
      </c>
      <c r="S227" s="203" t="s">
        <v>772</v>
      </c>
      <c r="T227" s="204" t="s">
        <v>2252</v>
      </c>
      <c r="U227" s="205" t="s">
        <v>470</v>
      </c>
      <c r="V227" s="210" t="s">
        <v>2253</v>
      </c>
      <c r="W227" s="146"/>
      <c r="X227" s="53"/>
    </row>
    <row r="228" spans="1:24" ht="18.75">
      <c r="B228" s="146" t="str">
        <f>IF(OR(ISBLANK(C228),C228="TOTAL")," ",SUM(A$8:A228))</f>
        <v xml:space="preserve"> </v>
      </c>
      <c r="C228" s="71"/>
      <c r="D228" s="209"/>
      <c r="E228" s="73"/>
      <c r="F228" s="100"/>
      <c r="G228" s="146"/>
      <c r="H228" s="202">
        <v>43144.841666666667</v>
      </c>
      <c r="I228" s="202">
        <v>43145.231944444444</v>
      </c>
      <c r="J228" s="133" t="s">
        <v>773</v>
      </c>
      <c r="K228" s="133" t="s">
        <v>773</v>
      </c>
      <c r="L228" s="133" t="s">
        <v>773</v>
      </c>
      <c r="M228" s="203">
        <f t="shared" si="133"/>
        <v>0</v>
      </c>
      <c r="N228" s="203">
        <f t="shared" si="134"/>
        <v>0</v>
      </c>
      <c r="O228" s="203">
        <f t="shared" si="135"/>
        <v>0</v>
      </c>
      <c r="P228" s="203">
        <f t="shared" si="136"/>
        <v>0.39027777777664596</v>
      </c>
      <c r="Q228" s="203" t="s">
        <v>772</v>
      </c>
      <c r="R228" s="203" t="s">
        <v>772</v>
      </c>
      <c r="S228" s="203" t="s">
        <v>772</v>
      </c>
      <c r="T228" s="204" t="s">
        <v>2197</v>
      </c>
      <c r="U228" s="205" t="s">
        <v>470</v>
      </c>
      <c r="V228" s="210" t="s">
        <v>1757</v>
      </c>
      <c r="W228" s="146"/>
      <c r="X228" s="53"/>
    </row>
    <row r="229" spans="1:24" ht="18.75">
      <c r="B229" s="146" t="str">
        <f>IF(OR(ISBLANK(C229),C229="TOTAL")," ",SUM(A$8:A229))</f>
        <v xml:space="preserve"> </v>
      </c>
      <c r="C229" s="71"/>
      <c r="D229" s="209"/>
      <c r="E229" s="73"/>
      <c r="F229" s="100"/>
      <c r="G229" s="146"/>
      <c r="H229" s="202">
        <v>43146.866666666669</v>
      </c>
      <c r="I229" s="202">
        <v>43147.225694444445</v>
      </c>
      <c r="J229" s="133" t="s">
        <v>773</v>
      </c>
      <c r="K229" s="133" t="s">
        <v>773</v>
      </c>
      <c r="L229" s="133" t="s">
        <v>773</v>
      </c>
      <c r="M229" s="203">
        <f t="shared" si="133"/>
        <v>0</v>
      </c>
      <c r="N229" s="203">
        <f t="shared" si="134"/>
        <v>0</v>
      </c>
      <c r="O229" s="203">
        <f t="shared" si="135"/>
        <v>0</v>
      </c>
      <c r="P229" s="203">
        <f t="shared" si="136"/>
        <v>0.35902777777664596</v>
      </c>
      <c r="Q229" s="203" t="s">
        <v>772</v>
      </c>
      <c r="R229" s="203" t="s">
        <v>772</v>
      </c>
      <c r="S229" s="203" t="s">
        <v>772</v>
      </c>
      <c r="T229" s="204" t="s">
        <v>2254</v>
      </c>
      <c r="U229" s="205" t="s">
        <v>470</v>
      </c>
      <c r="V229" s="210" t="s">
        <v>1882</v>
      </c>
      <c r="W229" s="146"/>
      <c r="X229" s="53"/>
    </row>
    <row r="230" spans="1:24" ht="18.75">
      <c r="B230" s="146" t="str">
        <f>IF(OR(ISBLANK(C230),C230="TOTAL")," ",SUM(A$8:A230))</f>
        <v xml:space="preserve"> </v>
      </c>
      <c r="C230" s="71"/>
      <c r="D230" s="209"/>
      <c r="E230" s="73"/>
      <c r="F230" s="100"/>
      <c r="G230" s="146"/>
      <c r="H230" s="202">
        <v>43147.895833333336</v>
      </c>
      <c r="I230" s="202">
        <v>43148.21875</v>
      </c>
      <c r="J230" s="133" t="s">
        <v>773</v>
      </c>
      <c r="K230" s="133" t="s">
        <v>773</v>
      </c>
      <c r="L230" s="133" t="s">
        <v>773</v>
      </c>
      <c r="M230" s="203">
        <f t="shared" si="133"/>
        <v>0</v>
      </c>
      <c r="N230" s="203">
        <f t="shared" si="134"/>
        <v>0</v>
      </c>
      <c r="O230" s="203">
        <f t="shared" si="135"/>
        <v>0</v>
      </c>
      <c r="P230" s="203">
        <f t="shared" si="136"/>
        <v>0.32291666666424135</v>
      </c>
      <c r="Q230" s="203" t="s">
        <v>772</v>
      </c>
      <c r="R230" s="203" t="s">
        <v>772</v>
      </c>
      <c r="S230" s="203" t="s">
        <v>772</v>
      </c>
      <c r="T230" s="204" t="s">
        <v>2255</v>
      </c>
      <c r="U230" s="205" t="s">
        <v>470</v>
      </c>
      <c r="V230" s="210" t="s">
        <v>1882</v>
      </c>
      <c r="W230" s="146"/>
      <c r="X230" s="53"/>
    </row>
    <row r="231" spans="1:24" ht="18.75">
      <c r="B231" s="146" t="str">
        <f>IF(OR(ISBLANK(C231),C231="TOTAL")," ",SUM(A$8:A231))</f>
        <v xml:space="preserve"> </v>
      </c>
      <c r="C231" s="71"/>
      <c r="D231" s="209"/>
      <c r="E231" s="73"/>
      <c r="F231" s="100"/>
      <c r="G231" s="146"/>
      <c r="H231" s="202">
        <v>43150.838888888888</v>
      </c>
      <c r="I231" s="202">
        <v>43151.246527777781</v>
      </c>
      <c r="J231" s="133" t="s">
        <v>773</v>
      </c>
      <c r="K231" s="133" t="s">
        <v>773</v>
      </c>
      <c r="L231" s="133" t="s">
        <v>773</v>
      </c>
      <c r="M231" s="203">
        <f t="shared" si="133"/>
        <v>0</v>
      </c>
      <c r="N231" s="203">
        <f t="shared" si="134"/>
        <v>0</v>
      </c>
      <c r="O231" s="203">
        <f t="shared" si="135"/>
        <v>0</v>
      </c>
      <c r="P231" s="203">
        <f t="shared" si="136"/>
        <v>0.40763888889341615</v>
      </c>
      <c r="Q231" s="203" t="s">
        <v>772</v>
      </c>
      <c r="R231" s="203" t="s">
        <v>772</v>
      </c>
      <c r="S231" s="203" t="s">
        <v>772</v>
      </c>
      <c r="T231" s="204" t="s">
        <v>2256</v>
      </c>
      <c r="U231" s="205" t="s">
        <v>470</v>
      </c>
      <c r="V231" s="210" t="s">
        <v>1882</v>
      </c>
      <c r="W231" s="146"/>
      <c r="X231" s="53"/>
    </row>
    <row r="232" spans="1:24" ht="18.75">
      <c r="B232" s="146" t="str">
        <f>IF(OR(ISBLANK(C232),C232="TOTAL")," ",SUM(A$8:A232))</f>
        <v xml:space="preserve"> </v>
      </c>
      <c r="C232" s="71"/>
      <c r="D232" s="209"/>
      <c r="E232" s="73"/>
      <c r="F232" s="100"/>
      <c r="G232" s="146"/>
      <c r="H232" s="202">
        <v>43154.854861111111</v>
      </c>
      <c r="I232" s="202">
        <v>43155.227083333331</v>
      </c>
      <c r="J232" s="133" t="s">
        <v>773</v>
      </c>
      <c r="K232" s="133" t="s">
        <v>773</v>
      </c>
      <c r="L232" s="133" t="s">
        <v>773</v>
      </c>
      <c r="M232" s="203">
        <f t="shared" si="133"/>
        <v>0</v>
      </c>
      <c r="N232" s="203">
        <f t="shared" si="134"/>
        <v>0</v>
      </c>
      <c r="O232" s="203">
        <f t="shared" si="135"/>
        <v>0</v>
      </c>
      <c r="P232" s="203">
        <f t="shared" si="136"/>
        <v>0.37222222222044365</v>
      </c>
      <c r="Q232" s="203" t="s">
        <v>772</v>
      </c>
      <c r="R232" s="203" t="s">
        <v>772</v>
      </c>
      <c r="S232" s="203" t="s">
        <v>772</v>
      </c>
      <c r="T232" s="204" t="s">
        <v>2257</v>
      </c>
      <c r="U232" s="205" t="s">
        <v>470</v>
      </c>
      <c r="V232" s="210" t="s">
        <v>2253</v>
      </c>
      <c r="W232" s="146"/>
      <c r="X232" s="53"/>
    </row>
    <row r="233" spans="1:24" ht="18.75">
      <c r="B233" s="146" t="str">
        <f>IF(OR(ISBLANK(C233),C233="TOTAL")," ",SUM(A$8:A233))</f>
        <v xml:space="preserve"> </v>
      </c>
      <c r="C233" s="71"/>
      <c r="D233" s="209"/>
      <c r="E233" s="73"/>
      <c r="F233" s="100"/>
      <c r="G233" s="146"/>
      <c r="H233" s="202"/>
      <c r="I233" s="202"/>
      <c r="J233" s="202"/>
      <c r="K233" s="202"/>
      <c r="L233" s="202"/>
      <c r="M233" s="206">
        <f>SUM(M222:M232)</f>
        <v>0</v>
      </c>
      <c r="N233" s="206">
        <f t="shared" ref="N233:P233" si="137">SUM(N222:N232)</f>
        <v>0</v>
      </c>
      <c r="O233" s="206">
        <f t="shared" si="137"/>
        <v>0</v>
      </c>
      <c r="P233" s="206">
        <f t="shared" si="137"/>
        <v>4.0305555555532919</v>
      </c>
      <c r="Q233" s="206"/>
      <c r="R233" s="206"/>
      <c r="S233" s="206"/>
      <c r="T233" s="204"/>
      <c r="U233" s="205"/>
      <c r="V233" s="210"/>
      <c r="W233" s="146"/>
      <c r="X233" s="53">
        <v>100</v>
      </c>
    </row>
    <row r="234" spans="1:24" ht="18.75">
      <c r="A234" s="70">
        <v>1</v>
      </c>
      <c r="B234" s="146">
        <f>IF(OR(ISBLANK(C234),C234="TOTAL")," ",SUM(A$8:A234))</f>
        <v>54</v>
      </c>
      <c r="C234" s="71" t="s">
        <v>295</v>
      </c>
      <c r="D234" s="209" t="s">
        <v>294</v>
      </c>
      <c r="E234" s="73">
        <v>78</v>
      </c>
      <c r="F234" s="100" t="s">
        <v>0</v>
      </c>
      <c r="G234" s="146"/>
      <c r="H234" s="146"/>
      <c r="I234" s="146"/>
      <c r="J234" s="133" t="s">
        <v>773</v>
      </c>
      <c r="K234" s="133" t="s">
        <v>773</v>
      </c>
      <c r="L234" s="133" t="s">
        <v>773</v>
      </c>
      <c r="M234" s="146"/>
      <c r="N234" s="146"/>
      <c r="O234" s="146"/>
      <c r="P234" s="146"/>
      <c r="Q234" s="203" t="s">
        <v>772</v>
      </c>
      <c r="R234" s="203" t="s">
        <v>772</v>
      </c>
      <c r="S234" s="203" t="s">
        <v>772</v>
      </c>
      <c r="T234" s="146"/>
      <c r="U234" s="146"/>
      <c r="V234" s="146"/>
      <c r="W234" s="146"/>
      <c r="X234" s="53"/>
    </row>
    <row r="235" spans="1:24" ht="18.75">
      <c r="B235" s="146" t="str">
        <f>IF(OR(ISBLANK(C235),C235="TOTAL")," ",SUM(A$8:A235))</f>
        <v xml:space="preserve"> </v>
      </c>
      <c r="C235" s="71"/>
      <c r="D235" s="209"/>
      <c r="E235" s="73"/>
      <c r="F235" s="100"/>
      <c r="G235" s="146"/>
      <c r="H235" s="146"/>
      <c r="I235" s="146"/>
      <c r="J235" s="133" t="s">
        <v>773</v>
      </c>
      <c r="K235" s="133" t="s">
        <v>773</v>
      </c>
      <c r="L235" s="133" t="s">
        <v>773</v>
      </c>
      <c r="M235" s="146"/>
      <c r="N235" s="146"/>
      <c r="O235" s="146"/>
      <c r="P235" s="146"/>
      <c r="Q235" s="203" t="s">
        <v>772</v>
      </c>
      <c r="R235" s="203" t="s">
        <v>772</v>
      </c>
      <c r="S235" s="203" t="s">
        <v>772</v>
      </c>
      <c r="T235" s="146"/>
      <c r="U235" s="146"/>
      <c r="V235" s="146"/>
      <c r="W235" s="146"/>
      <c r="X235" s="53">
        <v>100</v>
      </c>
    </row>
    <row r="236" spans="1:24" ht="18.75">
      <c r="A236" s="70">
        <v>1</v>
      </c>
      <c r="B236" s="146">
        <f>IF(OR(ISBLANK(C236),C236="TOTAL")," ",SUM(A$8:A236))</f>
        <v>55</v>
      </c>
      <c r="C236" s="71" t="s">
        <v>293</v>
      </c>
      <c r="D236" s="209" t="s">
        <v>292</v>
      </c>
      <c r="E236" s="73">
        <v>78</v>
      </c>
      <c r="F236" s="100" t="s">
        <v>0</v>
      </c>
      <c r="G236" s="146"/>
      <c r="H236" s="146"/>
      <c r="I236" s="146"/>
      <c r="J236" s="133" t="s">
        <v>773</v>
      </c>
      <c r="K236" s="133" t="s">
        <v>773</v>
      </c>
      <c r="L236" s="133" t="s">
        <v>773</v>
      </c>
      <c r="M236" s="146"/>
      <c r="N236" s="146"/>
      <c r="O236" s="146"/>
      <c r="P236" s="146"/>
      <c r="Q236" s="203" t="s">
        <v>772</v>
      </c>
      <c r="R236" s="203" t="s">
        <v>772</v>
      </c>
      <c r="S236" s="203" t="s">
        <v>772</v>
      </c>
      <c r="T236" s="146"/>
      <c r="U236" s="146"/>
      <c r="V236" s="146"/>
      <c r="W236" s="146"/>
      <c r="X236" s="53"/>
    </row>
    <row r="237" spans="1:24" ht="18.75">
      <c r="B237" s="146" t="str">
        <f>IF(OR(ISBLANK(C237),C237="TOTAL")," ",SUM(A$8:A237))</f>
        <v xml:space="preserve"> </v>
      </c>
      <c r="C237" s="71"/>
      <c r="D237" s="209"/>
      <c r="E237" s="73"/>
      <c r="F237" s="100"/>
      <c r="G237" s="146"/>
      <c r="H237" s="146"/>
      <c r="I237" s="146"/>
      <c r="J237" s="133" t="s">
        <v>773</v>
      </c>
      <c r="K237" s="133" t="s">
        <v>773</v>
      </c>
      <c r="L237" s="133" t="s">
        <v>773</v>
      </c>
      <c r="M237" s="146"/>
      <c r="N237" s="146"/>
      <c r="O237" s="146"/>
      <c r="P237" s="146"/>
      <c r="Q237" s="203" t="s">
        <v>772</v>
      </c>
      <c r="R237" s="203" t="s">
        <v>772</v>
      </c>
      <c r="S237" s="203" t="s">
        <v>772</v>
      </c>
      <c r="T237" s="146"/>
      <c r="U237" s="146"/>
      <c r="V237" s="146"/>
      <c r="W237" s="146"/>
      <c r="X237" s="53">
        <v>100</v>
      </c>
    </row>
    <row r="238" spans="1:24" ht="30">
      <c r="A238" s="70">
        <v>1</v>
      </c>
      <c r="B238" s="146">
        <f>IF(OR(ISBLANK(C238),C238="TOTAL")," ",SUM(A$8:A238))</f>
        <v>56</v>
      </c>
      <c r="C238" s="71" t="s">
        <v>291</v>
      </c>
      <c r="D238" s="209" t="s">
        <v>290</v>
      </c>
      <c r="E238" s="73">
        <v>0.375</v>
      </c>
      <c r="F238" s="100" t="s">
        <v>0</v>
      </c>
      <c r="G238" s="146"/>
      <c r="H238" s="202">
        <v>43144.031944444447</v>
      </c>
      <c r="I238" s="202">
        <v>43144.068055555559</v>
      </c>
      <c r="J238" s="133" t="s">
        <v>773</v>
      </c>
      <c r="K238" s="133" t="s">
        <v>773</v>
      </c>
      <c r="L238" s="133" t="s">
        <v>773</v>
      </c>
      <c r="M238" s="203">
        <f t="shared" ref="M238:M240" si="138">IF(RIGHT(U238)="T",(+I238-H238),0)</f>
        <v>0</v>
      </c>
      <c r="N238" s="203">
        <f t="shared" ref="N238:N240" si="139">IF(RIGHT(U238)="U",(+I238-H238),0)</f>
        <v>0</v>
      </c>
      <c r="O238" s="203">
        <f t="shared" ref="O238:O240" si="140">IF(RIGHT(U238)="C",(+I238-H238),0)</f>
        <v>3.6111111112404615E-2</v>
      </c>
      <c r="P238" s="203">
        <f t="shared" ref="P238:P240" si="141">IF(RIGHT(U238)="D",(+I238-H238),0)</f>
        <v>0</v>
      </c>
      <c r="Q238" s="203" t="s">
        <v>772</v>
      </c>
      <c r="R238" s="203" t="s">
        <v>772</v>
      </c>
      <c r="S238" s="203" t="s">
        <v>772</v>
      </c>
      <c r="T238" s="204" t="s">
        <v>2258</v>
      </c>
      <c r="U238" s="205" t="s">
        <v>575</v>
      </c>
      <c r="V238" s="210" t="s">
        <v>2259</v>
      </c>
      <c r="W238" s="146"/>
      <c r="X238" s="53"/>
    </row>
    <row r="239" spans="1:24" ht="30">
      <c r="B239" s="146" t="str">
        <f>IF(OR(ISBLANK(C239),C239="TOTAL")," ",SUM(A$8:A239))</f>
        <v xml:space="preserve"> </v>
      </c>
      <c r="C239" s="71"/>
      <c r="D239" s="209"/>
      <c r="E239" s="73"/>
      <c r="F239" s="100"/>
      <c r="G239" s="146"/>
      <c r="H239" s="202">
        <v>43156.01666666667</v>
      </c>
      <c r="I239" s="202">
        <v>43156.079861111109</v>
      </c>
      <c r="J239" s="133" t="s">
        <v>773</v>
      </c>
      <c r="K239" s="133" t="s">
        <v>773</v>
      </c>
      <c r="L239" s="133" t="s">
        <v>773</v>
      </c>
      <c r="M239" s="203">
        <f t="shared" si="138"/>
        <v>0</v>
      </c>
      <c r="N239" s="203">
        <f t="shared" si="139"/>
        <v>6.3194444439432118E-2</v>
      </c>
      <c r="O239" s="203">
        <f t="shared" si="140"/>
        <v>0</v>
      </c>
      <c r="P239" s="203">
        <f t="shared" si="141"/>
        <v>0</v>
      </c>
      <c r="Q239" s="203" t="s">
        <v>772</v>
      </c>
      <c r="R239" s="203" t="s">
        <v>772</v>
      </c>
      <c r="S239" s="203" t="s">
        <v>772</v>
      </c>
      <c r="T239" s="204" t="s">
        <v>773</v>
      </c>
      <c r="U239" s="205" t="s">
        <v>444</v>
      </c>
      <c r="V239" s="210" t="s">
        <v>2260</v>
      </c>
      <c r="W239" s="146"/>
      <c r="X239" s="53"/>
    </row>
    <row r="240" spans="1:24" ht="18.75">
      <c r="B240" s="146" t="str">
        <f>IF(OR(ISBLANK(C240),C240="TOTAL")," ",SUM(A$8:A240))</f>
        <v xml:space="preserve"> </v>
      </c>
      <c r="C240" s="71"/>
      <c r="D240" s="209"/>
      <c r="E240" s="73"/>
      <c r="F240" s="100"/>
      <c r="G240" s="146"/>
      <c r="H240" s="202">
        <v>43156.079861111109</v>
      </c>
      <c r="I240" s="202">
        <v>43156.118055555555</v>
      </c>
      <c r="J240" s="133" t="s">
        <v>773</v>
      </c>
      <c r="K240" s="133" t="s">
        <v>773</v>
      </c>
      <c r="L240" s="133" t="s">
        <v>773</v>
      </c>
      <c r="M240" s="203">
        <f t="shared" si="138"/>
        <v>0</v>
      </c>
      <c r="N240" s="203">
        <f t="shared" si="139"/>
        <v>0</v>
      </c>
      <c r="O240" s="203">
        <f t="shared" si="140"/>
        <v>0</v>
      </c>
      <c r="P240" s="203">
        <f t="shared" si="141"/>
        <v>3.8194444445252884E-2</v>
      </c>
      <c r="Q240" s="203" t="s">
        <v>772</v>
      </c>
      <c r="R240" s="203" t="s">
        <v>772</v>
      </c>
      <c r="S240" s="203" t="s">
        <v>772</v>
      </c>
      <c r="T240" s="204" t="s">
        <v>2182</v>
      </c>
      <c r="U240" s="205" t="s">
        <v>470</v>
      </c>
      <c r="V240" s="210" t="s">
        <v>2183</v>
      </c>
      <c r="W240" s="146"/>
      <c r="X240" s="53"/>
    </row>
    <row r="241" spans="1:24" ht="18.75">
      <c r="B241" s="146" t="str">
        <f>IF(OR(ISBLANK(C241),C241="TOTAL")," ",SUM(A$8:A241))</f>
        <v xml:space="preserve"> </v>
      </c>
      <c r="C241" s="71"/>
      <c r="D241" s="209"/>
      <c r="E241" s="73"/>
      <c r="F241" s="100"/>
      <c r="G241" s="146"/>
      <c r="H241" s="202"/>
      <c r="I241" s="202"/>
      <c r="J241" s="202"/>
      <c r="K241" s="202"/>
      <c r="L241" s="202"/>
      <c r="M241" s="206">
        <f>SUM(M238:M240)</f>
        <v>0</v>
      </c>
      <c r="N241" s="206">
        <f>SUM(N238:N240)</f>
        <v>6.3194444439432118E-2</v>
      </c>
      <c r="O241" s="206">
        <f>SUM(O238:O240)</f>
        <v>3.6111111112404615E-2</v>
      </c>
      <c r="P241" s="206">
        <f>SUM(P238:P240)</f>
        <v>3.8194444445252884E-2</v>
      </c>
      <c r="Q241" s="206"/>
      <c r="R241" s="206"/>
      <c r="S241" s="206"/>
      <c r="T241" s="204"/>
      <c r="U241" s="205"/>
      <c r="V241" s="210"/>
      <c r="W241" s="146"/>
      <c r="X241" s="53">
        <v>100</v>
      </c>
    </row>
    <row r="242" spans="1:24" ht="18.75">
      <c r="A242" s="70">
        <v>1</v>
      </c>
      <c r="B242" s="146">
        <f>IF(OR(ISBLANK(C242),C242="TOTAL")," ",SUM(A$8:A242))</f>
        <v>57</v>
      </c>
      <c r="C242" s="71" t="s">
        <v>289</v>
      </c>
      <c r="D242" s="209" t="s">
        <v>288</v>
      </c>
      <c r="E242" s="73">
        <v>105</v>
      </c>
      <c r="F242" s="100" t="s">
        <v>0</v>
      </c>
      <c r="G242" s="146"/>
      <c r="H242" s="202">
        <v>43143.474999999999</v>
      </c>
      <c r="I242" s="202">
        <v>43143.520833333336</v>
      </c>
      <c r="J242" s="133" t="s">
        <v>773</v>
      </c>
      <c r="K242" s="133" t="s">
        <v>773</v>
      </c>
      <c r="L242" s="133" t="s">
        <v>773</v>
      </c>
      <c r="M242" s="203">
        <f t="shared" ref="M242" si="142">IF(RIGHT(U242)="T",(+I242-H242),0)</f>
        <v>4.5833333337213844E-2</v>
      </c>
      <c r="N242" s="203">
        <f t="shared" ref="N242" si="143">IF(RIGHT(U242)="U",(+I242-H242),0)</f>
        <v>0</v>
      </c>
      <c r="O242" s="203">
        <f t="shared" ref="O242" si="144">IF(RIGHT(U242)="C",(+I242-H242),0)</f>
        <v>0</v>
      </c>
      <c r="P242" s="203">
        <f t="shared" ref="P242" si="145">IF(RIGHT(U242)="D",(+I242-H242),0)</f>
        <v>0</v>
      </c>
      <c r="Q242" s="203" t="s">
        <v>772</v>
      </c>
      <c r="R242" s="203" t="s">
        <v>772</v>
      </c>
      <c r="S242" s="203" t="s">
        <v>772</v>
      </c>
      <c r="T242" s="140" t="s">
        <v>2172</v>
      </c>
      <c r="U242" s="205" t="s">
        <v>450</v>
      </c>
      <c r="V242" s="140" t="s">
        <v>2173</v>
      </c>
      <c r="W242" s="146"/>
      <c r="X242" s="53"/>
    </row>
    <row r="243" spans="1:24" ht="18.75">
      <c r="B243" s="146" t="str">
        <f>IF(OR(ISBLANK(C243),C243="TOTAL")," ",SUM(A$8:A243))</f>
        <v xml:space="preserve"> </v>
      </c>
      <c r="C243" s="71"/>
      <c r="D243" s="209"/>
      <c r="E243" s="73"/>
      <c r="F243" s="100"/>
      <c r="G243" s="146"/>
      <c r="H243" s="202"/>
      <c r="I243" s="202"/>
      <c r="J243" s="202"/>
      <c r="K243" s="202"/>
      <c r="L243" s="202"/>
      <c r="M243" s="206">
        <f>SUM(M242)</f>
        <v>4.5833333337213844E-2</v>
      </c>
      <c r="N243" s="206">
        <f>SUM(N242)</f>
        <v>0</v>
      </c>
      <c r="O243" s="206">
        <f>SUM(O242)</f>
        <v>0</v>
      </c>
      <c r="P243" s="206">
        <f>SUM(P242)</f>
        <v>0</v>
      </c>
      <c r="Q243" s="206"/>
      <c r="R243" s="206"/>
      <c r="S243" s="206"/>
      <c r="T243" s="140"/>
      <c r="U243" s="205"/>
      <c r="V243" s="140"/>
      <c r="W243" s="146"/>
      <c r="X243" s="53">
        <v>100</v>
      </c>
    </row>
    <row r="244" spans="1:24" ht="18.75">
      <c r="A244" s="70">
        <v>1</v>
      </c>
      <c r="B244" s="146">
        <f>IF(OR(ISBLANK(C244),C244="TOTAL")," ",SUM(A$8:A244))</f>
        <v>58</v>
      </c>
      <c r="C244" s="71" t="s">
        <v>287</v>
      </c>
      <c r="D244" s="209" t="s">
        <v>286</v>
      </c>
      <c r="E244" s="73">
        <v>10.45</v>
      </c>
      <c r="F244" s="100" t="s">
        <v>0</v>
      </c>
      <c r="G244" s="146"/>
      <c r="H244" s="146"/>
      <c r="I244" s="146"/>
      <c r="J244" s="133" t="s">
        <v>773</v>
      </c>
      <c r="K244" s="133" t="s">
        <v>773</v>
      </c>
      <c r="L244" s="133" t="s">
        <v>773</v>
      </c>
      <c r="M244" s="146"/>
      <c r="N244" s="146"/>
      <c r="O244" s="146"/>
      <c r="P244" s="146"/>
      <c r="Q244" s="203" t="s">
        <v>772</v>
      </c>
      <c r="R244" s="203" t="s">
        <v>772</v>
      </c>
      <c r="S244" s="203" t="s">
        <v>772</v>
      </c>
      <c r="T244" s="146"/>
      <c r="U244" s="146"/>
      <c r="V244" s="146"/>
      <c r="W244" s="146"/>
      <c r="X244" s="53"/>
    </row>
    <row r="245" spans="1:24" ht="18.75">
      <c r="B245" s="146" t="str">
        <f>IF(OR(ISBLANK(C245),C245="TOTAL")," ",SUM(A$8:A245))</f>
        <v xml:space="preserve"> </v>
      </c>
      <c r="C245" s="71"/>
      <c r="D245" s="209"/>
      <c r="E245" s="73"/>
      <c r="F245" s="100"/>
      <c r="G245" s="146"/>
      <c r="H245" s="146"/>
      <c r="I245" s="146"/>
      <c r="J245" s="133" t="s">
        <v>773</v>
      </c>
      <c r="K245" s="133" t="s">
        <v>773</v>
      </c>
      <c r="L245" s="133" t="s">
        <v>773</v>
      </c>
      <c r="M245" s="146"/>
      <c r="N245" s="146"/>
      <c r="O245" s="146"/>
      <c r="P245" s="146"/>
      <c r="Q245" s="203" t="s">
        <v>772</v>
      </c>
      <c r="R245" s="203" t="s">
        <v>772</v>
      </c>
      <c r="S245" s="203" t="s">
        <v>772</v>
      </c>
      <c r="T245" s="146"/>
      <c r="U245" s="146"/>
      <c r="V245" s="146"/>
      <c r="W245" s="146"/>
      <c r="X245" s="53">
        <v>100</v>
      </c>
    </row>
    <row r="246" spans="1:24" ht="18.75">
      <c r="A246" s="70">
        <v>1</v>
      </c>
      <c r="B246" s="146">
        <f>IF(OR(ISBLANK(C246),C246="TOTAL")," ",SUM(A$8:A246))</f>
        <v>59</v>
      </c>
      <c r="C246" s="71" t="s">
        <v>285</v>
      </c>
      <c r="D246" s="209" t="s">
        <v>284</v>
      </c>
      <c r="E246" s="73">
        <v>47.264000000000003</v>
      </c>
      <c r="F246" s="100" t="s">
        <v>0</v>
      </c>
      <c r="G246" s="146"/>
      <c r="H246" s="202">
        <v>43132</v>
      </c>
      <c r="I246" s="202">
        <v>43132.256944444445</v>
      </c>
      <c r="J246" s="133" t="s">
        <v>773</v>
      </c>
      <c r="K246" s="133" t="s">
        <v>773</v>
      </c>
      <c r="L246" s="133" t="s">
        <v>773</v>
      </c>
      <c r="M246" s="203">
        <f t="shared" ref="M246:M277" si="146">IF(RIGHT(U246)="T",(+I246-H246),0)</f>
        <v>0</v>
      </c>
      <c r="N246" s="203">
        <f t="shared" ref="N246:N277" si="147">IF(RIGHT(U246)="U",(+I246-H246),0)</f>
        <v>0</v>
      </c>
      <c r="O246" s="203">
        <f t="shared" ref="O246:O277" si="148">IF(RIGHT(U246)="C",(+I246-H246),0)</f>
        <v>0</v>
      </c>
      <c r="P246" s="203">
        <f t="shared" ref="P246:P277" si="149">IF(RIGHT(U246)="D",(+I246-H246),0)</f>
        <v>0.25694444444525288</v>
      </c>
      <c r="Q246" s="203" t="s">
        <v>772</v>
      </c>
      <c r="R246" s="203" t="s">
        <v>772</v>
      </c>
      <c r="S246" s="203" t="s">
        <v>772</v>
      </c>
      <c r="T246" s="204" t="s">
        <v>1721</v>
      </c>
      <c r="U246" s="205" t="s">
        <v>470</v>
      </c>
      <c r="V246" s="210" t="s">
        <v>2261</v>
      </c>
      <c r="W246" s="146"/>
      <c r="X246" s="53"/>
    </row>
    <row r="247" spans="1:24" ht="18.75">
      <c r="B247" s="146" t="str">
        <f>IF(OR(ISBLANK(C247),C247="TOTAL")," ",SUM(A$8:A247))</f>
        <v xml:space="preserve"> </v>
      </c>
      <c r="C247" s="71"/>
      <c r="D247" s="209"/>
      <c r="E247" s="73"/>
      <c r="F247" s="100"/>
      <c r="G247" s="146"/>
      <c r="H247" s="202">
        <v>43132.837500000001</v>
      </c>
      <c r="I247" s="202">
        <v>43133.279861111114</v>
      </c>
      <c r="J247" s="133" t="s">
        <v>773</v>
      </c>
      <c r="K247" s="133" t="s">
        <v>773</v>
      </c>
      <c r="L247" s="133" t="s">
        <v>773</v>
      </c>
      <c r="M247" s="203">
        <f t="shared" si="146"/>
        <v>0</v>
      </c>
      <c r="N247" s="203">
        <f t="shared" si="147"/>
        <v>0</v>
      </c>
      <c r="O247" s="203">
        <f t="shared" si="148"/>
        <v>0</v>
      </c>
      <c r="P247" s="203">
        <f t="shared" si="149"/>
        <v>0.44236111111240461</v>
      </c>
      <c r="Q247" s="203" t="s">
        <v>772</v>
      </c>
      <c r="R247" s="203" t="s">
        <v>772</v>
      </c>
      <c r="S247" s="203" t="s">
        <v>772</v>
      </c>
      <c r="T247" s="204" t="s">
        <v>2200</v>
      </c>
      <c r="U247" s="205" t="s">
        <v>470</v>
      </c>
      <c r="V247" s="210" t="s">
        <v>1740</v>
      </c>
      <c r="W247" s="146"/>
      <c r="X247" s="53"/>
    </row>
    <row r="248" spans="1:24" ht="18.75">
      <c r="B248" s="146" t="str">
        <f>IF(OR(ISBLANK(C248),C248="TOTAL")," ",SUM(A$8:A248))</f>
        <v xml:space="preserve"> </v>
      </c>
      <c r="C248" s="71"/>
      <c r="D248" s="209"/>
      <c r="E248" s="73"/>
      <c r="F248" s="100"/>
      <c r="G248" s="146"/>
      <c r="H248" s="202">
        <v>43133.838888888888</v>
      </c>
      <c r="I248" s="202">
        <v>43134.429861111108</v>
      </c>
      <c r="J248" s="133" t="s">
        <v>773</v>
      </c>
      <c r="K248" s="133" t="s">
        <v>773</v>
      </c>
      <c r="L248" s="133" t="s">
        <v>773</v>
      </c>
      <c r="M248" s="203">
        <f t="shared" si="146"/>
        <v>0</v>
      </c>
      <c r="N248" s="203">
        <f t="shared" si="147"/>
        <v>0</v>
      </c>
      <c r="O248" s="203">
        <f t="shared" si="148"/>
        <v>0</v>
      </c>
      <c r="P248" s="203">
        <f t="shared" si="149"/>
        <v>0.59097222222044365</v>
      </c>
      <c r="Q248" s="203" t="s">
        <v>772</v>
      </c>
      <c r="R248" s="203" t="s">
        <v>772</v>
      </c>
      <c r="S248" s="203" t="s">
        <v>772</v>
      </c>
      <c r="T248" s="204" t="s">
        <v>2192</v>
      </c>
      <c r="U248" s="205" t="s">
        <v>470</v>
      </c>
      <c r="V248" s="210" t="s">
        <v>1740</v>
      </c>
      <c r="W248" s="146"/>
      <c r="X248" s="53"/>
    </row>
    <row r="249" spans="1:24" ht="18.75">
      <c r="B249" s="146" t="str">
        <f>IF(OR(ISBLANK(C249),C249="TOTAL")," ",SUM(A$8:A249))</f>
        <v xml:space="preserve"> </v>
      </c>
      <c r="C249" s="71"/>
      <c r="D249" s="209"/>
      <c r="E249" s="73"/>
      <c r="F249" s="100"/>
      <c r="G249" s="146"/>
      <c r="H249" s="202">
        <v>43134.84097222222</v>
      </c>
      <c r="I249" s="202">
        <v>43135.277083333334</v>
      </c>
      <c r="J249" s="133" t="s">
        <v>773</v>
      </c>
      <c r="K249" s="133" t="s">
        <v>773</v>
      </c>
      <c r="L249" s="133" t="s">
        <v>773</v>
      </c>
      <c r="M249" s="203">
        <f t="shared" si="146"/>
        <v>0</v>
      </c>
      <c r="N249" s="203">
        <f t="shared" si="147"/>
        <v>0</v>
      </c>
      <c r="O249" s="203">
        <f t="shared" si="148"/>
        <v>0</v>
      </c>
      <c r="P249" s="203">
        <f t="shared" si="149"/>
        <v>0.43611111111385981</v>
      </c>
      <c r="Q249" s="203" t="s">
        <v>772</v>
      </c>
      <c r="R249" s="203" t="s">
        <v>772</v>
      </c>
      <c r="S249" s="203" t="s">
        <v>772</v>
      </c>
      <c r="T249" s="204" t="s">
        <v>2202</v>
      </c>
      <c r="U249" s="205" t="s">
        <v>470</v>
      </c>
      <c r="V249" s="210" t="s">
        <v>1729</v>
      </c>
      <c r="W249" s="146"/>
      <c r="X249" s="53"/>
    </row>
    <row r="250" spans="1:24" ht="18.75">
      <c r="B250" s="146" t="str">
        <f>IF(OR(ISBLANK(C250),C250="TOTAL")," ",SUM(A$8:A250))</f>
        <v xml:space="preserve"> </v>
      </c>
      <c r="C250" s="71"/>
      <c r="D250" s="209"/>
      <c r="E250" s="73"/>
      <c r="F250" s="100"/>
      <c r="G250" s="146"/>
      <c r="H250" s="202">
        <v>43135.832638888889</v>
      </c>
      <c r="I250" s="202">
        <v>43136.272222222222</v>
      </c>
      <c r="J250" s="133" t="s">
        <v>773</v>
      </c>
      <c r="K250" s="133" t="s">
        <v>773</v>
      </c>
      <c r="L250" s="133" t="s">
        <v>773</v>
      </c>
      <c r="M250" s="203">
        <f t="shared" si="146"/>
        <v>0</v>
      </c>
      <c r="N250" s="203">
        <f t="shared" si="147"/>
        <v>0</v>
      </c>
      <c r="O250" s="203">
        <f t="shared" si="148"/>
        <v>0</v>
      </c>
      <c r="P250" s="203">
        <f t="shared" si="149"/>
        <v>0.43958333333284827</v>
      </c>
      <c r="Q250" s="203" t="s">
        <v>772</v>
      </c>
      <c r="R250" s="203" t="s">
        <v>772</v>
      </c>
      <c r="S250" s="203" t="s">
        <v>772</v>
      </c>
      <c r="T250" s="204" t="s">
        <v>2203</v>
      </c>
      <c r="U250" s="205" t="s">
        <v>470</v>
      </c>
      <c r="V250" s="210" t="s">
        <v>1729</v>
      </c>
      <c r="W250" s="146"/>
      <c r="X250" s="53"/>
    </row>
    <row r="251" spans="1:24" ht="18.75">
      <c r="B251" s="146" t="str">
        <f>IF(OR(ISBLANK(C251),C251="TOTAL")," ",SUM(A$8:A251))</f>
        <v xml:space="preserve"> </v>
      </c>
      <c r="C251" s="71"/>
      <c r="D251" s="209"/>
      <c r="E251" s="73"/>
      <c r="F251" s="100"/>
      <c r="G251" s="146"/>
      <c r="H251" s="202">
        <v>43136.93472222222</v>
      </c>
      <c r="I251" s="202">
        <v>43137.28402777778</v>
      </c>
      <c r="J251" s="133" t="s">
        <v>773</v>
      </c>
      <c r="K251" s="133" t="s">
        <v>773</v>
      </c>
      <c r="L251" s="133" t="s">
        <v>773</v>
      </c>
      <c r="M251" s="203">
        <f t="shared" si="146"/>
        <v>0</v>
      </c>
      <c r="N251" s="203">
        <f t="shared" si="147"/>
        <v>0</v>
      </c>
      <c r="O251" s="203">
        <f t="shared" si="148"/>
        <v>0</v>
      </c>
      <c r="P251" s="203">
        <f t="shared" si="149"/>
        <v>0.34930555555911269</v>
      </c>
      <c r="Q251" s="203" t="s">
        <v>772</v>
      </c>
      <c r="R251" s="203" t="s">
        <v>772</v>
      </c>
      <c r="S251" s="203" t="s">
        <v>772</v>
      </c>
      <c r="T251" s="204" t="s">
        <v>2136</v>
      </c>
      <c r="U251" s="205" t="s">
        <v>470</v>
      </c>
      <c r="V251" s="210" t="s">
        <v>1737</v>
      </c>
      <c r="W251" s="146"/>
      <c r="X251" s="53"/>
    </row>
    <row r="252" spans="1:24" ht="18.75">
      <c r="B252" s="146" t="str">
        <f>IF(OR(ISBLANK(C252),C252="TOTAL")," ",SUM(A$8:A252))</f>
        <v xml:space="preserve"> </v>
      </c>
      <c r="C252" s="71"/>
      <c r="D252" s="209"/>
      <c r="E252" s="73"/>
      <c r="F252" s="100"/>
      <c r="G252" s="146"/>
      <c r="H252" s="202">
        <v>43137.89166666667</v>
      </c>
      <c r="I252" s="202">
        <v>43138.281944444447</v>
      </c>
      <c r="J252" s="133" t="s">
        <v>773</v>
      </c>
      <c r="K252" s="133" t="s">
        <v>773</v>
      </c>
      <c r="L252" s="133" t="s">
        <v>773</v>
      </c>
      <c r="M252" s="203">
        <f t="shared" si="146"/>
        <v>0</v>
      </c>
      <c r="N252" s="203">
        <f t="shared" si="147"/>
        <v>0</v>
      </c>
      <c r="O252" s="203">
        <f t="shared" si="148"/>
        <v>0</v>
      </c>
      <c r="P252" s="203">
        <f t="shared" si="149"/>
        <v>0.39027777777664596</v>
      </c>
      <c r="Q252" s="203" t="s">
        <v>772</v>
      </c>
      <c r="R252" s="203" t="s">
        <v>772</v>
      </c>
      <c r="S252" s="203" t="s">
        <v>772</v>
      </c>
      <c r="T252" s="204" t="s">
        <v>2205</v>
      </c>
      <c r="U252" s="205" t="s">
        <v>470</v>
      </c>
      <c r="V252" s="210" t="s">
        <v>1737</v>
      </c>
      <c r="W252" s="146"/>
      <c r="X252" s="53"/>
    </row>
    <row r="253" spans="1:24" ht="18.75">
      <c r="B253" s="146" t="str">
        <f>IF(OR(ISBLANK(C253),C253="TOTAL")," ",SUM(A$8:A253))</f>
        <v xml:space="preserve"> </v>
      </c>
      <c r="C253" s="71"/>
      <c r="D253" s="209"/>
      <c r="E253" s="73"/>
      <c r="F253" s="100"/>
      <c r="G253" s="146"/>
      <c r="H253" s="202">
        <v>43138.879166666666</v>
      </c>
      <c r="I253" s="202">
        <v>43139.24722222222</v>
      </c>
      <c r="J253" s="133" t="s">
        <v>773</v>
      </c>
      <c r="K253" s="133" t="s">
        <v>773</v>
      </c>
      <c r="L253" s="133" t="s">
        <v>773</v>
      </c>
      <c r="M253" s="203">
        <f t="shared" si="146"/>
        <v>0</v>
      </c>
      <c r="N253" s="203">
        <f t="shared" si="147"/>
        <v>0</v>
      </c>
      <c r="O253" s="203">
        <f t="shared" si="148"/>
        <v>0</v>
      </c>
      <c r="P253" s="203">
        <f t="shared" si="149"/>
        <v>0.36805555555474712</v>
      </c>
      <c r="Q253" s="203" t="s">
        <v>772</v>
      </c>
      <c r="R253" s="203" t="s">
        <v>772</v>
      </c>
      <c r="S253" s="203" t="s">
        <v>772</v>
      </c>
      <c r="T253" s="204" t="s">
        <v>2206</v>
      </c>
      <c r="U253" s="205" t="s">
        <v>470</v>
      </c>
      <c r="V253" s="210" t="s">
        <v>1740</v>
      </c>
      <c r="W253" s="146"/>
      <c r="X253" s="53"/>
    </row>
    <row r="254" spans="1:24" ht="18.75">
      <c r="B254" s="146" t="str">
        <f>IF(OR(ISBLANK(C254),C254="TOTAL")," ",SUM(A$8:A254))</f>
        <v xml:space="preserve"> </v>
      </c>
      <c r="C254" s="71"/>
      <c r="D254" s="209"/>
      <c r="E254" s="73"/>
      <c r="F254" s="100"/>
      <c r="G254" s="146"/>
      <c r="H254" s="202">
        <v>43139.86041666667</v>
      </c>
      <c r="I254" s="202">
        <v>43140.254166666666</v>
      </c>
      <c r="J254" s="133" t="s">
        <v>773</v>
      </c>
      <c r="K254" s="133" t="s">
        <v>773</v>
      </c>
      <c r="L254" s="133" t="s">
        <v>773</v>
      </c>
      <c r="M254" s="203">
        <f t="shared" si="146"/>
        <v>0</v>
      </c>
      <c r="N254" s="203">
        <f t="shared" si="147"/>
        <v>0</v>
      </c>
      <c r="O254" s="203">
        <f t="shared" si="148"/>
        <v>0</v>
      </c>
      <c r="P254" s="203">
        <f t="shared" si="149"/>
        <v>0.39374999999563443</v>
      </c>
      <c r="Q254" s="203" t="s">
        <v>772</v>
      </c>
      <c r="R254" s="203" t="s">
        <v>772</v>
      </c>
      <c r="S254" s="203" t="s">
        <v>772</v>
      </c>
      <c r="T254" s="204" t="s">
        <v>2207</v>
      </c>
      <c r="U254" s="205" t="s">
        <v>470</v>
      </c>
      <c r="V254" s="210" t="s">
        <v>1734</v>
      </c>
      <c r="W254" s="146"/>
      <c r="X254" s="53"/>
    </row>
    <row r="255" spans="1:24" ht="18.75">
      <c r="B255" s="146" t="str">
        <f>IF(OR(ISBLANK(C255),C255="TOTAL")," ",SUM(A$8:A255))</f>
        <v xml:space="preserve"> </v>
      </c>
      <c r="C255" s="71"/>
      <c r="D255" s="209"/>
      <c r="E255" s="73"/>
      <c r="F255" s="100"/>
      <c r="G255" s="146"/>
      <c r="H255" s="202">
        <v>43140.851388888892</v>
      </c>
      <c r="I255" s="202">
        <v>43141.265972222223</v>
      </c>
      <c r="J255" s="133" t="s">
        <v>773</v>
      </c>
      <c r="K255" s="133" t="s">
        <v>773</v>
      </c>
      <c r="L255" s="133" t="s">
        <v>773</v>
      </c>
      <c r="M255" s="203">
        <f t="shared" si="146"/>
        <v>0</v>
      </c>
      <c r="N255" s="203">
        <f t="shared" si="147"/>
        <v>0</v>
      </c>
      <c r="O255" s="203">
        <f t="shared" si="148"/>
        <v>0</v>
      </c>
      <c r="P255" s="203">
        <f t="shared" si="149"/>
        <v>0.41458333333139308</v>
      </c>
      <c r="Q255" s="203" t="s">
        <v>772</v>
      </c>
      <c r="R255" s="203" t="s">
        <v>772</v>
      </c>
      <c r="S255" s="203" t="s">
        <v>772</v>
      </c>
      <c r="T255" s="204" t="s">
        <v>2194</v>
      </c>
      <c r="U255" s="205" t="s">
        <v>470</v>
      </c>
      <c r="V255" s="210" t="s">
        <v>1727</v>
      </c>
      <c r="W255" s="146"/>
      <c r="X255" s="53"/>
    </row>
    <row r="256" spans="1:24" ht="18.75">
      <c r="B256" s="146" t="str">
        <f>IF(OR(ISBLANK(C256),C256="TOTAL")," ",SUM(A$8:A256))</f>
        <v xml:space="preserve"> </v>
      </c>
      <c r="C256" s="71"/>
      <c r="D256" s="209"/>
      <c r="E256" s="73"/>
      <c r="F256" s="100"/>
      <c r="G256" s="146"/>
      <c r="H256" s="202">
        <v>43141.883333333331</v>
      </c>
      <c r="I256" s="202">
        <v>43144.352083333331</v>
      </c>
      <c r="J256" s="133" t="s">
        <v>773</v>
      </c>
      <c r="K256" s="133" t="s">
        <v>773</v>
      </c>
      <c r="L256" s="133" t="s">
        <v>773</v>
      </c>
      <c r="M256" s="203">
        <f t="shared" si="146"/>
        <v>0</v>
      </c>
      <c r="N256" s="203">
        <f t="shared" si="147"/>
        <v>0</v>
      </c>
      <c r="O256" s="203">
        <f t="shared" si="148"/>
        <v>0</v>
      </c>
      <c r="P256" s="203">
        <f t="shared" si="149"/>
        <v>2.46875</v>
      </c>
      <c r="Q256" s="203" t="s">
        <v>772</v>
      </c>
      <c r="R256" s="203" t="s">
        <v>772</v>
      </c>
      <c r="S256" s="203" t="s">
        <v>772</v>
      </c>
      <c r="T256" s="204" t="s">
        <v>2208</v>
      </c>
      <c r="U256" s="205" t="s">
        <v>470</v>
      </c>
      <c r="V256" s="210" t="s">
        <v>1726</v>
      </c>
      <c r="W256" s="146"/>
      <c r="X256" s="53"/>
    </row>
    <row r="257" spans="2:24" ht="18.75">
      <c r="B257" s="146" t="str">
        <f>IF(OR(ISBLANK(C257),C257="TOTAL")," ",SUM(A$8:A257))</f>
        <v xml:space="preserve"> </v>
      </c>
      <c r="C257" s="71"/>
      <c r="D257" s="209"/>
      <c r="E257" s="73"/>
      <c r="F257" s="100"/>
      <c r="G257" s="146"/>
      <c r="H257" s="202">
        <v>43144.840277777781</v>
      </c>
      <c r="I257" s="202">
        <v>43145.3125</v>
      </c>
      <c r="J257" s="133" t="s">
        <v>773</v>
      </c>
      <c r="K257" s="133" t="s">
        <v>773</v>
      </c>
      <c r="L257" s="133" t="s">
        <v>773</v>
      </c>
      <c r="M257" s="203">
        <f t="shared" si="146"/>
        <v>0</v>
      </c>
      <c r="N257" s="203">
        <f t="shared" si="147"/>
        <v>0</v>
      </c>
      <c r="O257" s="203">
        <f t="shared" si="148"/>
        <v>0</v>
      </c>
      <c r="P257" s="203">
        <f t="shared" si="149"/>
        <v>0.47222222221898846</v>
      </c>
      <c r="Q257" s="203" t="s">
        <v>772</v>
      </c>
      <c r="R257" s="203" t="s">
        <v>772</v>
      </c>
      <c r="S257" s="203" t="s">
        <v>772</v>
      </c>
      <c r="T257" s="204" t="s">
        <v>2197</v>
      </c>
      <c r="U257" s="205" t="s">
        <v>470</v>
      </c>
      <c r="V257" s="210" t="s">
        <v>1757</v>
      </c>
      <c r="W257" s="146"/>
      <c r="X257" s="53"/>
    </row>
    <row r="258" spans="2:24" ht="18.75">
      <c r="B258" s="146" t="str">
        <f>IF(OR(ISBLANK(C258),C258="TOTAL")," ",SUM(A$8:A258))</f>
        <v xml:space="preserve"> </v>
      </c>
      <c r="C258" s="71"/>
      <c r="D258" s="209"/>
      <c r="E258" s="73"/>
      <c r="F258" s="100"/>
      <c r="G258" s="146"/>
      <c r="H258" s="202">
        <v>43145.845833333333</v>
      </c>
      <c r="I258" s="202">
        <v>43146.334027777775</v>
      </c>
      <c r="J258" s="133" t="s">
        <v>773</v>
      </c>
      <c r="K258" s="133" t="s">
        <v>773</v>
      </c>
      <c r="L258" s="133" t="s">
        <v>773</v>
      </c>
      <c r="M258" s="203">
        <f t="shared" si="146"/>
        <v>0</v>
      </c>
      <c r="N258" s="203">
        <f t="shared" si="147"/>
        <v>0</v>
      </c>
      <c r="O258" s="203">
        <f t="shared" si="148"/>
        <v>0</v>
      </c>
      <c r="P258" s="203">
        <f t="shared" si="149"/>
        <v>0.4881944444423425</v>
      </c>
      <c r="Q258" s="203" t="s">
        <v>772</v>
      </c>
      <c r="R258" s="203" t="s">
        <v>772</v>
      </c>
      <c r="S258" s="203" t="s">
        <v>772</v>
      </c>
      <c r="T258" s="204" t="s">
        <v>2198</v>
      </c>
      <c r="U258" s="205" t="s">
        <v>470</v>
      </c>
      <c r="V258" s="210" t="s">
        <v>1757</v>
      </c>
      <c r="W258" s="146"/>
      <c r="X258" s="53"/>
    </row>
    <row r="259" spans="2:24" ht="18.75">
      <c r="B259" s="146" t="str">
        <f>IF(OR(ISBLANK(C259),C259="TOTAL")," ",SUM(A$8:A259))</f>
        <v xml:space="preserve"> </v>
      </c>
      <c r="C259" s="71"/>
      <c r="D259" s="209"/>
      <c r="E259" s="73"/>
      <c r="F259" s="100"/>
      <c r="G259" s="146"/>
      <c r="H259" s="202">
        <v>43146.572222222225</v>
      </c>
      <c r="I259" s="202">
        <v>43147.280555555553</v>
      </c>
      <c r="J259" s="133" t="s">
        <v>773</v>
      </c>
      <c r="K259" s="133" t="s">
        <v>773</v>
      </c>
      <c r="L259" s="133" t="s">
        <v>773</v>
      </c>
      <c r="M259" s="203">
        <f t="shared" si="146"/>
        <v>0</v>
      </c>
      <c r="N259" s="203">
        <f t="shared" si="147"/>
        <v>0</v>
      </c>
      <c r="O259" s="203">
        <f t="shared" si="148"/>
        <v>0</v>
      </c>
      <c r="P259" s="203">
        <f t="shared" si="149"/>
        <v>0.70833333332848269</v>
      </c>
      <c r="Q259" s="203" t="s">
        <v>772</v>
      </c>
      <c r="R259" s="203" t="s">
        <v>772</v>
      </c>
      <c r="S259" s="203" t="s">
        <v>772</v>
      </c>
      <c r="T259" s="204" t="s">
        <v>2211</v>
      </c>
      <c r="U259" s="205" t="s">
        <v>470</v>
      </c>
      <c r="V259" s="210" t="s">
        <v>2262</v>
      </c>
      <c r="W259" s="146"/>
      <c r="X259" s="53"/>
    </row>
    <row r="260" spans="2:24" ht="18.75">
      <c r="B260" s="146" t="str">
        <f>IF(OR(ISBLANK(C260),C260="TOTAL")," ",SUM(A$8:A260))</f>
        <v xml:space="preserve"> </v>
      </c>
      <c r="C260" s="71"/>
      <c r="D260" s="209"/>
      <c r="E260" s="73"/>
      <c r="F260" s="100"/>
      <c r="G260" s="146"/>
      <c r="H260" s="202">
        <v>43147.842361111114</v>
      </c>
      <c r="I260" s="202">
        <v>43148.268750000003</v>
      </c>
      <c r="J260" s="133" t="s">
        <v>773</v>
      </c>
      <c r="K260" s="133" t="s">
        <v>773</v>
      </c>
      <c r="L260" s="133" t="s">
        <v>773</v>
      </c>
      <c r="M260" s="203">
        <f t="shared" si="146"/>
        <v>0</v>
      </c>
      <c r="N260" s="203">
        <f t="shared" si="147"/>
        <v>0</v>
      </c>
      <c r="O260" s="203">
        <f t="shared" si="148"/>
        <v>0</v>
      </c>
      <c r="P260" s="203">
        <f t="shared" si="149"/>
        <v>0.42638888888905058</v>
      </c>
      <c r="Q260" s="203" t="s">
        <v>772</v>
      </c>
      <c r="R260" s="203" t="s">
        <v>772</v>
      </c>
      <c r="S260" s="203" t="s">
        <v>772</v>
      </c>
      <c r="T260" s="204" t="s">
        <v>2212</v>
      </c>
      <c r="U260" s="205" t="s">
        <v>470</v>
      </c>
      <c r="V260" s="210" t="s">
        <v>2253</v>
      </c>
      <c r="W260" s="146"/>
      <c r="X260" s="53"/>
    </row>
    <row r="261" spans="2:24" ht="18.75">
      <c r="B261" s="146" t="str">
        <f>IF(OR(ISBLANK(C261),C261="TOTAL")," ",SUM(A$8:A261))</f>
        <v xml:space="preserve"> </v>
      </c>
      <c r="C261" s="71"/>
      <c r="D261" s="209"/>
      <c r="E261" s="73"/>
      <c r="F261" s="100"/>
      <c r="G261" s="146"/>
      <c r="H261" s="202">
        <v>43148.896527777775</v>
      </c>
      <c r="I261" s="202">
        <v>43149.268750000003</v>
      </c>
      <c r="J261" s="133" t="s">
        <v>773</v>
      </c>
      <c r="K261" s="133" t="s">
        <v>773</v>
      </c>
      <c r="L261" s="133" t="s">
        <v>773</v>
      </c>
      <c r="M261" s="203">
        <f t="shared" si="146"/>
        <v>0</v>
      </c>
      <c r="N261" s="203">
        <f t="shared" si="147"/>
        <v>0</v>
      </c>
      <c r="O261" s="203">
        <f t="shared" si="148"/>
        <v>0</v>
      </c>
      <c r="P261" s="203">
        <f t="shared" si="149"/>
        <v>0.37222222222771961</v>
      </c>
      <c r="Q261" s="203" t="s">
        <v>772</v>
      </c>
      <c r="R261" s="203" t="s">
        <v>772</v>
      </c>
      <c r="S261" s="203" t="s">
        <v>772</v>
      </c>
      <c r="T261" s="204" t="s">
        <v>2234</v>
      </c>
      <c r="U261" s="205" t="s">
        <v>470</v>
      </c>
      <c r="V261" s="210" t="s">
        <v>1874</v>
      </c>
      <c r="W261" s="146"/>
      <c r="X261" s="53"/>
    </row>
    <row r="262" spans="2:24" ht="18.75">
      <c r="B262" s="146" t="str">
        <f>IF(OR(ISBLANK(C262),C262="TOTAL")," ",SUM(A$8:A262))</f>
        <v xml:space="preserve"> </v>
      </c>
      <c r="C262" s="71"/>
      <c r="D262" s="209"/>
      <c r="E262" s="73"/>
      <c r="F262" s="100"/>
      <c r="G262" s="146"/>
      <c r="H262" s="202">
        <v>43149.75</v>
      </c>
      <c r="I262" s="202">
        <v>43150.331250000003</v>
      </c>
      <c r="J262" s="133" t="s">
        <v>773</v>
      </c>
      <c r="K262" s="133" t="s">
        <v>773</v>
      </c>
      <c r="L262" s="133" t="s">
        <v>773</v>
      </c>
      <c r="M262" s="203">
        <f t="shared" si="146"/>
        <v>0</v>
      </c>
      <c r="N262" s="203">
        <f t="shared" si="147"/>
        <v>0</v>
      </c>
      <c r="O262" s="203">
        <f t="shared" si="148"/>
        <v>0</v>
      </c>
      <c r="P262" s="203">
        <f t="shared" si="149"/>
        <v>0.58125000000291038</v>
      </c>
      <c r="Q262" s="203" t="s">
        <v>772</v>
      </c>
      <c r="R262" s="203" t="s">
        <v>772</v>
      </c>
      <c r="S262" s="203" t="s">
        <v>772</v>
      </c>
      <c r="T262" s="204" t="s">
        <v>2263</v>
      </c>
      <c r="U262" s="205" t="s">
        <v>470</v>
      </c>
      <c r="V262" s="210" t="s">
        <v>1871</v>
      </c>
      <c r="W262" s="146"/>
      <c r="X262" s="53"/>
    </row>
    <row r="263" spans="2:24" ht="18.75">
      <c r="B263" s="146" t="str">
        <f>IF(OR(ISBLANK(C263),C263="TOTAL")," ",SUM(A$8:A263))</f>
        <v xml:space="preserve"> </v>
      </c>
      <c r="C263" s="71"/>
      <c r="D263" s="209"/>
      <c r="E263" s="73"/>
      <c r="F263" s="100"/>
      <c r="G263" s="146"/>
      <c r="H263" s="202">
        <v>43150.838888888888</v>
      </c>
      <c r="I263" s="202">
        <v>43151.323611111111</v>
      </c>
      <c r="J263" s="133" t="s">
        <v>773</v>
      </c>
      <c r="K263" s="133" t="s">
        <v>773</v>
      </c>
      <c r="L263" s="133" t="s">
        <v>773</v>
      </c>
      <c r="M263" s="203">
        <f t="shared" si="146"/>
        <v>0</v>
      </c>
      <c r="N263" s="203">
        <f t="shared" si="147"/>
        <v>0</v>
      </c>
      <c r="O263" s="203">
        <f t="shared" si="148"/>
        <v>0</v>
      </c>
      <c r="P263" s="203">
        <f t="shared" si="149"/>
        <v>0.48472222222335404</v>
      </c>
      <c r="Q263" s="203" t="s">
        <v>772</v>
      </c>
      <c r="R263" s="203" t="s">
        <v>772</v>
      </c>
      <c r="S263" s="203" t="s">
        <v>772</v>
      </c>
      <c r="T263" s="204" t="s">
        <v>2256</v>
      </c>
      <c r="U263" s="205" t="s">
        <v>470</v>
      </c>
      <c r="V263" s="210" t="s">
        <v>1882</v>
      </c>
      <c r="W263" s="146"/>
      <c r="X263" s="53"/>
    </row>
    <row r="264" spans="2:24" ht="18.75">
      <c r="B264" s="146" t="str">
        <f>IF(OR(ISBLANK(C264),C264="TOTAL")," ",SUM(A$8:A264))</f>
        <v xml:space="preserve"> </v>
      </c>
      <c r="C264" s="71"/>
      <c r="D264" s="209"/>
      <c r="E264" s="73"/>
      <c r="F264" s="100"/>
      <c r="G264" s="146"/>
      <c r="H264" s="202">
        <v>43151.84097222222</v>
      </c>
      <c r="I264" s="202">
        <v>43152.254166666666</v>
      </c>
      <c r="J264" s="133" t="s">
        <v>773</v>
      </c>
      <c r="K264" s="133" t="s">
        <v>773</v>
      </c>
      <c r="L264" s="133" t="s">
        <v>773</v>
      </c>
      <c r="M264" s="203">
        <f t="shared" si="146"/>
        <v>0</v>
      </c>
      <c r="N264" s="203">
        <f t="shared" si="147"/>
        <v>0</v>
      </c>
      <c r="O264" s="203">
        <f t="shared" si="148"/>
        <v>0</v>
      </c>
      <c r="P264" s="203">
        <f t="shared" si="149"/>
        <v>0.41319444444525288</v>
      </c>
      <c r="Q264" s="203" t="s">
        <v>772</v>
      </c>
      <c r="R264" s="203" t="s">
        <v>772</v>
      </c>
      <c r="S264" s="203" t="s">
        <v>772</v>
      </c>
      <c r="T264" s="204" t="s">
        <v>2217</v>
      </c>
      <c r="U264" s="205" t="s">
        <v>470</v>
      </c>
      <c r="V264" s="210" t="s">
        <v>2253</v>
      </c>
      <c r="W264" s="146"/>
      <c r="X264" s="53"/>
    </row>
    <row r="265" spans="2:24" ht="18.75">
      <c r="B265" s="146" t="str">
        <f>IF(OR(ISBLANK(C265),C265="TOTAL")," ",SUM(A$8:A265))</f>
        <v xml:space="preserve"> </v>
      </c>
      <c r="C265" s="71"/>
      <c r="D265" s="209"/>
      <c r="E265" s="73"/>
      <c r="F265" s="100"/>
      <c r="G265" s="146"/>
      <c r="H265" s="202">
        <v>43152.856944444444</v>
      </c>
      <c r="I265" s="202">
        <v>43153.246527777781</v>
      </c>
      <c r="J265" s="133" t="s">
        <v>773</v>
      </c>
      <c r="K265" s="133" t="s">
        <v>773</v>
      </c>
      <c r="L265" s="133" t="s">
        <v>773</v>
      </c>
      <c r="M265" s="203">
        <f t="shared" si="146"/>
        <v>0</v>
      </c>
      <c r="N265" s="203">
        <f t="shared" si="147"/>
        <v>0</v>
      </c>
      <c r="O265" s="203">
        <f t="shared" si="148"/>
        <v>0</v>
      </c>
      <c r="P265" s="203">
        <f t="shared" si="149"/>
        <v>0.38958333333721384</v>
      </c>
      <c r="Q265" s="203" t="s">
        <v>772</v>
      </c>
      <c r="R265" s="203" t="s">
        <v>772</v>
      </c>
      <c r="S265" s="203" t="s">
        <v>772</v>
      </c>
      <c r="T265" s="204" t="s">
        <v>2264</v>
      </c>
      <c r="U265" s="205" t="s">
        <v>470</v>
      </c>
      <c r="V265" s="210" t="s">
        <v>2253</v>
      </c>
      <c r="W265" s="146"/>
      <c r="X265" s="53"/>
    </row>
    <row r="266" spans="2:24" ht="18.75">
      <c r="B266" s="146" t="str">
        <f>IF(OR(ISBLANK(C266),C266="TOTAL")," ",SUM(A$8:A266))</f>
        <v xml:space="preserve"> </v>
      </c>
      <c r="C266" s="71"/>
      <c r="D266" s="209"/>
      <c r="E266" s="73"/>
      <c r="F266" s="100"/>
      <c r="G266" s="146"/>
      <c r="H266" s="202">
        <v>43153.856944444444</v>
      </c>
      <c r="I266" s="202">
        <v>43154.263194444444</v>
      </c>
      <c r="J266" s="133" t="s">
        <v>773</v>
      </c>
      <c r="K266" s="133" t="s">
        <v>773</v>
      </c>
      <c r="L266" s="133" t="s">
        <v>773</v>
      </c>
      <c r="M266" s="203">
        <f t="shared" si="146"/>
        <v>0</v>
      </c>
      <c r="N266" s="203">
        <f t="shared" si="147"/>
        <v>0</v>
      </c>
      <c r="O266" s="203">
        <f t="shared" si="148"/>
        <v>0</v>
      </c>
      <c r="P266" s="203">
        <f t="shared" si="149"/>
        <v>0.40625</v>
      </c>
      <c r="Q266" s="203" t="s">
        <v>772</v>
      </c>
      <c r="R266" s="203" t="s">
        <v>772</v>
      </c>
      <c r="S266" s="203" t="s">
        <v>772</v>
      </c>
      <c r="T266" s="204" t="s">
        <v>2219</v>
      </c>
      <c r="U266" s="205" t="s">
        <v>470</v>
      </c>
      <c r="V266" s="210" t="s">
        <v>1884</v>
      </c>
      <c r="W266" s="146"/>
      <c r="X266" s="53"/>
    </row>
    <row r="267" spans="2:24" ht="18.75">
      <c r="B267" s="146" t="str">
        <f>IF(OR(ISBLANK(C267),C267="TOTAL")," ",SUM(A$8:A267))</f>
        <v xml:space="preserve"> </v>
      </c>
      <c r="C267" s="71"/>
      <c r="D267" s="209"/>
      <c r="E267" s="73"/>
      <c r="F267" s="100"/>
      <c r="G267" s="146"/>
      <c r="H267" s="202">
        <v>43154.857638888891</v>
      </c>
      <c r="I267" s="202">
        <v>43155.261805555558</v>
      </c>
      <c r="J267" s="133" t="s">
        <v>773</v>
      </c>
      <c r="K267" s="133" t="s">
        <v>773</v>
      </c>
      <c r="L267" s="133" t="s">
        <v>773</v>
      </c>
      <c r="M267" s="203">
        <f t="shared" si="146"/>
        <v>0</v>
      </c>
      <c r="N267" s="203">
        <f t="shared" si="147"/>
        <v>0</v>
      </c>
      <c r="O267" s="203">
        <f t="shared" si="148"/>
        <v>0</v>
      </c>
      <c r="P267" s="203">
        <f t="shared" si="149"/>
        <v>0.40416666666715173</v>
      </c>
      <c r="Q267" s="203" t="s">
        <v>772</v>
      </c>
      <c r="R267" s="203" t="s">
        <v>772</v>
      </c>
      <c r="S267" s="203" t="s">
        <v>772</v>
      </c>
      <c r="T267" s="204" t="s">
        <v>2220</v>
      </c>
      <c r="U267" s="205" t="s">
        <v>470</v>
      </c>
      <c r="V267" s="210" t="s">
        <v>1884</v>
      </c>
      <c r="W267" s="146"/>
      <c r="X267" s="53"/>
    </row>
    <row r="268" spans="2:24" ht="18.75">
      <c r="B268" s="146" t="str">
        <f>IF(OR(ISBLANK(C268),C268="TOTAL")," ",SUM(A$8:A268))</f>
        <v xml:space="preserve"> </v>
      </c>
      <c r="C268" s="71"/>
      <c r="D268" s="209"/>
      <c r="E268" s="73"/>
      <c r="F268" s="100"/>
      <c r="G268" s="146"/>
      <c r="H268" s="202">
        <v>43155.629861111112</v>
      </c>
      <c r="I268" s="202">
        <v>43155.765972222223</v>
      </c>
      <c r="J268" s="133" t="s">
        <v>773</v>
      </c>
      <c r="K268" s="133" t="s">
        <v>773</v>
      </c>
      <c r="L268" s="133" t="s">
        <v>773</v>
      </c>
      <c r="M268" s="203">
        <f t="shared" si="146"/>
        <v>0</v>
      </c>
      <c r="N268" s="203">
        <f t="shared" si="147"/>
        <v>0</v>
      </c>
      <c r="O268" s="203">
        <f t="shared" si="148"/>
        <v>0</v>
      </c>
      <c r="P268" s="203">
        <f t="shared" si="149"/>
        <v>0.13611111111094942</v>
      </c>
      <c r="Q268" s="203" t="s">
        <v>772</v>
      </c>
      <c r="R268" s="203" t="s">
        <v>772</v>
      </c>
      <c r="S268" s="203" t="s">
        <v>772</v>
      </c>
      <c r="T268" s="204" t="s">
        <v>2265</v>
      </c>
      <c r="U268" s="205" t="s">
        <v>470</v>
      </c>
      <c r="V268" s="210" t="s">
        <v>1874</v>
      </c>
      <c r="W268" s="146"/>
      <c r="X268" s="53"/>
    </row>
    <row r="269" spans="2:24" ht="18.75">
      <c r="B269" s="146" t="str">
        <f>IF(OR(ISBLANK(C269),C269="TOTAL")," ",SUM(A$8:A269))</f>
        <v xml:space="preserve"> </v>
      </c>
      <c r="C269" s="71"/>
      <c r="D269" s="209"/>
      <c r="E269" s="73"/>
      <c r="F269" s="100"/>
      <c r="G269" s="146"/>
      <c r="H269" s="202">
        <v>43155.845833333333</v>
      </c>
      <c r="I269" s="202">
        <v>43156.275694444441</v>
      </c>
      <c r="J269" s="133" t="s">
        <v>773</v>
      </c>
      <c r="K269" s="133" t="s">
        <v>773</v>
      </c>
      <c r="L269" s="133" t="s">
        <v>773</v>
      </c>
      <c r="M269" s="203">
        <f t="shared" si="146"/>
        <v>0</v>
      </c>
      <c r="N269" s="203">
        <f t="shared" si="147"/>
        <v>0</v>
      </c>
      <c r="O269" s="203">
        <f t="shared" si="148"/>
        <v>0</v>
      </c>
      <c r="P269" s="203">
        <f t="shared" si="149"/>
        <v>0.42986111110803904</v>
      </c>
      <c r="Q269" s="203" t="s">
        <v>772</v>
      </c>
      <c r="R269" s="203" t="s">
        <v>772</v>
      </c>
      <c r="S269" s="203" t="s">
        <v>772</v>
      </c>
      <c r="T269" s="204" t="s">
        <v>2221</v>
      </c>
      <c r="U269" s="205" t="s">
        <v>470</v>
      </c>
      <c r="V269" s="210" t="s">
        <v>1874</v>
      </c>
      <c r="W269" s="146"/>
      <c r="X269" s="53"/>
    </row>
    <row r="270" spans="2:24" ht="18.75">
      <c r="B270" s="146" t="str">
        <f>IF(OR(ISBLANK(C270),C270="TOTAL")," ",SUM(A$8:A270))</f>
        <v xml:space="preserve"> </v>
      </c>
      <c r="C270" s="71"/>
      <c r="D270" s="209"/>
      <c r="E270" s="73"/>
      <c r="F270" s="100"/>
      <c r="G270" s="146"/>
      <c r="H270" s="202">
        <v>43156.839583333334</v>
      </c>
      <c r="I270" s="202">
        <v>43157.268750000003</v>
      </c>
      <c r="J270" s="133" t="s">
        <v>773</v>
      </c>
      <c r="K270" s="133" t="s">
        <v>773</v>
      </c>
      <c r="L270" s="133" t="s">
        <v>773</v>
      </c>
      <c r="M270" s="203">
        <f t="shared" si="146"/>
        <v>0</v>
      </c>
      <c r="N270" s="203">
        <f t="shared" si="147"/>
        <v>0</v>
      </c>
      <c r="O270" s="203">
        <f t="shared" si="148"/>
        <v>0</v>
      </c>
      <c r="P270" s="203">
        <f t="shared" si="149"/>
        <v>0.42916666666860692</v>
      </c>
      <c r="Q270" s="203" t="s">
        <v>772</v>
      </c>
      <c r="R270" s="203" t="s">
        <v>772</v>
      </c>
      <c r="S270" s="203" t="s">
        <v>772</v>
      </c>
      <c r="T270" s="204" t="s">
        <v>2239</v>
      </c>
      <c r="U270" s="205" t="s">
        <v>470</v>
      </c>
      <c r="V270" s="210" t="s">
        <v>1757</v>
      </c>
      <c r="W270" s="146"/>
      <c r="X270" s="53"/>
    </row>
    <row r="271" spans="2:24" ht="18.75">
      <c r="B271" s="146" t="str">
        <f>IF(OR(ISBLANK(C271),C271="TOTAL")," ",SUM(A$8:A271))</f>
        <v xml:space="preserve"> </v>
      </c>
      <c r="C271" s="71"/>
      <c r="D271" s="209"/>
      <c r="E271" s="73"/>
      <c r="F271" s="100"/>
      <c r="G271" s="146"/>
      <c r="H271" s="202">
        <v>43157.854166666664</v>
      </c>
      <c r="I271" s="202">
        <v>43158.26666666667</v>
      </c>
      <c r="J271" s="133" t="s">
        <v>773</v>
      </c>
      <c r="K271" s="133" t="s">
        <v>773</v>
      </c>
      <c r="L271" s="133" t="s">
        <v>773</v>
      </c>
      <c r="M271" s="203">
        <f t="shared" si="146"/>
        <v>0</v>
      </c>
      <c r="N271" s="203">
        <f t="shared" si="147"/>
        <v>0</v>
      </c>
      <c r="O271" s="203">
        <f t="shared" si="148"/>
        <v>0</v>
      </c>
      <c r="P271" s="203">
        <f t="shared" si="149"/>
        <v>0.41250000000582077</v>
      </c>
      <c r="Q271" s="203" t="s">
        <v>772</v>
      </c>
      <c r="R271" s="203" t="s">
        <v>772</v>
      </c>
      <c r="S271" s="203" t="s">
        <v>772</v>
      </c>
      <c r="T271" s="204" t="s">
        <v>2223</v>
      </c>
      <c r="U271" s="205" t="s">
        <v>470</v>
      </c>
      <c r="V271" s="210" t="s">
        <v>1884</v>
      </c>
      <c r="W271" s="146"/>
      <c r="X271" s="53"/>
    </row>
    <row r="272" spans="2:24" ht="18.75">
      <c r="B272" s="146" t="str">
        <f>IF(OR(ISBLANK(C272),C272="TOTAL")," ",SUM(A$8:A272))</f>
        <v xml:space="preserve"> </v>
      </c>
      <c r="C272" s="71"/>
      <c r="D272" s="209"/>
      <c r="E272" s="73"/>
      <c r="F272" s="100"/>
      <c r="G272" s="146"/>
      <c r="H272" s="202">
        <v>43158.85</v>
      </c>
      <c r="I272" s="202">
        <v>43159.258333333331</v>
      </c>
      <c r="J272" s="133" t="s">
        <v>773</v>
      </c>
      <c r="K272" s="133" t="s">
        <v>773</v>
      </c>
      <c r="L272" s="133" t="s">
        <v>773</v>
      </c>
      <c r="M272" s="203">
        <f t="shared" si="146"/>
        <v>0</v>
      </c>
      <c r="N272" s="203">
        <f t="shared" si="147"/>
        <v>0</v>
      </c>
      <c r="O272" s="203">
        <f t="shared" si="148"/>
        <v>0</v>
      </c>
      <c r="P272" s="203">
        <f t="shared" si="149"/>
        <v>0.40833333333284827</v>
      </c>
      <c r="Q272" s="203" t="s">
        <v>772</v>
      </c>
      <c r="R272" s="203" t="s">
        <v>772</v>
      </c>
      <c r="S272" s="203" t="s">
        <v>772</v>
      </c>
      <c r="T272" s="204" t="s">
        <v>2224</v>
      </c>
      <c r="U272" s="205" t="s">
        <v>470</v>
      </c>
      <c r="V272" s="210" t="s">
        <v>2253</v>
      </c>
      <c r="W272" s="146"/>
      <c r="X272" s="53"/>
    </row>
    <row r="273" spans="1:24" ht="18.75">
      <c r="B273" s="146" t="str">
        <f>IF(OR(ISBLANK(C273),C273="TOTAL")," ",SUM(A$8:A273))</f>
        <v xml:space="preserve"> </v>
      </c>
      <c r="C273" s="71"/>
      <c r="D273" s="209"/>
      <c r="E273" s="73"/>
      <c r="F273" s="100"/>
      <c r="G273" s="146"/>
      <c r="H273" s="202">
        <v>43159.859722222223</v>
      </c>
      <c r="I273" s="202">
        <v>43160</v>
      </c>
      <c r="J273" s="133" t="s">
        <v>773</v>
      </c>
      <c r="K273" s="133" t="s">
        <v>773</v>
      </c>
      <c r="L273" s="133" t="s">
        <v>773</v>
      </c>
      <c r="M273" s="203">
        <f t="shared" si="146"/>
        <v>0</v>
      </c>
      <c r="N273" s="203">
        <f t="shared" si="147"/>
        <v>0</v>
      </c>
      <c r="O273" s="203">
        <f t="shared" si="148"/>
        <v>0</v>
      </c>
      <c r="P273" s="203">
        <f t="shared" si="149"/>
        <v>0.14027777777664596</v>
      </c>
      <c r="Q273" s="203" t="s">
        <v>772</v>
      </c>
      <c r="R273" s="203" t="s">
        <v>772</v>
      </c>
      <c r="S273" s="203" t="s">
        <v>772</v>
      </c>
      <c r="T273" s="204" t="s">
        <v>2225</v>
      </c>
      <c r="U273" s="57" t="s">
        <v>470</v>
      </c>
      <c r="V273" s="211" t="s">
        <v>1874</v>
      </c>
      <c r="W273" s="146"/>
      <c r="X273" s="53"/>
    </row>
    <row r="274" spans="1:24" ht="18.75">
      <c r="B274" s="146" t="str">
        <f>IF(OR(ISBLANK(C274),C274="TOTAL")," ",SUM(A$8:A274))</f>
        <v xml:space="preserve"> </v>
      </c>
      <c r="C274" s="71"/>
      <c r="D274" s="209"/>
      <c r="E274" s="73"/>
      <c r="F274" s="100"/>
      <c r="G274" s="146"/>
      <c r="H274" s="202"/>
      <c r="I274" s="202"/>
      <c r="J274" s="202"/>
      <c r="K274" s="202"/>
      <c r="L274" s="202"/>
      <c r="M274" s="206">
        <f t="shared" ref="M274:O274" si="150">SUM(M246:M273)</f>
        <v>0</v>
      </c>
      <c r="N274" s="206">
        <f t="shared" si="150"/>
        <v>0</v>
      </c>
      <c r="O274" s="206">
        <f t="shared" si="150"/>
        <v>0</v>
      </c>
      <c r="P274" s="206">
        <f>SUM(P246:P273)</f>
        <v>13.65347222222772</v>
      </c>
      <c r="Q274" s="206"/>
      <c r="R274" s="206"/>
      <c r="S274" s="206"/>
      <c r="T274" s="204"/>
      <c r="U274" s="205"/>
      <c r="V274" s="210"/>
      <c r="W274" s="146"/>
      <c r="X274" s="53">
        <v>100</v>
      </c>
    </row>
    <row r="275" spans="1:24" ht="30">
      <c r="A275" s="70">
        <v>1</v>
      </c>
      <c r="B275" s="146">
        <f>IF(OR(ISBLANK(C275),C275="TOTAL")," ",SUM(A$8:A275))</f>
        <v>60</v>
      </c>
      <c r="C275" s="71" t="s">
        <v>283</v>
      </c>
      <c r="D275" s="209" t="s">
        <v>282</v>
      </c>
      <c r="E275" s="73">
        <v>46.381</v>
      </c>
      <c r="F275" s="100" t="s">
        <v>0</v>
      </c>
      <c r="G275" s="146"/>
      <c r="H275" s="202">
        <v>43147.378472222219</v>
      </c>
      <c r="I275" s="202">
        <v>43147.763888888891</v>
      </c>
      <c r="J275" s="133" t="s">
        <v>773</v>
      </c>
      <c r="K275" s="133" t="s">
        <v>773</v>
      </c>
      <c r="L275" s="133" t="s">
        <v>773</v>
      </c>
      <c r="M275" s="203">
        <f t="shared" si="146"/>
        <v>0</v>
      </c>
      <c r="N275" s="203">
        <f t="shared" si="147"/>
        <v>0</v>
      </c>
      <c r="O275" s="203">
        <f t="shared" si="148"/>
        <v>0</v>
      </c>
      <c r="P275" s="203">
        <f t="shared" si="149"/>
        <v>0.38541666667151731</v>
      </c>
      <c r="Q275" s="203" t="s">
        <v>772</v>
      </c>
      <c r="R275" s="203" t="s">
        <v>772</v>
      </c>
      <c r="S275" s="203" t="s">
        <v>772</v>
      </c>
      <c r="T275" s="204" t="s">
        <v>2266</v>
      </c>
      <c r="U275" s="205" t="s">
        <v>447</v>
      </c>
      <c r="V275" s="210" t="s">
        <v>2267</v>
      </c>
      <c r="W275" s="146"/>
      <c r="X275" s="53"/>
    </row>
    <row r="276" spans="1:24" ht="18.75">
      <c r="B276" s="146" t="str">
        <f>IF(OR(ISBLANK(C276),C276="TOTAL")," ",SUM(A$8:A276))</f>
        <v xml:space="preserve"> </v>
      </c>
      <c r="C276" s="71"/>
      <c r="D276" s="209"/>
      <c r="E276" s="73"/>
      <c r="F276" s="100"/>
      <c r="G276" s="146"/>
      <c r="H276" s="202"/>
      <c r="I276" s="202"/>
      <c r="J276" s="202"/>
      <c r="K276" s="202"/>
      <c r="L276" s="202"/>
      <c r="M276" s="206">
        <f>SUM(M275)</f>
        <v>0</v>
      </c>
      <c r="N276" s="206">
        <f>SUM(N275)</f>
        <v>0</v>
      </c>
      <c r="O276" s="206">
        <f>SUM(O275)</f>
        <v>0</v>
      </c>
      <c r="P276" s="206">
        <f>SUM(P275)</f>
        <v>0.38541666667151731</v>
      </c>
      <c r="Q276" s="206"/>
      <c r="R276" s="206"/>
      <c r="S276" s="206"/>
      <c r="T276" s="204"/>
      <c r="U276" s="205"/>
      <c r="V276" s="210"/>
      <c r="W276" s="146"/>
      <c r="X276" s="53">
        <v>100</v>
      </c>
    </row>
    <row r="277" spans="1:24" ht="30">
      <c r="A277" s="70">
        <v>1</v>
      </c>
      <c r="B277" s="146">
        <f>IF(OR(ISBLANK(C277),C277="TOTAL")," ",SUM(A$8:A277))</f>
        <v>61</v>
      </c>
      <c r="C277" s="71" t="s">
        <v>281</v>
      </c>
      <c r="D277" s="209" t="s">
        <v>280</v>
      </c>
      <c r="E277" s="73">
        <v>63</v>
      </c>
      <c r="F277" s="100" t="s">
        <v>0</v>
      </c>
      <c r="G277" s="146"/>
      <c r="H277" s="202">
        <v>43142.984722222223</v>
      </c>
      <c r="I277" s="202">
        <v>43143.268750000003</v>
      </c>
      <c r="J277" s="133" t="s">
        <v>773</v>
      </c>
      <c r="K277" s="133" t="s">
        <v>773</v>
      </c>
      <c r="L277" s="133" t="s">
        <v>773</v>
      </c>
      <c r="M277" s="203">
        <f t="shared" si="146"/>
        <v>0</v>
      </c>
      <c r="N277" s="203">
        <f t="shared" si="147"/>
        <v>0</v>
      </c>
      <c r="O277" s="203">
        <f t="shared" si="148"/>
        <v>0</v>
      </c>
      <c r="P277" s="203">
        <f t="shared" si="149"/>
        <v>0.28402777777955635</v>
      </c>
      <c r="Q277" s="203" t="s">
        <v>772</v>
      </c>
      <c r="R277" s="203" t="s">
        <v>772</v>
      </c>
      <c r="S277" s="203" t="s">
        <v>772</v>
      </c>
      <c r="T277" s="204" t="s">
        <v>2268</v>
      </c>
      <c r="U277" s="205" t="s">
        <v>470</v>
      </c>
      <c r="V277" s="210" t="s">
        <v>2269</v>
      </c>
      <c r="W277" s="146"/>
      <c r="X277" s="53"/>
    </row>
    <row r="278" spans="1:24" ht="18.75">
      <c r="B278" s="146" t="str">
        <f>IF(OR(ISBLANK(C278),C278="TOTAL")," ",SUM(A$8:A278))</f>
        <v xml:space="preserve"> </v>
      </c>
      <c r="C278" s="71"/>
      <c r="D278" s="209"/>
      <c r="E278" s="73"/>
      <c r="F278" s="100"/>
      <c r="G278" s="146"/>
      <c r="H278" s="202"/>
      <c r="I278" s="202"/>
      <c r="J278" s="202"/>
      <c r="K278" s="202"/>
      <c r="L278" s="202"/>
      <c r="M278" s="206">
        <f>SUM(M277)</f>
        <v>0</v>
      </c>
      <c r="N278" s="206">
        <f>SUM(N277)</f>
        <v>0</v>
      </c>
      <c r="O278" s="206">
        <f>SUM(O277)</f>
        <v>0</v>
      </c>
      <c r="P278" s="206">
        <f>SUM(P277)</f>
        <v>0.28402777777955635</v>
      </c>
      <c r="Q278" s="206"/>
      <c r="R278" s="206"/>
      <c r="S278" s="206"/>
      <c r="T278" s="204"/>
      <c r="U278" s="205"/>
      <c r="V278" s="210"/>
      <c r="W278" s="146"/>
      <c r="X278" s="53">
        <v>100</v>
      </c>
    </row>
    <row r="279" spans="1:24" ht="18.75">
      <c r="A279" s="70">
        <v>1</v>
      </c>
      <c r="B279" s="146">
        <f>IF(OR(ISBLANK(C279),C279="TOTAL")," ",SUM(A$8:A279))</f>
        <v>62</v>
      </c>
      <c r="C279" s="71" t="s">
        <v>279</v>
      </c>
      <c r="D279" s="209" t="s">
        <v>278</v>
      </c>
      <c r="E279" s="73">
        <v>63</v>
      </c>
      <c r="F279" s="100" t="s">
        <v>0</v>
      </c>
      <c r="G279" s="146"/>
      <c r="H279" s="146"/>
      <c r="I279" s="146"/>
      <c r="J279" s="133" t="s">
        <v>773</v>
      </c>
      <c r="K279" s="133" t="s">
        <v>773</v>
      </c>
      <c r="L279" s="133" t="s">
        <v>773</v>
      </c>
      <c r="M279" s="146"/>
      <c r="N279" s="146"/>
      <c r="O279" s="146"/>
      <c r="P279" s="146"/>
      <c r="Q279" s="203" t="s">
        <v>772</v>
      </c>
      <c r="R279" s="203" t="s">
        <v>772</v>
      </c>
      <c r="S279" s="203" t="s">
        <v>772</v>
      </c>
      <c r="T279" s="146"/>
      <c r="U279" s="146"/>
      <c r="V279" s="146"/>
      <c r="W279" s="146"/>
      <c r="X279" s="53"/>
    </row>
    <row r="280" spans="1:24" ht="18.75">
      <c r="B280" s="146" t="str">
        <f>IF(OR(ISBLANK(C280),C280="TOTAL")," ",SUM(A$8:A280))</f>
        <v xml:space="preserve"> </v>
      </c>
      <c r="C280" s="71"/>
      <c r="D280" s="209"/>
      <c r="E280" s="73"/>
      <c r="F280" s="100"/>
      <c r="G280" s="146"/>
      <c r="H280" s="146"/>
      <c r="I280" s="146"/>
      <c r="J280" s="133" t="s">
        <v>773</v>
      </c>
      <c r="K280" s="133" t="s">
        <v>773</v>
      </c>
      <c r="L280" s="133" t="s">
        <v>773</v>
      </c>
      <c r="M280" s="146"/>
      <c r="N280" s="146"/>
      <c r="O280" s="146"/>
      <c r="P280" s="146"/>
      <c r="Q280" s="203" t="s">
        <v>772</v>
      </c>
      <c r="R280" s="203" t="s">
        <v>772</v>
      </c>
      <c r="S280" s="203" t="s">
        <v>772</v>
      </c>
      <c r="T280" s="146"/>
      <c r="U280" s="146"/>
      <c r="V280" s="146"/>
      <c r="W280" s="146"/>
      <c r="X280" s="53">
        <v>100</v>
      </c>
    </row>
    <row r="281" spans="1:24" ht="18.75">
      <c r="A281" s="70">
        <v>1</v>
      </c>
      <c r="B281" s="146">
        <f>IF(OR(ISBLANK(C281),C281="TOTAL")," ",SUM(A$8:A281))</f>
        <v>63</v>
      </c>
      <c r="C281" s="71" t="s">
        <v>277</v>
      </c>
      <c r="D281" s="209" t="s">
        <v>276</v>
      </c>
      <c r="E281" s="73">
        <v>165</v>
      </c>
      <c r="F281" s="100" t="s">
        <v>0</v>
      </c>
      <c r="G281" s="146"/>
      <c r="H281" s="202">
        <v>43135.837500000001</v>
      </c>
      <c r="I281" s="202">
        <v>43136.216666666667</v>
      </c>
      <c r="J281" s="133" t="s">
        <v>773</v>
      </c>
      <c r="K281" s="133" t="s">
        <v>773</v>
      </c>
      <c r="L281" s="133" t="s">
        <v>773</v>
      </c>
      <c r="M281" s="203">
        <f t="shared" ref="M281:M314" si="151">IF(RIGHT(U281)="T",(+I281-H281),0)</f>
        <v>0</v>
      </c>
      <c r="N281" s="203">
        <f t="shared" ref="N281:N314" si="152">IF(RIGHT(U281)="U",(+I281-H281),0)</f>
        <v>0</v>
      </c>
      <c r="O281" s="203">
        <f t="shared" ref="O281:O314" si="153">IF(RIGHT(U281)="C",(+I281-H281),0)</f>
        <v>0</v>
      </c>
      <c r="P281" s="203">
        <f t="shared" ref="P281:P314" si="154">IF(RIGHT(U281)="D",(+I281-H281),0)</f>
        <v>0.37916666666569654</v>
      </c>
      <c r="Q281" s="203" t="s">
        <v>772</v>
      </c>
      <c r="R281" s="203" t="s">
        <v>772</v>
      </c>
      <c r="S281" s="203" t="s">
        <v>772</v>
      </c>
      <c r="T281" s="204" t="s">
        <v>2270</v>
      </c>
      <c r="U281" s="205" t="s">
        <v>470</v>
      </c>
      <c r="V281" s="210" t="s">
        <v>1788</v>
      </c>
      <c r="W281" s="146"/>
      <c r="X281" s="53"/>
    </row>
    <row r="282" spans="1:24" ht="18.75">
      <c r="B282" s="146" t="str">
        <f>IF(OR(ISBLANK(C282),C282="TOTAL")," ",SUM(A$8:A282))</f>
        <v xml:space="preserve"> </v>
      </c>
      <c r="C282" s="71"/>
      <c r="D282" s="209"/>
      <c r="E282" s="73"/>
      <c r="F282" s="100"/>
      <c r="G282" s="146"/>
      <c r="H282" s="202">
        <v>43137.866666666669</v>
      </c>
      <c r="I282" s="202">
        <v>43138.214583333334</v>
      </c>
      <c r="J282" s="133" t="s">
        <v>773</v>
      </c>
      <c r="K282" s="133" t="s">
        <v>773</v>
      </c>
      <c r="L282" s="133" t="s">
        <v>773</v>
      </c>
      <c r="M282" s="203">
        <f t="shared" si="151"/>
        <v>0</v>
      </c>
      <c r="N282" s="203">
        <f t="shared" si="152"/>
        <v>0</v>
      </c>
      <c r="O282" s="203">
        <f t="shared" si="153"/>
        <v>0</v>
      </c>
      <c r="P282" s="203">
        <f t="shared" si="154"/>
        <v>0.34791666666569654</v>
      </c>
      <c r="Q282" s="203" t="s">
        <v>772</v>
      </c>
      <c r="R282" s="203" t="s">
        <v>772</v>
      </c>
      <c r="S282" s="203" t="s">
        <v>772</v>
      </c>
      <c r="T282" s="204" t="s">
        <v>2271</v>
      </c>
      <c r="U282" s="205" t="s">
        <v>470</v>
      </c>
      <c r="V282" s="210" t="s">
        <v>1958</v>
      </c>
      <c r="W282" s="146"/>
      <c r="X282" s="53"/>
    </row>
    <row r="283" spans="1:24" ht="30">
      <c r="B283" s="146" t="str">
        <f>IF(OR(ISBLANK(C283),C283="TOTAL")," ",SUM(A$8:A283))</f>
        <v xml:space="preserve"> </v>
      </c>
      <c r="C283" s="71"/>
      <c r="D283" s="209"/>
      <c r="E283" s="73"/>
      <c r="F283" s="100"/>
      <c r="G283" s="146"/>
      <c r="H283" s="202">
        <v>43138.377083333333</v>
      </c>
      <c r="I283" s="202">
        <v>43138.711805555555</v>
      </c>
      <c r="J283" s="133" t="s">
        <v>773</v>
      </c>
      <c r="K283" s="133" t="s">
        <v>773</v>
      </c>
      <c r="L283" s="133" t="s">
        <v>773</v>
      </c>
      <c r="M283" s="203">
        <f t="shared" si="151"/>
        <v>0</v>
      </c>
      <c r="N283" s="203">
        <f t="shared" si="152"/>
        <v>0</v>
      </c>
      <c r="O283" s="203">
        <f t="shared" si="153"/>
        <v>0</v>
      </c>
      <c r="P283" s="203">
        <f t="shared" si="154"/>
        <v>0.33472222222189885</v>
      </c>
      <c r="Q283" s="203" t="s">
        <v>772</v>
      </c>
      <c r="R283" s="203" t="s">
        <v>772</v>
      </c>
      <c r="S283" s="203" t="s">
        <v>772</v>
      </c>
      <c r="T283" s="204" t="s">
        <v>2272</v>
      </c>
      <c r="U283" s="205" t="s">
        <v>447</v>
      </c>
      <c r="V283" s="210" t="s">
        <v>2273</v>
      </c>
      <c r="W283" s="146"/>
      <c r="X283" s="53"/>
    </row>
    <row r="284" spans="1:24" ht="18.75">
      <c r="B284" s="146" t="str">
        <f>IF(OR(ISBLANK(C284),C284="TOTAL")," ",SUM(A$8:A284))</f>
        <v xml:space="preserve"> </v>
      </c>
      <c r="C284" s="71"/>
      <c r="D284" s="209"/>
      <c r="E284" s="73"/>
      <c r="F284" s="100"/>
      <c r="G284" s="146"/>
      <c r="H284" s="202">
        <v>43139.849305555559</v>
      </c>
      <c r="I284" s="202">
        <v>43140.217361111114</v>
      </c>
      <c r="J284" s="133" t="s">
        <v>773</v>
      </c>
      <c r="K284" s="133" t="s">
        <v>773</v>
      </c>
      <c r="L284" s="133" t="s">
        <v>773</v>
      </c>
      <c r="M284" s="203">
        <f t="shared" si="151"/>
        <v>0</v>
      </c>
      <c r="N284" s="203">
        <f t="shared" si="152"/>
        <v>0</v>
      </c>
      <c r="O284" s="203">
        <f t="shared" si="153"/>
        <v>0</v>
      </c>
      <c r="P284" s="203">
        <f t="shared" si="154"/>
        <v>0.36805555555474712</v>
      </c>
      <c r="Q284" s="203" t="s">
        <v>772</v>
      </c>
      <c r="R284" s="203" t="s">
        <v>772</v>
      </c>
      <c r="S284" s="203" t="s">
        <v>772</v>
      </c>
      <c r="T284" s="204" t="s">
        <v>2274</v>
      </c>
      <c r="U284" s="205" t="s">
        <v>470</v>
      </c>
      <c r="V284" s="210" t="s">
        <v>2275</v>
      </c>
      <c r="W284" s="146"/>
      <c r="X284" s="53"/>
    </row>
    <row r="285" spans="1:24" ht="30">
      <c r="B285" s="146" t="str">
        <f>IF(OR(ISBLANK(C285),C285="TOTAL")," ",SUM(A$8:A285))</f>
        <v xml:space="preserve"> </v>
      </c>
      <c r="C285" s="71"/>
      <c r="D285" s="209"/>
      <c r="E285" s="73"/>
      <c r="F285" s="100"/>
      <c r="G285" s="146"/>
      <c r="H285" s="202">
        <v>43140.380555555559</v>
      </c>
      <c r="I285" s="202">
        <v>43140.716666666667</v>
      </c>
      <c r="J285" s="133" t="s">
        <v>773</v>
      </c>
      <c r="K285" s="133" t="s">
        <v>773</v>
      </c>
      <c r="L285" s="133" t="s">
        <v>773</v>
      </c>
      <c r="M285" s="203">
        <f t="shared" si="151"/>
        <v>0</v>
      </c>
      <c r="N285" s="203">
        <f t="shared" si="152"/>
        <v>0</v>
      </c>
      <c r="O285" s="203">
        <f t="shared" si="153"/>
        <v>0</v>
      </c>
      <c r="P285" s="203">
        <f t="shared" si="154"/>
        <v>0.33611111110803904</v>
      </c>
      <c r="Q285" s="203" t="s">
        <v>772</v>
      </c>
      <c r="R285" s="203" t="s">
        <v>772</v>
      </c>
      <c r="S285" s="203" t="s">
        <v>772</v>
      </c>
      <c r="T285" s="204" t="s">
        <v>2276</v>
      </c>
      <c r="U285" s="205" t="s">
        <v>447</v>
      </c>
      <c r="V285" s="210" t="s">
        <v>2273</v>
      </c>
      <c r="W285" s="146"/>
      <c r="X285" s="53"/>
    </row>
    <row r="286" spans="1:24" ht="18.75">
      <c r="B286" s="146" t="str">
        <f>IF(OR(ISBLANK(C286),C286="TOTAL")," ",SUM(A$8:A286))</f>
        <v xml:space="preserve"> </v>
      </c>
      <c r="C286" s="71"/>
      <c r="D286" s="209"/>
      <c r="E286" s="73"/>
      <c r="F286" s="100"/>
      <c r="G286" s="146"/>
      <c r="H286" s="202">
        <v>43141.875694444447</v>
      </c>
      <c r="I286" s="202">
        <v>43142.224999999999</v>
      </c>
      <c r="J286" s="133" t="s">
        <v>773</v>
      </c>
      <c r="K286" s="133" t="s">
        <v>773</v>
      </c>
      <c r="L286" s="133" t="s">
        <v>773</v>
      </c>
      <c r="M286" s="203">
        <f t="shared" si="151"/>
        <v>0</v>
      </c>
      <c r="N286" s="203">
        <f t="shared" si="152"/>
        <v>0</v>
      </c>
      <c r="O286" s="203">
        <f t="shared" si="153"/>
        <v>0</v>
      </c>
      <c r="P286" s="203">
        <f t="shared" si="154"/>
        <v>0.34930555555183673</v>
      </c>
      <c r="Q286" s="203" t="s">
        <v>772</v>
      </c>
      <c r="R286" s="203" t="s">
        <v>772</v>
      </c>
      <c r="S286" s="203" t="s">
        <v>772</v>
      </c>
      <c r="T286" s="204" t="s">
        <v>2277</v>
      </c>
      <c r="U286" s="205" t="s">
        <v>470</v>
      </c>
      <c r="V286" s="210" t="s">
        <v>2278</v>
      </c>
      <c r="W286" s="146"/>
      <c r="X286" s="53"/>
    </row>
    <row r="287" spans="1:24" ht="30">
      <c r="B287" s="146" t="str">
        <f>IF(OR(ISBLANK(C287),C287="TOTAL")," ",SUM(A$8:A287))</f>
        <v xml:space="preserve"> </v>
      </c>
      <c r="C287" s="71"/>
      <c r="D287" s="209"/>
      <c r="E287" s="73"/>
      <c r="F287" s="100"/>
      <c r="G287" s="146"/>
      <c r="H287" s="202">
        <v>43143.838888888888</v>
      </c>
      <c r="I287" s="202">
        <v>43144.22152777778</v>
      </c>
      <c r="J287" s="133" t="s">
        <v>773</v>
      </c>
      <c r="K287" s="133" t="s">
        <v>773</v>
      </c>
      <c r="L287" s="133" t="s">
        <v>773</v>
      </c>
      <c r="M287" s="203">
        <f t="shared" si="151"/>
        <v>0</v>
      </c>
      <c r="N287" s="203">
        <f t="shared" si="152"/>
        <v>0</v>
      </c>
      <c r="O287" s="203">
        <f t="shared" si="153"/>
        <v>0</v>
      </c>
      <c r="P287" s="203">
        <f t="shared" si="154"/>
        <v>0.38263888889196096</v>
      </c>
      <c r="Q287" s="203" t="s">
        <v>772</v>
      </c>
      <c r="R287" s="203" t="s">
        <v>772</v>
      </c>
      <c r="S287" s="203" t="s">
        <v>772</v>
      </c>
      <c r="T287" s="204" t="s">
        <v>2162</v>
      </c>
      <c r="U287" s="205" t="s">
        <v>470</v>
      </c>
      <c r="V287" s="210" t="s">
        <v>2279</v>
      </c>
      <c r="W287" s="146"/>
      <c r="X287" s="53"/>
    </row>
    <row r="288" spans="1:24" ht="30">
      <c r="B288" s="146" t="str">
        <f>IF(OR(ISBLANK(C288),C288="TOTAL")," ",SUM(A$8:A288))</f>
        <v xml:space="preserve"> </v>
      </c>
      <c r="C288" s="71"/>
      <c r="D288" s="209"/>
      <c r="E288" s="73"/>
      <c r="F288" s="100"/>
      <c r="G288" s="146"/>
      <c r="H288" s="202">
        <v>43145.839583333334</v>
      </c>
      <c r="I288" s="202">
        <v>43146.216666666667</v>
      </c>
      <c r="J288" s="133" t="s">
        <v>773</v>
      </c>
      <c r="K288" s="133" t="s">
        <v>773</v>
      </c>
      <c r="L288" s="133" t="s">
        <v>773</v>
      </c>
      <c r="M288" s="203">
        <f t="shared" si="151"/>
        <v>0</v>
      </c>
      <c r="N288" s="203">
        <f t="shared" si="152"/>
        <v>0</v>
      </c>
      <c r="O288" s="203">
        <f t="shared" si="153"/>
        <v>0</v>
      </c>
      <c r="P288" s="203">
        <f t="shared" si="154"/>
        <v>0.37708333333284827</v>
      </c>
      <c r="Q288" s="203" t="s">
        <v>772</v>
      </c>
      <c r="R288" s="203" t="s">
        <v>772</v>
      </c>
      <c r="S288" s="203" t="s">
        <v>772</v>
      </c>
      <c r="T288" s="204" t="s">
        <v>2280</v>
      </c>
      <c r="U288" s="205" t="s">
        <v>470</v>
      </c>
      <c r="V288" s="210" t="s">
        <v>2279</v>
      </c>
      <c r="W288" s="146"/>
      <c r="X288" s="53"/>
    </row>
    <row r="289" spans="1:24" ht="18.75">
      <c r="B289" s="146" t="str">
        <f>IF(OR(ISBLANK(C289),C289="TOTAL")," ",SUM(A$8:A289))</f>
        <v xml:space="preserve"> </v>
      </c>
      <c r="C289" s="71"/>
      <c r="D289" s="209"/>
      <c r="E289" s="73"/>
      <c r="F289" s="100"/>
      <c r="G289" s="146"/>
      <c r="H289" s="202">
        <v>43147.836805555555</v>
      </c>
      <c r="I289" s="202">
        <v>43148.219444444447</v>
      </c>
      <c r="J289" s="133" t="s">
        <v>773</v>
      </c>
      <c r="K289" s="133" t="s">
        <v>773</v>
      </c>
      <c r="L289" s="133" t="s">
        <v>773</v>
      </c>
      <c r="M289" s="203">
        <f t="shared" si="151"/>
        <v>0</v>
      </c>
      <c r="N289" s="203">
        <f t="shared" si="152"/>
        <v>0</v>
      </c>
      <c r="O289" s="203">
        <f t="shared" si="153"/>
        <v>0</v>
      </c>
      <c r="P289" s="203">
        <f t="shared" si="154"/>
        <v>0.38263888889196096</v>
      </c>
      <c r="Q289" s="203" t="s">
        <v>772</v>
      </c>
      <c r="R289" s="203" t="s">
        <v>772</v>
      </c>
      <c r="S289" s="203" t="s">
        <v>772</v>
      </c>
      <c r="T289" s="204" t="s">
        <v>2281</v>
      </c>
      <c r="U289" s="205" t="s">
        <v>470</v>
      </c>
      <c r="V289" s="210" t="s">
        <v>1788</v>
      </c>
      <c r="W289" s="146"/>
      <c r="X289" s="53"/>
    </row>
    <row r="290" spans="1:24" ht="30">
      <c r="B290" s="146" t="str">
        <f>IF(OR(ISBLANK(C290),C290="TOTAL")," ",SUM(A$8:A290))</f>
        <v xml:space="preserve"> </v>
      </c>
      <c r="C290" s="71"/>
      <c r="D290" s="209"/>
      <c r="E290" s="73"/>
      <c r="F290" s="100"/>
      <c r="G290" s="146"/>
      <c r="H290" s="202">
        <v>43149.837500000001</v>
      </c>
      <c r="I290" s="202">
        <v>43150.224999999999</v>
      </c>
      <c r="J290" s="133" t="s">
        <v>773</v>
      </c>
      <c r="K290" s="133" t="s">
        <v>773</v>
      </c>
      <c r="L290" s="133" t="s">
        <v>773</v>
      </c>
      <c r="M290" s="203">
        <f t="shared" si="151"/>
        <v>0</v>
      </c>
      <c r="N290" s="203">
        <f t="shared" si="152"/>
        <v>0</v>
      </c>
      <c r="O290" s="203">
        <f t="shared" si="153"/>
        <v>0</v>
      </c>
      <c r="P290" s="203">
        <f t="shared" si="154"/>
        <v>0.38749999999708962</v>
      </c>
      <c r="Q290" s="203" t="s">
        <v>772</v>
      </c>
      <c r="R290" s="203" t="s">
        <v>772</v>
      </c>
      <c r="S290" s="203" t="s">
        <v>772</v>
      </c>
      <c r="T290" s="204" t="s">
        <v>2282</v>
      </c>
      <c r="U290" s="205" t="s">
        <v>470</v>
      </c>
      <c r="V290" s="210" t="s">
        <v>2279</v>
      </c>
      <c r="W290" s="146"/>
      <c r="X290" s="53"/>
    </row>
    <row r="291" spans="1:24" ht="30">
      <c r="B291" s="146" t="str">
        <f>IF(OR(ISBLANK(C291),C291="TOTAL")," ",SUM(A$8:A291))</f>
        <v xml:space="preserve"> </v>
      </c>
      <c r="C291" s="71"/>
      <c r="D291" s="209"/>
      <c r="E291" s="73"/>
      <c r="F291" s="100"/>
      <c r="G291" s="146"/>
      <c r="H291" s="202">
        <v>43151.842361111114</v>
      </c>
      <c r="I291" s="202">
        <v>43152.220138888886</v>
      </c>
      <c r="J291" s="133" t="s">
        <v>773</v>
      </c>
      <c r="K291" s="133" t="s">
        <v>773</v>
      </c>
      <c r="L291" s="133" t="s">
        <v>773</v>
      </c>
      <c r="M291" s="203">
        <f t="shared" si="151"/>
        <v>0</v>
      </c>
      <c r="N291" s="203">
        <f t="shared" si="152"/>
        <v>0</v>
      </c>
      <c r="O291" s="203">
        <f t="shared" si="153"/>
        <v>0</v>
      </c>
      <c r="P291" s="203">
        <f t="shared" si="154"/>
        <v>0.37777777777228039</v>
      </c>
      <c r="Q291" s="203" t="s">
        <v>772</v>
      </c>
      <c r="R291" s="203" t="s">
        <v>772</v>
      </c>
      <c r="S291" s="203" t="s">
        <v>772</v>
      </c>
      <c r="T291" s="204" t="s">
        <v>2217</v>
      </c>
      <c r="U291" s="205" t="s">
        <v>470</v>
      </c>
      <c r="V291" s="210" t="s">
        <v>2283</v>
      </c>
      <c r="W291" s="146"/>
      <c r="X291" s="53"/>
    </row>
    <row r="292" spans="1:24" ht="30">
      <c r="B292" s="146" t="str">
        <f>IF(OR(ISBLANK(C292),C292="TOTAL")," ",SUM(A$8:A292))</f>
        <v xml:space="preserve"> </v>
      </c>
      <c r="C292" s="71"/>
      <c r="D292" s="209"/>
      <c r="E292" s="73"/>
      <c r="F292" s="100"/>
      <c r="G292" s="146"/>
      <c r="H292" s="202">
        <v>43153.837500000001</v>
      </c>
      <c r="I292" s="202">
        <v>43154.215277777781</v>
      </c>
      <c r="J292" s="133" t="s">
        <v>773</v>
      </c>
      <c r="K292" s="133" t="s">
        <v>773</v>
      </c>
      <c r="L292" s="133" t="s">
        <v>773</v>
      </c>
      <c r="M292" s="203">
        <f t="shared" si="151"/>
        <v>0</v>
      </c>
      <c r="N292" s="203">
        <f t="shared" si="152"/>
        <v>0</v>
      </c>
      <c r="O292" s="203">
        <f t="shared" si="153"/>
        <v>0</v>
      </c>
      <c r="P292" s="203">
        <f t="shared" si="154"/>
        <v>0.37777777777955635</v>
      </c>
      <c r="Q292" s="203" t="s">
        <v>772</v>
      </c>
      <c r="R292" s="203" t="s">
        <v>772</v>
      </c>
      <c r="S292" s="203" t="s">
        <v>772</v>
      </c>
      <c r="T292" s="204" t="s">
        <v>2284</v>
      </c>
      <c r="U292" s="205" t="s">
        <v>470</v>
      </c>
      <c r="V292" s="210" t="s">
        <v>2285</v>
      </c>
      <c r="W292" s="146"/>
      <c r="X292" s="53"/>
    </row>
    <row r="293" spans="1:24" ht="30">
      <c r="B293" s="146" t="str">
        <f>IF(OR(ISBLANK(C293),C293="TOTAL")," ",SUM(A$8:A293))</f>
        <v xml:space="preserve"> </v>
      </c>
      <c r="C293" s="71"/>
      <c r="D293" s="209"/>
      <c r="E293" s="73"/>
      <c r="F293" s="100"/>
      <c r="G293" s="146"/>
      <c r="H293" s="202">
        <v>43155.836805555555</v>
      </c>
      <c r="I293" s="202">
        <v>43156.21875</v>
      </c>
      <c r="J293" s="133" t="s">
        <v>773</v>
      </c>
      <c r="K293" s="133" t="s">
        <v>773</v>
      </c>
      <c r="L293" s="133" t="s">
        <v>773</v>
      </c>
      <c r="M293" s="203">
        <f t="shared" si="151"/>
        <v>0</v>
      </c>
      <c r="N293" s="203">
        <f t="shared" si="152"/>
        <v>0</v>
      </c>
      <c r="O293" s="203">
        <f t="shared" si="153"/>
        <v>0</v>
      </c>
      <c r="P293" s="203">
        <f t="shared" si="154"/>
        <v>0.38194444444525288</v>
      </c>
      <c r="Q293" s="203" t="s">
        <v>772</v>
      </c>
      <c r="R293" s="203" t="s">
        <v>772</v>
      </c>
      <c r="S293" s="203" t="s">
        <v>772</v>
      </c>
      <c r="T293" s="204" t="s">
        <v>2286</v>
      </c>
      <c r="U293" s="205" t="s">
        <v>470</v>
      </c>
      <c r="V293" s="210" t="s">
        <v>2285</v>
      </c>
      <c r="W293" s="146"/>
      <c r="X293" s="53"/>
    </row>
    <row r="294" spans="1:24" ht="30">
      <c r="B294" s="146" t="str">
        <f>IF(OR(ISBLANK(C294),C294="TOTAL")," ",SUM(A$8:A294))</f>
        <v xml:space="preserve"> </v>
      </c>
      <c r="C294" s="71"/>
      <c r="D294" s="209"/>
      <c r="E294" s="73"/>
      <c r="F294" s="100"/>
      <c r="G294" s="146"/>
      <c r="H294" s="202">
        <v>43157.835416666669</v>
      </c>
      <c r="I294" s="202">
        <v>43158.222222222219</v>
      </c>
      <c r="J294" s="133" t="s">
        <v>773</v>
      </c>
      <c r="K294" s="133" t="s">
        <v>773</v>
      </c>
      <c r="L294" s="133" t="s">
        <v>773</v>
      </c>
      <c r="M294" s="203">
        <f t="shared" si="151"/>
        <v>0</v>
      </c>
      <c r="N294" s="203">
        <f t="shared" si="152"/>
        <v>0</v>
      </c>
      <c r="O294" s="203">
        <f t="shared" si="153"/>
        <v>0</v>
      </c>
      <c r="P294" s="203">
        <f t="shared" si="154"/>
        <v>0.38680555555038154</v>
      </c>
      <c r="Q294" s="203" t="s">
        <v>772</v>
      </c>
      <c r="R294" s="203" t="s">
        <v>772</v>
      </c>
      <c r="S294" s="203" t="s">
        <v>772</v>
      </c>
      <c r="T294" s="204" t="s">
        <v>2287</v>
      </c>
      <c r="U294" s="205" t="s">
        <v>470</v>
      </c>
      <c r="V294" s="210" t="s">
        <v>2288</v>
      </c>
      <c r="W294" s="146"/>
      <c r="X294" s="53"/>
    </row>
    <row r="295" spans="1:24" ht="30">
      <c r="B295" s="146" t="str">
        <f>IF(OR(ISBLANK(C295),C295="TOTAL")," ",SUM(A$8:A295))</f>
        <v xml:space="preserve"> </v>
      </c>
      <c r="C295" s="71"/>
      <c r="D295" s="209"/>
      <c r="E295" s="73"/>
      <c r="F295" s="100"/>
      <c r="G295" s="146"/>
      <c r="H295" s="202">
        <v>43159.847916666666</v>
      </c>
      <c r="I295" s="202">
        <v>43160</v>
      </c>
      <c r="J295" s="133" t="s">
        <v>773</v>
      </c>
      <c r="K295" s="133" t="s">
        <v>773</v>
      </c>
      <c r="L295" s="133" t="s">
        <v>773</v>
      </c>
      <c r="M295" s="203">
        <f t="shared" si="151"/>
        <v>0</v>
      </c>
      <c r="N295" s="203">
        <f t="shared" si="152"/>
        <v>0</v>
      </c>
      <c r="O295" s="203">
        <f t="shared" si="153"/>
        <v>0</v>
      </c>
      <c r="P295" s="203">
        <f t="shared" si="154"/>
        <v>0.15208333333430346</v>
      </c>
      <c r="Q295" s="203" t="s">
        <v>772</v>
      </c>
      <c r="R295" s="203" t="s">
        <v>772</v>
      </c>
      <c r="S295" s="203" t="s">
        <v>772</v>
      </c>
      <c r="T295" s="204" t="s">
        <v>2289</v>
      </c>
      <c r="U295" s="207" t="s">
        <v>470</v>
      </c>
      <c r="V295" s="204" t="s">
        <v>2288</v>
      </c>
      <c r="W295" s="146"/>
      <c r="X295" s="53"/>
    </row>
    <row r="296" spans="1:24" ht="18.75">
      <c r="B296" s="146" t="str">
        <f>IF(OR(ISBLANK(C296),C296="TOTAL")," ",SUM(A$8:A296))</f>
        <v xml:space="preserve"> </v>
      </c>
      <c r="C296" s="71"/>
      <c r="D296" s="209"/>
      <c r="E296" s="73"/>
      <c r="F296" s="100"/>
      <c r="G296" s="146"/>
      <c r="H296" s="202"/>
      <c r="I296" s="202"/>
      <c r="J296" s="202"/>
      <c r="K296" s="202"/>
      <c r="L296" s="202"/>
      <c r="M296" s="206">
        <f t="shared" ref="M296:O296" si="155">SUM(M281:M295)</f>
        <v>0</v>
      </c>
      <c r="N296" s="206">
        <f t="shared" si="155"/>
        <v>0</v>
      </c>
      <c r="O296" s="206">
        <f t="shared" si="155"/>
        <v>0</v>
      </c>
      <c r="P296" s="206">
        <f>SUM(P281:P295)</f>
        <v>5.3215277777635492</v>
      </c>
      <c r="Q296" s="206"/>
      <c r="R296" s="206"/>
      <c r="S296" s="206"/>
      <c r="T296" s="204"/>
      <c r="U296" s="205"/>
      <c r="V296" s="210"/>
      <c r="W296" s="146"/>
      <c r="X296" s="53">
        <v>100</v>
      </c>
    </row>
    <row r="297" spans="1:24" ht="30">
      <c r="A297" s="70">
        <v>1</v>
      </c>
      <c r="B297" s="146">
        <f>IF(OR(ISBLANK(C297),C297="TOTAL")," ",SUM(A$8:A297))</f>
        <v>64</v>
      </c>
      <c r="C297" s="71" t="s">
        <v>275</v>
      </c>
      <c r="D297" s="209" t="s">
        <v>274</v>
      </c>
      <c r="E297" s="73">
        <v>165</v>
      </c>
      <c r="F297" s="100" t="s">
        <v>0</v>
      </c>
      <c r="G297" s="146"/>
      <c r="H297" s="202">
        <v>43132</v>
      </c>
      <c r="I297" s="202">
        <v>43132.236111111109</v>
      </c>
      <c r="J297" s="133" t="s">
        <v>773</v>
      </c>
      <c r="K297" s="133" t="s">
        <v>773</v>
      </c>
      <c r="L297" s="133" t="s">
        <v>773</v>
      </c>
      <c r="M297" s="203">
        <f t="shared" si="151"/>
        <v>0</v>
      </c>
      <c r="N297" s="203">
        <f t="shared" si="152"/>
        <v>0</v>
      </c>
      <c r="O297" s="203">
        <f t="shared" si="153"/>
        <v>0</v>
      </c>
      <c r="P297" s="203">
        <f t="shared" si="154"/>
        <v>0.23611111110949423</v>
      </c>
      <c r="Q297" s="203" t="s">
        <v>772</v>
      </c>
      <c r="R297" s="203" t="s">
        <v>772</v>
      </c>
      <c r="S297" s="203" t="s">
        <v>772</v>
      </c>
      <c r="T297" s="204" t="s">
        <v>1812</v>
      </c>
      <c r="U297" s="205" t="s">
        <v>470</v>
      </c>
      <c r="V297" s="210" t="s">
        <v>2290</v>
      </c>
      <c r="W297" s="146"/>
      <c r="X297" s="53"/>
    </row>
    <row r="298" spans="1:24" ht="30">
      <c r="B298" s="146" t="str">
        <f>IF(OR(ISBLANK(C298),C298="TOTAL")," ",SUM(A$8:A298))</f>
        <v xml:space="preserve"> </v>
      </c>
      <c r="C298" s="71"/>
      <c r="D298" s="209"/>
      <c r="E298" s="73"/>
      <c r="F298" s="100"/>
      <c r="G298" s="146"/>
      <c r="H298" s="202">
        <v>43132.850694444445</v>
      </c>
      <c r="I298" s="202">
        <v>43133.261805555558</v>
      </c>
      <c r="J298" s="133" t="s">
        <v>773</v>
      </c>
      <c r="K298" s="133" t="s">
        <v>773</v>
      </c>
      <c r="L298" s="133" t="s">
        <v>773</v>
      </c>
      <c r="M298" s="203">
        <f t="shared" si="151"/>
        <v>0</v>
      </c>
      <c r="N298" s="203">
        <f t="shared" si="152"/>
        <v>0</v>
      </c>
      <c r="O298" s="203">
        <f t="shared" si="153"/>
        <v>0</v>
      </c>
      <c r="P298" s="203">
        <f t="shared" si="154"/>
        <v>0.41111111111240461</v>
      </c>
      <c r="Q298" s="203" t="s">
        <v>772</v>
      </c>
      <c r="R298" s="203" t="s">
        <v>772</v>
      </c>
      <c r="S298" s="203" t="s">
        <v>772</v>
      </c>
      <c r="T298" s="204" t="s">
        <v>2291</v>
      </c>
      <c r="U298" s="205" t="s">
        <v>470</v>
      </c>
      <c r="V298" s="210" t="s">
        <v>2292</v>
      </c>
      <c r="W298" s="146"/>
      <c r="X298" s="53"/>
    </row>
    <row r="299" spans="1:24" ht="30">
      <c r="B299" s="146" t="str">
        <f>IF(OR(ISBLANK(C299),C299="TOTAL")," ",SUM(A$8:A299))</f>
        <v xml:space="preserve"> </v>
      </c>
      <c r="C299" s="71"/>
      <c r="D299" s="209"/>
      <c r="E299" s="73"/>
      <c r="F299" s="100"/>
      <c r="G299" s="146"/>
      <c r="H299" s="202">
        <v>43133.829861111109</v>
      </c>
      <c r="I299" s="202">
        <v>43134.220138888886</v>
      </c>
      <c r="J299" s="133" t="s">
        <v>773</v>
      </c>
      <c r="K299" s="133" t="s">
        <v>773</v>
      </c>
      <c r="L299" s="133" t="s">
        <v>773</v>
      </c>
      <c r="M299" s="203">
        <f t="shared" si="151"/>
        <v>0</v>
      </c>
      <c r="N299" s="203">
        <f t="shared" si="152"/>
        <v>0</v>
      </c>
      <c r="O299" s="203">
        <f t="shared" si="153"/>
        <v>0</v>
      </c>
      <c r="P299" s="203">
        <f t="shared" si="154"/>
        <v>0.39027777777664596</v>
      </c>
      <c r="Q299" s="203" t="s">
        <v>772</v>
      </c>
      <c r="R299" s="203" t="s">
        <v>772</v>
      </c>
      <c r="S299" s="203" t="s">
        <v>772</v>
      </c>
      <c r="T299" s="204" t="s">
        <v>2293</v>
      </c>
      <c r="U299" s="205" t="s">
        <v>470</v>
      </c>
      <c r="V299" s="210" t="s">
        <v>2292</v>
      </c>
      <c r="W299" s="146"/>
      <c r="X299" s="53"/>
    </row>
    <row r="300" spans="1:24" ht="18.75">
      <c r="B300" s="146" t="str">
        <f>IF(OR(ISBLANK(C300),C300="TOTAL")," ",SUM(A$8:A300))</f>
        <v xml:space="preserve"> </v>
      </c>
      <c r="C300" s="71"/>
      <c r="D300" s="209"/>
      <c r="E300" s="73"/>
      <c r="F300" s="100"/>
      <c r="G300" s="146"/>
      <c r="H300" s="202">
        <v>43134.835416666669</v>
      </c>
      <c r="I300" s="202">
        <v>43135.220833333333</v>
      </c>
      <c r="J300" s="133" t="s">
        <v>773</v>
      </c>
      <c r="K300" s="133" t="s">
        <v>773</v>
      </c>
      <c r="L300" s="133" t="s">
        <v>773</v>
      </c>
      <c r="M300" s="203">
        <f t="shared" si="151"/>
        <v>0</v>
      </c>
      <c r="N300" s="203">
        <f t="shared" si="152"/>
        <v>0</v>
      </c>
      <c r="O300" s="203">
        <f t="shared" si="153"/>
        <v>0</v>
      </c>
      <c r="P300" s="203">
        <f t="shared" si="154"/>
        <v>0.38541666666424135</v>
      </c>
      <c r="Q300" s="203" t="s">
        <v>772</v>
      </c>
      <c r="R300" s="203" t="s">
        <v>772</v>
      </c>
      <c r="S300" s="203" t="s">
        <v>772</v>
      </c>
      <c r="T300" s="204" t="s">
        <v>2294</v>
      </c>
      <c r="U300" s="205" t="s">
        <v>470</v>
      </c>
      <c r="V300" s="210" t="s">
        <v>1788</v>
      </c>
      <c r="W300" s="146"/>
      <c r="X300" s="53"/>
    </row>
    <row r="301" spans="1:24" ht="18.75">
      <c r="B301" s="146" t="str">
        <f>IF(OR(ISBLANK(C301),C301="TOTAL")," ",SUM(A$8:A301))</f>
        <v xml:space="preserve"> </v>
      </c>
      <c r="C301" s="71"/>
      <c r="D301" s="209"/>
      <c r="E301" s="73"/>
      <c r="F301" s="100"/>
      <c r="G301" s="146"/>
      <c r="H301" s="202">
        <v>43136.84375</v>
      </c>
      <c r="I301" s="202">
        <v>43137.224305555559</v>
      </c>
      <c r="J301" s="133" t="s">
        <v>773</v>
      </c>
      <c r="K301" s="133" t="s">
        <v>773</v>
      </c>
      <c r="L301" s="133" t="s">
        <v>773</v>
      </c>
      <c r="M301" s="203">
        <f t="shared" si="151"/>
        <v>0</v>
      </c>
      <c r="N301" s="203">
        <f t="shared" si="152"/>
        <v>0</v>
      </c>
      <c r="O301" s="203">
        <f t="shared" si="153"/>
        <v>0</v>
      </c>
      <c r="P301" s="203">
        <f t="shared" si="154"/>
        <v>0.38055555555911269</v>
      </c>
      <c r="Q301" s="203" t="s">
        <v>772</v>
      </c>
      <c r="R301" s="203" t="s">
        <v>772</v>
      </c>
      <c r="S301" s="203" t="s">
        <v>772</v>
      </c>
      <c r="T301" s="204" t="s">
        <v>2295</v>
      </c>
      <c r="U301" s="205" t="s">
        <v>470</v>
      </c>
      <c r="V301" s="210" t="s">
        <v>1809</v>
      </c>
      <c r="W301" s="146"/>
      <c r="X301" s="53"/>
    </row>
    <row r="302" spans="1:24" ht="30">
      <c r="B302" s="146" t="str">
        <f>IF(OR(ISBLANK(C302),C302="TOTAL")," ",SUM(A$8:A302))</f>
        <v xml:space="preserve"> </v>
      </c>
      <c r="C302" s="71"/>
      <c r="D302" s="209"/>
      <c r="E302" s="73"/>
      <c r="F302" s="100"/>
      <c r="G302" s="146"/>
      <c r="H302" s="202">
        <v>43138.37777777778</v>
      </c>
      <c r="I302" s="202">
        <v>43138.712500000001</v>
      </c>
      <c r="J302" s="133" t="s">
        <v>773</v>
      </c>
      <c r="K302" s="133" t="s">
        <v>773</v>
      </c>
      <c r="L302" s="133" t="s">
        <v>773</v>
      </c>
      <c r="M302" s="203">
        <f t="shared" si="151"/>
        <v>0</v>
      </c>
      <c r="N302" s="203">
        <f t="shared" si="152"/>
        <v>0</v>
      </c>
      <c r="O302" s="203">
        <f t="shared" si="153"/>
        <v>0</v>
      </c>
      <c r="P302" s="203">
        <f t="shared" si="154"/>
        <v>0.33472222222189885</v>
      </c>
      <c r="Q302" s="203" t="s">
        <v>772</v>
      </c>
      <c r="R302" s="203" t="s">
        <v>772</v>
      </c>
      <c r="S302" s="203" t="s">
        <v>772</v>
      </c>
      <c r="T302" s="204" t="s">
        <v>2272</v>
      </c>
      <c r="U302" s="205" t="s">
        <v>447</v>
      </c>
      <c r="V302" s="210" t="s">
        <v>2273</v>
      </c>
      <c r="W302" s="146"/>
      <c r="X302" s="53"/>
    </row>
    <row r="303" spans="1:24" ht="18.75">
      <c r="B303" s="146" t="str">
        <f>IF(OR(ISBLANK(C303),C303="TOTAL")," ",SUM(A$8:A303))</f>
        <v xml:space="preserve"> </v>
      </c>
      <c r="C303" s="71"/>
      <c r="D303" s="209"/>
      <c r="E303" s="73"/>
      <c r="F303" s="100"/>
      <c r="G303" s="146"/>
      <c r="H303" s="202">
        <v>43138.864583333336</v>
      </c>
      <c r="I303" s="202">
        <v>43139.211805555555</v>
      </c>
      <c r="J303" s="133" t="s">
        <v>773</v>
      </c>
      <c r="K303" s="133" t="s">
        <v>773</v>
      </c>
      <c r="L303" s="133" t="s">
        <v>773</v>
      </c>
      <c r="M303" s="203">
        <f t="shared" si="151"/>
        <v>0</v>
      </c>
      <c r="N303" s="203">
        <f t="shared" si="152"/>
        <v>0</v>
      </c>
      <c r="O303" s="203">
        <f t="shared" si="153"/>
        <v>0</v>
      </c>
      <c r="P303" s="203">
        <f t="shared" si="154"/>
        <v>0.34722222221898846</v>
      </c>
      <c r="Q303" s="203" t="s">
        <v>772</v>
      </c>
      <c r="R303" s="203" t="s">
        <v>772</v>
      </c>
      <c r="S303" s="203" t="s">
        <v>772</v>
      </c>
      <c r="T303" s="204" t="s">
        <v>2296</v>
      </c>
      <c r="U303" s="205" t="s">
        <v>470</v>
      </c>
      <c r="V303" s="210" t="s">
        <v>2297</v>
      </c>
      <c r="W303" s="146"/>
      <c r="X303" s="53"/>
    </row>
    <row r="304" spans="1:24" ht="30">
      <c r="B304" s="146" t="str">
        <f>IF(OR(ISBLANK(C304),C304="TOTAL")," ",SUM(A$8:A304))</f>
        <v xml:space="preserve"> </v>
      </c>
      <c r="C304" s="71"/>
      <c r="D304" s="209"/>
      <c r="E304" s="73"/>
      <c r="F304" s="100"/>
      <c r="G304" s="146"/>
      <c r="H304" s="202">
        <v>43140.381249999999</v>
      </c>
      <c r="I304" s="202">
        <v>43140.718055555553</v>
      </c>
      <c r="J304" s="133" t="s">
        <v>773</v>
      </c>
      <c r="K304" s="133" t="s">
        <v>773</v>
      </c>
      <c r="L304" s="133" t="s">
        <v>773</v>
      </c>
      <c r="M304" s="203">
        <f t="shared" si="151"/>
        <v>0</v>
      </c>
      <c r="N304" s="203">
        <f t="shared" si="152"/>
        <v>0</v>
      </c>
      <c r="O304" s="203">
        <f t="shared" si="153"/>
        <v>0</v>
      </c>
      <c r="P304" s="203">
        <f t="shared" si="154"/>
        <v>0.33680555555474712</v>
      </c>
      <c r="Q304" s="203" t="s">
        <v>772</v>
      </c>
      <c r="R304" s="203" t="s">
        <v>772</v>
      </c>
      <c r="S304" s="203" t="s">
        <v>772</v>
      </c>
      <c r="T304" s="204" t="s">
        <v>2276</v>
      </c>
      <c r="U304" s="205" t="s">
        <v>447</v>
      </c>
      <c r="V304" s="210" t="s">
        <v>2273</v>
      </c>
      <c r="W304" s="146"/>
      <c r="X304" s="53"/>
    </row>
    <row r="305" spans="1:24" ht="18.75">
      <c r="B305" s="146" t="str">
        <f>IF(OR(ISBLANK(C305),C305="TOTAL")," ",SUM(A$8:A305))</f>
        <v xml:space="preserve"> </v>
      </c>
      <c r="C305" s="71"/>
      <c r="D305" s="209"/>
      <c r="E305" s="73"/>
      <c r="F305" s="100"/>
      <c r="G305" s="146"/>
      <c r="H305" s="202">
        <v>43140.848611111112</v>
      </c>
      <c r="I305" s="202">
        <v>43141.209722222222</v>
      </c>
      <c r="J305" s="133" t="s">
        <v>773</v>
      </c>
      <c r="K305" s="133" t="s">
        <v>773</v>
      </c>
      <c r="L305" s="133" t="s">
        <v>773</v>
      </c>
      <c r="M305" s="203">
        <f t="shared" si="151"/>
        <v>0</v>
      </c>
      <c r="N305" s="203">
        <f t="shared" si="152"/>
        <v>0</v>
      </c>
      <c r="O305" s="203">
        <f t="shared" si="153"/>
        <v>0</v>
      </c>
      <c r="P305" s="203">
        <f t="shared" si="154"/>
        <v>0.36111111110949423</v>
      </c>
      <c r="Q305" s="203" t="s">
        <v>772</v>
      </c>
      <c r="R305" s="203" t="s">
        <v>772</v>
      </c>
      <c r="S305" s="203" t="s">
        <v>772</v>
      </c>
      <c r="T305" s="204" t="s">
        <v>2298</v>
      </c>
      <c r="U305" s="205" t="s">
        <v>470</v>
      </c>
      <c r="V305" s="210" t="s">
        <v>2297</v>
      </c>
      <c r="W305" s="146"/>
      <c r="X305" s="53"/>
    </row>
    <row r="306" spans="1:24" ht="30">
      <c r="B306" s="146" t="str">
        <f>IF(OR(ISBLANK(C306),C306="TOTAL")," ",SUM(A$8:A306))</f>
        <v xml:space="preserve"> </v>
      </c>
      <c r="C306" s="71"/>
      <c r="D306" s="209"/>
      <c r="E306" s="73"/>
      <c r="F306" s="100"/>
      <c r="G306" s="146"/>
      <c r="H306" s="202">
        <v>43142.834027777775</v>
      </c>
      <c r="I306" s="202">
        <v>43143.263888888891</v>
      </c>
      <c r="J306" s="133" t="s">
        <v>773</v>
      </c>
      <c r="K306" s="133" t="s">
        <v>773</v>
      </c>
      <c r="L306" s="133" t="s">
        <v>773</v>
      </c>
      <c r="M306" s="203">
        <f t="shared" si="151"/>
        <v>0</v>
      </c>
      <c r="N306" s="203">
        <f t="shared" si="152"/>
        <v>0</v>
      </c>
      <c r="O306" s="203">
        <f t="shared" si="153"/>
        <v>0</v>
      </c>
      <c r="P306" s="203">
        <f t="shared" si="154"/>
        <v>0.429861111115315</v>
      </c>
      <c r="Q306" s="203" t="s">
        <v>772</v>
      </c>
      <c r="R306" s="203" t="s">
        <v>772</v>
      </c>
      <c r="S306" s="203" t="s">
        <v>772</v>
      </c>
      <c r="T306" s="204" t="s">
        <v>2299</v>
      </c>
      <c r="U306" s="205" t="s">
        <v>470</v>
      </c>
      <c r="V306" s="210" t="s">
        <v>2300</v>
      </c>
      <c r="W306" s="146"/>
      <c r="X306" s="53"/>
    </row>
    <row r="307" spans="1:24" ht="30">
      <c r="B307" s="146" t="str">
        <f>IF(OR(ISBLANK(C307),C307="TOTAL")," ",SUM(A$8:A307))</f>
        <v xml:space="preserve"> </v>
      </c>
      <c r="C307" s="71"/>
      <c r="D307" s="209"/>
      <c r="E307" s="73"/>
      <c r="F307" s="100"/>
      <c r="G307" s="146"/>
      <c r="H307" s="202">
        <v>43144.836111111108</v>
      </c>
      <c r="I307" s="202">
        <v>43145.217361111114</v>
      </c>
      <c r="J307" s="133" t="s">
        <v>773</v>
      </c>
      <c r="K307" s="133" t="s">
        <v>773</v>
      </c>
      <c r="L307" s="133" t="s">
        <v>773</v>
      </c>
      <c r="M307" s="203">
        <f t="shared" si="151"/>
        <v>0</v>
      </c>
      <c r="N307" s="203">
        <f t="shared" si="152"/>
        <v>0</v>
      </c>
      <c r="O307" s="203">
        <f t="shared" si="153"/>
        <v>0</v>
      </c>
      <c r="P307" s="203">
        <f t="shared" si="154"/>
        <v>0.38125000000582077</v>
      </c>
      <c r="Q307" s="203" t="s">
        <v>772</v>
      </c>
      <c r="R307" s="203" t="s">
        <v>772</v>
      </c>
      <c r="S307" s="203" t="s">
        <v>772</v>
      </c>
      <c r="T307" s="204" t="s">
        <v>2301</v>
      </c>
      <c r="U307" s="205" t="s">
        <v>470</v>
      </c>
      <c r="V307" s="210" t="s">
        <v>2300</v>
      </c>
      <c r="W307" s="146"/>
      <c r="X307" s="53"/>
    </row>
    <row r="308" spans="1:24" ht="18.75">
      <c r="B308" s="146" t="str">
        <f>IF(OR(ISBLANK(C308),C308="TOTAL")," ",SUM(A$8:A308))</f>
        <v xml:space="preserve"> </v>
      </c>
      <c r="C308" s="71"/>
      <c r="D308" s="209"/>
      <c r="E308" s="73"/>
      <c r="F308" s="100"/>
      <c r="G308" s="146"/>
      <c r="H308" s="202">
        <v>43146.838888888888</v>
      </c>
      <c r="I308" s="202">
        <v>43147.224305555559</v>
      </c>
      <c r="J308" s="133" t="s">
        <v>773</v>
      </c>
      <c r="K308" s="133" t="s">
        <v>773</v>
      </c>
      <c r="L308" s="133" t="s">
        <v>773</v>
      </c>
      <c r="M308" s="203">
        <f t="shared" si="151"/>
        <v>0</v>
      </c>
      <c r="N308" s="203">
        <f t="shared" si="152"/>
        <v>0</v>
      </c>
      <c r="O308" s="203">
        <f t="shared" si="153"/>
        <v>0</v>
      </c>
      <c r="P308" s="203">
        <f t="shared" si="154"/>
        <v>0.38541666667151731</v>
      </c>
      <c r="Q308" s="203" t="s">
        <v>772</v>
      </c>
      <c r="R308" s="203" t="s">
        <v>772</v>
      </c>
      <c r="S308" s="203" t="s">
        <v>772</v>
      </c>
      <c r="T308" s="204" t="s">
        <v>2302</v>
      </c>
      <c r="U308" s="205" t="s">
        <v>470</v>
      </c>
      <c r="V308" s="210" t="s">
        <v>1809</v>
      </c>
      <c r="W308" s="146"/>
      <c r="X308" s="53"/>
    </row>
    <row r="309" spans="1:24" ht="30">
      <c r="B309" s="146" t="str">
        <f>IF(OR(ISBLANK(C309),C309="TOTAL")," ",SUM(A$8:A309))</f>
        <v xml:space="preserve"> </v>
      </c>
      <c r="C309" s="71"/>
      <c r="D309" s="209"/>
      <c r="E309" s="73"/>
      <c r="F309" s="100"/>
      <c r="G309" s="146"/>
      <c r="H309" s="202">
        <v>43148.849305555559</v>
      </c>
      <c r="I309" s="202">
        <v>43149.223611111112</v>
      </c>
      <c r="J309" s="133" t="s">
        <v>773</v>
      </c>
      <c r="K309" s="133" t="s">
        <v>773</v>
      </c>
      <c r="L309" s="133" t="s">
        <v>773</v>
      </c>
      <c r="M309" s="203">
        <f t="shared" si="151"/>
        <v>0</v>
      </c>
      <c r="N309" s="203">
        <f t="shared" si="152"/>
        <v>0</v>
      </c>
      <c r="O309" s="203">
        <f t="shared" si="153"/>
        <v>0</v>
      </c>
      <c r="P309" s="203">
        <f t="shared" si="154"/>
        <v>0.37430555555329192</v>
      </c>
      <c r="Q309" s="203" t="s">
        <v>772</v>
      </c>
      <c r="R309" s="203" t="s">
        <v>772</v>
      </c>
      <c r="S309" s="203" t="s">
        <v>772</v>
      </c>
      <c r="T309" s="204" t="s">
        <v>2303</v>
      </c>
      <c r="U309" s="205" t="s">
        <v>470</v>
      </c>
      <c r="V309" s="210" t="s">
        <v>2279</v>
      </c>
      <c r="W309" s="146"/>
      <c r="X309" s="53"/>
    </row>
    <row r="310" spans="1:24" ht="30">
      <c r="B310" s="146" t="str">
        <f>IF(OR(ISBLANK(C310),C310="TOTAL")," ",SUM(A$8:A310))</f>
        <v xml:space="preserve"> </v>
      </c>
      <c r="C310" s="71"/>
      <c r="D310" s="209"/>
      <c r="E310" s="73"/>
      <c r="F310" s="100"/>
      <c r="G310" s="146"/>
      <c r="H310" s="202">
        <v>43150.861805555556</v>
      </c>
      <c r="I310" s="202">
        <v>43151.231944444444</v>
      </c>
      <c r="J310" s="133" t="s">
        <v>773</v>
      </c>
      <c r="K310" s="133" t="s">
        <v>773</v>
      </c>
      <c r="L310" s="133" t="s">
        <v>773</v>
      </c>
      <c r="M310" s="203">
        <f t="shared" si="151"/>
        <v>0</v>
      </c>
      <c r="N310" s="203">
        <f t="shared" si="152"/>
        <v>0</v>
      </c>
      <c r="O310" s="203">
        <f t="shared" si="153"/>
        <v>0</v>
      </c>
      <c r="P310" s="203">
        <f t="shared" si="154"/>
        <v>0.37013888888759539</v>
      </c>
      <c r="Q310" s="203" t="s">
        <v>772</v>
      </c>
      <c r="R310" s="203" t="s">
        <v>772</v>
      </c>
      <c r="S310" s="203" t="s">
        <v>772</v>
      </c>
      <c r="T310" s="204" t="s">
        <v>2304</v>
      </c>
      <c r="U310" s="205" t="s">
        <v>470</v>
      </c>
      <c r="V310" s="210" t="s">
        <v>2279</v>
      </c>
      <c r="W310" s="146"/>
      <c r="X310" s="53"/>
    </row>
    <row r="311" spans="1:24" ht="30">
      <c r="B311" s="146" t="str">
        <f>IF(OR(ISBLANK(C311),C311="TOTAL")," ",SUM(A$8:A311))</f>
        <v xml:space="preserve"> </v>
      </c>
      <c r="C311" s="71"/>
      <c r="D311" s="209"/>
      <c r="E311" s="73"/>
      <c r="F311" s="100"/>
      <c r="G311" s="146"/>
      <c r="H311" s="202">
        <v>43152.843055555553</v>
      </c>
      <c r="I311" s="202">
        <v>43153.213194444441</v>
      </c>
      <c r="J311" s="133" t="s">
        <v>773</v>
      </c>
      <c r="K311" s="133" t="s">
        <v>773</v>
      </c>
      <c r="L311" s="133" t="s">
        <v>773</v>
      </c>
      <c r="M311" s="203">
        <f t="shared" si="151"/>
        <v>0</v>
      </c>
      <c r="N311" s="203">
        <f t="shared" si="152"/>
        <v>0</v>
      </c>
      <c r="O311" s="203">
        <f t="shared" si="153"/>
        <v>0</v>
      </c>
      <c r="P311" s="203">
        <f t="shared" si="154"/>
        <v>0.37013888888759539</v>
      </c>
      <c r="Q311" s="203" t="s">
        <v>772</v>
      </c>
      <c r="R311" s="203" t="s">
        <v>772</v>
      </c>
      <c r="S311" s="203" t="s">
        <v>772</v>
      </c>
      <c r="T311" s="204" t="s">
        <v>2305</v>
      </c>
      <c r="U311" s="205" t="s">
        <v>470</v>
      </c>
      <c r="V311" s="210" t="s">
        <v>2306</v>
      </c>
      <c r="W311" s="146"/>
      <c r="X311" s="53"/>
    </row>
    <row r="312" spans="1:24" ht="30">
      <c r="B312" s="146" t="str">
        <f>IF(OR(ISBLANK(C312),C312="TOTAL")," ",SUM(A$8:A312))</f>
        <v xml:space="preserve"> </v>
      </c>
      <c r="C312" s="71"/>
      <c r="D312" s="209"/>
      <c r="E312" s="73"/>
      <c r="F312" s="100"/>
      <c r="G312" s="146"/>
      <c r="H312" s="202">
        <v>43154.839583333334</v>
      </c>
      <c r="I312" s="202">
        <v>43155.220138888886</v>
      </c>
      <c r="J312" s="133" t="s">
        <v>773</v>
      </c>
      <c r="K312" s="133" t="s">
        <v>773</v>
      </c>
      <c r="L312" s="133" t="s">
        <v>773</v>
      </c>
      <c r="M312" s="203">
        <f t="shared" si="151"/>
        <v>0</v>
      </c>
      <c r="N312" s="203">
        <f t="shared" si="152"/>
        <v>0</v>
      </c>
      <c r="O312" s="203">
        <f t="shared" si="153"/>
        <v>0</v>
      </c>
      <c r="P312" s="203">
        <f t="shared" si="154"/>
        <v>0.38055555555183673</v>
      </c>
      <c r="Q312" s="203" t="s">
        <v>772</v>
      </c>
      <c r="R312" s="203" t="s">
        <v>772</v>
      </c>
      <c r="S312" s="203" t="s">
        <v>772</v>
      </c>
      <c r="T312" s="204" t="s">
        <v>2307</v>
      </c>
      <c r="U312" s="205" t="s">
        <v>470</v>
      </c>
      <c r="V312" s="210" t="s">
        <v>2285</v>
      </c>
      <c r="W312" s="146"/>
      <c r="X312" s="53"/>
    </row>
    <row r="313" spans="1:24" ht="30">
      <c r="B313" s="146" t="str">
        <f>IF(OR(ISBLANK(C313),C313="TOTAL")," ",SUM(A$8:A313))</f>
        <v xml:space="preserve"> </v>
      </c>
      <c r="C313" s="71"/>
      <c r="D313" s="209"/>
      <c r="E313" s="73"/>
      <c r="F313" s="100"/>
      <c r="G313" s="146"/>
      <c r="H313" s="202">
        <v>43156.838194444441</v>
      </c>
      <c r="I313" s="202">
        <v>43157.21597222222</v>
      </c>
      <c r="J313" s="133" t="s">
        <v>773</v>
      </c>
      <c r="K313" s="133" t="s">
        <v>773</v>
      </c>
      <c r="L313" s="133" t="s">
        <v>773</v>
      </c>
      <c r="M313" s="203">
        <f t="shared" si="151"/>
        <v>0</v>
      </c>
      <c r="N313" s="203">
        <f t="shared" si="152"/>
        <v>0</v>
      </c>
      <c r="O313" s="203">
        <f t="shared" si="153"/>
        <v>0</v>
      </c>
      <c r="P313" s="203">
        <f t="shared" si="154"/>
        <v>0.37777777777955635</v>
      </c>
      <c r="Q313" s="203" t="s">
        <v>772</v>
      </c>
      <c r="R313" s="203" t="s">
        <v>772</v>
      </c>
      <c r="S313" s="203" t="s">
        <v>772</v>
      </c>
      <c r="T313" s="204" t="s">
        <v>2308</v>
      </c>
      <c r="U313" s="205" t="s">
        <v>470</v>
      </c>
      <c r="V313" s="210" t="s">
        <v>2279</v>
      </c>
      <c r="W313" s="146"/>
      <c r="X313" s="53"/>
    </row>
    <row r="314" spans="1:24" ht="30">
      <c r="B314" s="146" t="str">
        <f>IF(OR(ISBLANK(C314),C314="TOTAL")," ",SUM(A$8:A314))</f>
        <v xml:space="preserve"> </v>
      </c>
      <c r="C314" s="71"/>
      <c r="D314" s="209"/>
      <c r="E314" s="73"/>
      <c r="F314" s="100"/>
      <c r="G314" s="146"/>
      <c r="H314" s="202">
        <v>43158.831944444442</v>
      </c>
      <c r="I314" s="202">
        <v>43159.222916666666</v>
      </c>
      <c r="J314" s="133" t="s">
        <v>773</v>
      </c>
      <c r="K314" s="133" t="s">
        <v>773</v>
      </c>
      <c r="L314" s="133" t="s">
        <v>773</v>
      </c>
      <c r="M314" s="203">
        <f t="shared" si="151"/>
        <v>0</v>
      </c>
      <c r="N314" s="203">
        <f t="shared" si="152"/>
        <v>0</v>
      </c>
      <c r="O314" s="203">
        <f t="shared" si="153"/>
        <v>0</v>
      </c>
      <c r="P314" s="203">
        <f t="shared" si="154"/>
        <v>0.39097222222335404</v>
      </c>
      <c r="Q314" s="203" t="s">
        <v>772</v>
      </c>
      <c r="R314" s="203" t="s">
        <v>772</v>
      </c>
      <c r="S314" s="203" t="s">
        <v>772</v>
      </c>
      <c r="T314" s="204" t="s">
        <v>2309</v>
      </c>
      <c r="U314" s="205" t="s">
        <v>470</v>
      </c>
      <c r="V314" s="210" t="s">
        <v>2279</v>
      </c>
      <c r="W314" s="146"/>
      <c r="X314" s="53"/>
    </row>
    <row r="315" spans="1:24" ht="18.75">
      <c r="B315" s="146" t="str">
        <f>IF(OR(ISBLANK(C315),C315="TOTAL")," ",SUM(A$8:A315))</f>
        <v xml:space="preserve"> </v>
      </c>
      <c r="C315" s="71"/>
      <c r="D315" s="209"/>
      <c r="E315" s="73"/>
      <c r="F315" s="100"/>
      <c r="G315" s="146"/>
      <c r="H315" s="202"/>
      <c r="I315" s="202"/>
      <c r="J315" s="202"/>
      <c r="K315" s="202"/>
      <c r="L315" s="202"/>
      <c r="M315" s="206">
        <f>SUM(M297:M314)</f>
        <v>0</v>
      </c>
      <c r="N315" s="206">
        <f t="shared" ref="N315:P315" si="156">SUM(N297:N314)</f>
        <v>0</v>
      </c>
      <c r="O315" s="206">
        <f t="shared" si="156"/>
        <v>0</v>
      </c>
      <c r="P315" s="206">
        <f t="shared" si="156"/>
        <v>6.6437500000029104</v>
      </c>
      <c r="Q315" s="206"/>
      <c r="R315" s="206"/>
      <c r="S315" s="206"/>
      <c r="T315" s="204"/>
      <c r="U315" s="205"/>
      <c r="V315" s="210"/>
      <c r="W315" s="146"/>
      <c r="X315" s="53">
        <v>100</v>
      </c>
    </row>
    <row r="316" spans="1:24" ht="18.75">
      <c r="A316" s="70">
        <v>1</v>
      </c>
      <c r="B316" s="146">
        <f>IF(OR(ISBLANK(C316),C316="TOTAL")," ",SUM(A$8:A316))</f>
        <v>65</v>
      </c>
      <c r="C316" s="71" t="s">
        <v>273</v>
      </c>
      <c r="D316" s="209" t="s">
        <v>272</v>
      </c>
      <c r="E316" s="73">
        <v>140.547</v>
      </c>
      <c r="F316" s="100" t="s">
        <v>0</v>
      </c>
      <c r="G316" s="146"/>
      <c r="H316" s="146"/>
      <c r="I316" s="146"/>
      <c r="J316" s="133" t="s">
        <v>773</v>
      </c>
      <c r="K316" s="133" t="s">
        <v>773</v>
      </c>
      <c r="L316" s="133" t="s">
        <v>773</v>
      </c>
      <c r="M316" s="146"/>
      <c r="N316" s="146"/>
      <c r="O316" s="146"/>
      <c r="P316" s="146"/>
      <c r="Q316" s="203" t="s">
        <v>772</v>
      </c>
      <c r="R316" s="203" t="s">
        <v>772</v>
      </c>
      <c r="S316" s="203" t="s">
        <v>772</v>
      </c>
      <c r="T316" s="146"/>
      <c r="U316" s="146"/>
      <c r="V316" s="146"/>
      <c r="W316" s="146"/>
      <c r="X316" s="53"/>
    </row>
    <row r="317" spans="1:24" ht="18.75">
      <c r="B317" s="146" t="str">
        <f>IF(OR(ISBLANK(C317),C317="TOTAL")," ",SUM(A$8:A317))</f>
        <v xml:space="preserve"> </v>
      </c>
      <c r="C317" s="71"/>
      <c r="D317" s="209"/>
      <c r="E317" s="73"/>
      <c r="F317" s="100"/>
      <c r="G317" s="146"/>
      <c r="H317" s="146"/>
      <c r="I317" s="146"/>
      <c r="J317" s="133" t="s">
        <v>773</v>
      </c>
      <c r="K317" s="133" t="s">
        <v>773</v>
      </c>
      <c r="L317" s="133" t="s">
        <v>773</v>
      </c>
      <c r="M317" s="146"/>
      <c r="N317" s="146"/>
      <c r="O317" s="146"/>
      <c r="P317" s="146"/>
      <c r="Q317" s="203" t="s">
        <v>772</v>
      </c>
      <c r="R317" s="203" t="s">
        <v>772</v>
      </c>
      <c r="S317" s="203" t="s">
        <v>772</v>
      </c>
      <c r="T317" s="146"/>
      <c r="U317" s="146"/>
      <c r="V317" s="146"/>
      <c r="W317" s="146"/>
      <c r="X317" s="53">
        <v>100</v>
      </c>
    </row>
    <row r="318" spans="1:24" ht="18.75">
      <c r="A318" s="70">
        <v>1</v>
      </c>
      <c r="B318" s="146">
        <f>IF(OR(ISBLANK(C318),C318="TOTAL")," ",SUM(A$8:A318))</f>
        <v>66</v>
      </c>
      <c r="C318" s="71" t="s">
        <v>271</v>
      </c>
      <c r="D318" s="209" t="s">
        <v>270</v>
      </c>
      <c r="E318" s="73">
        <v>26.094999999999999</v>
      </c>
      <c r="F318" s="100" t="s">
        <v>0</v>
      </c>
      <c r="G318" s="146"/>
      <c r="H318" s="146"/>
      <c r="I318" s="146"/>
      <c r="J318" s="133" t="s">
        <v>773</v>
      </c>
      <c r="K318" s="133" t="s">
        <v>773</v>
      </c>
      <c r="L318" s="133" t="s">
        <v>773</v>
      </c>
      <c r="M318" s="146"/>
      <c r="N318" s="146"/>
      <c r="O318" s="146"/>
      <c r="P318" s="146"/>
      <c r="Q318" s="203" t="s">
        <v>772</v>
      </c>
      <c r="R318" s="203" t="s">
        <v>772</v>
      </c>
      <c r="S318" s="203" t="s">
        <v>772</v>
      </c>
      <c r="T318" s="146"/>
      <c r="U318" s="146"/>
      <c r="V318" s="146"/>
      <c r="W318" s="146"/>
      <c r="X318" s="53"/>
    </row>
    <row r="319" spans="1:24" ht="18.75">
      <c r="B319" s="146" t="str">
        <f>IF(OR(ISBLANK(C319),C319="TOTAL")," ",SUM(A$8:A319))</f>
        <v xml:space="preserve"> </v>
      </c>
      <c r="C319" s="71"/>
      <c r="D319" s="209"/>
      <c r="E319" s="73"/>
      <c r="F319" s="100"/>
      <c r="G319" s="146"/>
      <c r="H319" s="146"/>
      <c r="I319" s="146"/>
      <c r="J319" s="133" t="s">
        <v>773</v>
      </c>
      <c r="K319" s="133" t="s">
        <v>773</v>
      </c>
      <c r="L319" s="133" t="s">
        <v>773</v>
      </c>
      <c r="M319" s="146"/>
      <c r="N319" s="146"/>
      <c r="O319" s="146"/>
      <c r="P319" s="146"/>
      <c r="Q319" s="203" t="s">
        <v>772</v>
      </c>
      <c r="R319" s="203" t="s">
        <v>772</v>
      </c>
      <c r="S319" s="203" t="s">
        <v>772</v>
      </c>
      <c r="T319" s="146"/>
      <c r="U319" s="146"/>
      <c r="V319" s="146"/>
      <c r="W319" s="146"/>
      <c r="X319" s="53">
        <v>100</v>
      </c>
    </row>
    <row r="320" spans="1:24" ht="18.75">
      <c r="A320" s="70">
        <v>1</v>
      </c>
      <c r="B320" s="146">
        <f>IF(OR(ISBLANK(C320),C320="TOTAL")," ",SUM(A$8:A320))</f>
        <v>67</v>
      </c>
      <c r="C320" s="71" t="s">
        <v>269</v>
      </c>
      <c r="D320" s="209" t="s">
        <v>268</v>
      </c>
      <c r="E320" s="73">
        <v>162</v>
      </c>
      <c r="F320" s="100" t="s">
        <v>0</v>
      </c>
      <c r="G320" s="146"/>
      <c r="H320" s="202">
        <v>43132</v>
      </c>
      <c r="I320" s="202">
        <v>43132.234722222223</v>
      </c>
      <c r="J320" s="133" t="s">
        <v>773</v>
      </c>
      <c r="K320" s="133" t="s">
        <v>773</v>
      </c>
      <c r="L320" s="133" t="s">
        <v>773</v>
      </c>
      <c r="M320" s="203">
        <f t="shared" ref="M320:M352" si="157">IF(RIGHT(U320)="T",(+I320-H320),0)</f>
        <v>0</v>
      </c>
      <c r="N320" s="203">
        <f t="shared" ref="N320:N352" si="158">IF(RIGHT(U320)="U",(+I320-H320),0)</f>
        <v>0</v>
      </c>
      <c r="O320" s="203">
        <f t="shared" ref="O320:O352" si="159">IF(RIGHT(U320)="C",(+I320-H320),0)</f>
        <v>0</v>
      </c>
      <c r="P320" s="203">
        <f t="shared" ref="P320:P352" si="160">IF(RIGHT(U320)="D",(+I320-H320),0)</f>
        <v>0.23472222222335404</v>
      </c>
      <c r="Q320" s="203" t="s">
        <v>772</v>
      </c>
      <c r="R320" s="203" t="s">
        <v>772</v>
      </c>
      <c r="S320" s="203" t="s">
        <v>772</v>
      </c>
      <c r="T320" s="204" t="s">
        <v>1721</v>
      </c>
      <c r="U320" s="205" t="s">
        <v>470</v>
      </c>
      <c r="V320" s="210" t="s">
        <v>2199</v>
      </c>
      <c r="W320" s="146"/>
      <c r="X320" s="53"/>
    </row>
    <row r="321" spans="2:24" ht="18.75">
      <c r="B321" s="146" t="str">
        <f>IF(OR(ISBLANK(C321),C321="TOTAL")," ",SUM(A$8:A321))</f>
        <v xml:space="preserve"> </v>
      </c>
      <c r="C321" s="71"/>
      <c r="D321" s="209"/>
      <c r="E321" s="73"/>
      <c r="F321" s="100"/>
      <c r="G321" s="146"/>
      <c r="H321" s="202">
        <v>43132.898611111108</v>
      </c>
      <c r="I321" s="202">
        <v>43133.281944444447</v>
      </c>
      <c r="J321" s="133" t="s">
        <v>773</v>
      </c>
      <c r="K321" s="133" t="s">
        <v>773</v>
      </c>
      <c r="L321" s="133" t="s">
        <v>773</v>
      </c>
      <c r="M321" s="203">
        <f t="shared" si="157"/>
        <v>0</v>
      </c>
      <c r="N321" s="203">
        <f t="shared" si="158"/>
        <v>0</v>
      </c>
      <c r="O321" s="203">
        <f t="shared" si="159"/>
        <v>0</v>
      </c>
      <c r="P321" s="203">
        <f t="shared" si="160"/>
        <v>0.38333333333866904</v>
      </c>
      <c r="Q321" s="203" t="s">
        <v>772</v>
      </c>
      <c r="R321" s="203" t="s">
        <v>772</v>
      </c>
      <c r="S321" s="203" t="s">
        <v>772</v>
      </c>
      <c r="T321" s="204" t="s">
        <v>2129</v>
      </c>
      <c r="U321" s="205" t="s">
        <v>470</v>
      </c>
      <c r="V321" s="210" t="s">
        <v>2193</v>
      </c>
      <c r="W321" s="146"/>
      <c r="X321" s="53"/>
    </row>
    <row r="322" spans="2:24" ht="18.75">
      <c r="B322" s="146" t="str">
        <f>IF(OR(ISBLANK(C322),C322="TOTAL")," ",SUM(A$8:A322))</f>
        <v xml:space="preserve"> </v>
      </c>
      <c r="C322" s="71"/>
      <c r="D322" s="209"/>
      <c r="E322" s="73"/>
      <c r="F322" s="100"/>
      <c r="G322" s="146"/>
      <c r="H322" s="202">
        <v>43133.913888888892</v>
      </c>
      <c r="I322" s="202">
        <v>43134.26458333333</v>
      </c>
      <c r="J322" s="133" t="s">
        <v>773</v>
      </c>
      <c r="K322" s="133" t="s">
        <v>773</v>
      </c>
      <c r="L322" s="133" t="s">
        <v>773</v>
      </c>
      <c r="M322" s="203">
        <f t="shared" si="157"/>
        <v>0</v>
      </c>
      <c r="N322" s="203">
        <f t="shared" si="158"/>
        <v>0</v>
      </c>
      <c r="O322" s="203">
        <f t="shared" si="159"/>
        <v>0</v>
      </c>
      <c r="P322" s="203">
        <f t="shared" si="160"/>
        <v>0.35069444443797693</v>
      </c>
      <c r="Q322" s="203" t="s">
        <v>772</v>
      </c>
      <c r="R322" s="203" t="s">
        <v>772</v>
      </c>
      <c r="S322" s="203" t="s">
        <v>772</v>
      </c>
      <c r="T322" s="204" t="s">
        <v>2131</v>
      </c>
      <c r="U322" s="205" t="s">
        <v>470</v>
      </c>
      <c r="V322" s="210" t="s">
        <v>2310</v>
      </c>
      <c r="W322" s="146"/>
      <c r="X322" s="53"/>
    </row>
    <row r="323" spans="2:24" ht="18.75">
      <c r="B323" s="146" t="str">
        <f>IF(OR(ISBLANK(C323),C323="TOTAL")," ",SUM(A$8:A323))</f>
        <v xml:space="preserve"> </v>
      </c>
      <c r="C323" s="71"/>
      <c r="D323" s="209"/>
      <c r="E323" s="73"/>
      <c r="F323" s="100"/>
      <c r="G323" s="146"/>
      <c r="H323" s="202">
        <v>43134.838888888888</v>
      </c>
      <c r="I323" s="202">
        <v>43135.231944444444</v>
      </c>
      <c r="J323" s="133" t="s">
        <v>773</v>
      </c>
      <c r="K323" s="133" t="s">
        <v>773</v>
      </c>
      <c r="L323" s="133" t="s">
        <v>773</v>
      </c>
      <c r="M323" s="203">
        <f t="shared" si="157"/>
        <v>0</v>
      </c>
      <c r="N323" s="203">
        <f t="shared" si="158"/>
        <v>0</v>
      </c>
      <c r="O323" s="203">
        <f t="shared" si="159"/>
        <v>0</v>
      </c>
      <c r="P323" s="203">
        <f t="shared" si="160"/>
        <v>0.39305555555620231</v>
      </c>
      <c r="Q323" s="203" t="s">
        <v>772</v>
      </c>
      <c r="R323" s="203" t="s">
        <v>772</v>
      </c>
      <c r="S323" s="203" t="s">
        <v>772</v>
      </c>
      <c r="T323" s="204" t="s">
        <v>2202</v>
      </c>
      <c r="U323" s="205" t="s">
        <v>470</v>
      </c>
      <c r="V323" s="210" t="s">
        <v>1682</v>
      </c>
      <c r="W323" s="146"/>
      <c r="X323" s="53"/>
    </row>
    <row r="324" spans="2:24" ht="18.75">
      <c r="B324" s="146" t="str">
        <f>IF(OR(ISBLANK(C324),C324="TOTAL")," ",SUM(A$8:A324))</f>
        <v xml:space="preserve"> </v>
      </c>
      <c r="C324" s="71"/>
      <c r="D324" s="209"/>
      <c r="E324" s="73"/>
      <c r="F324" s="100"/>
      <c r="G324" s="146"/>
      <c r="H324" s="202">
        <v>43135.834027777775</v>
      </c>
      <c r="I324" s="202">
        <v>43136.279861111114</v>
      </c>
      <c r="J324" s="133" t="s">
        <v>773</v>
      </c>
      <c r="K324" s="133" t="s">
        <v>773</v>
      </c>
      <c r="L324" s="133" t="s">
        <v>773</v>
      </c>
      <c r="M324" s="203">
        <f t="shared" si="157"/>
        <v>0</v>
      </c>
      <c r="N324" s="203">
        <f t="shared" si="158"/>
        <v>0</v>
      </c>
      <c r="O324" s="203">
        <f t="shared" si="159"/>
        <v>0</v>
      </c>
      <c r="P324" s="203">
        <f t="shared" si="160"/>
        <v>0.44583333333866904</v>
      </c>
      <c r="Q324" s="203" t="s">
        <v>772</v>
      </c>
      <c r="R324" s="203" t="s">
        <v>772</v>
      </c>
      <c r="S324" s="203" t="s">
        <v>772</v>
      </c>
      <c r="T324" s="204" t="s">
        <v>2203</v>
      </c>
      <c r="U324" s="205" t="s">
        <v>470</v>
      </c>
      <c r="V324" s="210" t="s">
        <v>1830</v>
      </c>
      <c r="W324" s="146"/>
      <c r="X324" s="53"/>
    </row>
    <row r="325" spans="2:24" ht="18.75">
      <c r="B325" s="146" t="str">
        <f>IF(OR(ISBLANK(C325),C325="TOTAL")," ",SUM(A$8:A325))</f>
        <v xml:space="preserve"> </v>
      </c>
      <c r="C325" s="71"/>
      <c r="D325" s="209"/>
      <c r="E325" s="73"/>
      <c r="F325" s="100"/>
      <c r="G325" s="146"/>
      <c r="H325" s="202">
        <v>43136.854166666664</v>
      </c>
      <c r="I325" s="202">
        <v>43137.271527777775</v>
      </c>
      <c r="J325" s="133" t="s">
        <v>773</v>
      </c>
      <c r="K325" s="133" t="s">
        <v>773</v>
      </c>
      <c r="L325" s="133" t="s">
        <v>773</v>
      </c>
      <c r="M325" s="203">
        <f t="shared" si="157"/>
        <v>0</v>
      </c>
      <c r="N325" s="203">
        <f t="shared" si="158"/>
        <v>0</v>
      </c>
      <c r="O325" s="203">
        <f t="shared" si="159"/>
        <v>0</v>
      </c>
      <c r="P325" s="203">
        <f t="shared" si="160"/>
        <v>0.41736111111094942</v>
      </c>
      <c r="Q325" s="203" t="s">
        <v>772</v>
      </c>
      <c r="R325" s="203" t="s">
        <v>772</v>
      </c>
      <c r="S325" s="203" t="s">
        <v>772</v>
      </c>
      <c r="T325" s="204" t="s">
        <v>2204</v>
      </c>
      <c r="U325" s="205" t="s">
        <v>470</v>
      </c>
      <c r="V325" s="210" t="s">
        <v>1695</v>
      </c>
      <c r="W325" s="146"/>
      <c r="X325" s="53"/>
    </row>
    <row r="326" spans="2:24" ht="18.75">
      <c r="B326" s="146" t="str">
        <f>IF(OR(ISBLANK(C326),C326="TOTAL")," ",SUM(A$8:A326))</f>
        <v xml:space="preserve"> </v>
      </c>
      <c r="C326" s="71"/>
      <c r="D326" s="209"/>
      <c r="E326" s="73"/>
      <c r="F326" s="100"/>
      <c r="G326" s="146"/>
      <c r="H326" s="202">
        <v>43137.899305555555</v>
      </c>
      <c r="I326" s="202">
        <v>43138.270833333336</v>
      </c>
      <c r="J326" s="133" t="s">
        <v>773</v>
      </c>
      <c r="K326" s="133" t="s">
        <v>773</v>
      </c>
      <c r="L326" s="133" t="s">
        <v>773</v>
      </c>
      <c r="M326" s="203">
        <f t="shared" si="157"/>
        <v>0</v>
      </c>
      <c r="N326" s="203">
        <f t="shared" si="158"/>
        <v>0</v>
      </c>
      <c r="O326" s="203">
        <f t="shared" si="159"/>
        <v>0</v>
      </c>
      <c r="P326" s="203">
        <f t="shared" si="160"/>
        <v>0.37152777778101154</v>
      </c>
      <c r="Q326" s="203" t="s">
        <v>772</v>
      </c>
      <c r="R326" s="203" t="s">
        <v>772</v>
      </c>
      <c r="S326" s="203" t="s">
        <v>772</v>
      </c>
      <c r="T326" s="204" t="s">
        <v>2205</v>
      </c>
      <c r="U326" s="205" t="s">
        <v>470</v>
      </c>
      <c r="V326" s="210" t="s">
        <v>1706</v>
      </c>
      <c r="W326" s="146"/>
      <c r="X326" s="53"/>
    </row>
    <row r="327" spans="2:24" ht="18.75">
      <c r="B327" s="146" t="str">
        <f>IF(OR(ISBLANK(C327),C327="TOTAL")," ",SUM(A$8:A327))</f>
        <v xml:space="preserve"> </v>
      </c>
      <c r="C327" s="71"/>
      <c r="D327" s="209"/>
      <c r="E327" s="73"/>
      <c r="F327" s="100"/>
      <c r="G327" s="146"/>
      <c r="H327" s="202">
        <v>43138.87777777778</v>
      </c>
      <c r="I327" s="202">
        <v>43139.220833333333</v>
      </c>
      <c r="J327" s="133" t="s">
        <v>773</v>
      </c>
      <c r="K327" s="133" t="s">
        <v>773</v>
      </c>
      <c r="L327" s="133" t="s">
        <v>773</v>
      </c>
      <c r="M327" s="203">
        <f t="shared" si="157"/>
        <v>0</v>
      </c>
      <c r="N327" s="203">
        <f t="shared" si="158"/>
        <v>0</v>
      </c>
      <c r="O327" s="203">
        <f t="shared" si="159"/>
        <v>0</v>
      </c>
      <c r="P327" s="203">
        <f t="shared" si="160"/>
        <v>0.34305555555329192</v>
      </c>
      <c r="Q327" s="203" t="s">
        <v>772</v>
      </c>
      <c r="R327" s="203" t="s">
        <v>772</v>
      </c>
      <c r="S327" s="203" t="s">
        <v>772</v>
      </c>
      <c r="T327" s="204" t="s">
        <v>2206</v>
      </c>
      <c r="U327" s="205" t="s">
        <v>470</v>
      </c>
      <c r="V327" s="210" t="s">
        <v>1684</v>
      </c>
      <c r="W327" s="146"/>
      <c r="X327" s="53"/>
    </row>
    <row r="328" spans="2:24" ht="18.75">
      <c r="B328" s="146" t="str">
        <f>IF(OR(ISBLANK(C328),C328="TOTAL")," ",SUM(A$8:A328))</f>
        <v xml:space="preserve"> </v>
      </c>
      <c r="C328" s="71"/>
      <c r="D328" s="209"/>
      <c r="E328" s="73"/>
      <c r="F328" s="100"/>
      <c r="G328" s="146"/>
      <c r="H328" s="202">
        <v>43139.865972222222</v>
      </c>
      <c r="I328" s="202">
        <v>43140.249305555553</v>
      </c>
      <c r="J328" s="133" t="s">
        <v>773</v>
      </c>
      <c r="K328" s="133" t="s">
        <v>773</v>
      </c>
      <c r="L328" s="133" t="s">
        <v>773</v>
      </c>
      <c r="M328" s="203">
        <f t="shared" si="157"/>
        <v>0</v>
      </c>
      <c r="N328" s="203">
        <f t="shared" si="158"/>
        <v>0</v>
      </c>
      <c r="O328" s="203">
        <f t="shared" si="159"/>
        <v>0</v>
      </c>
      <c r="P328" s="203">
        <f t="shared" si="160"/>
        <v>0.38333333333139308</v>
      </c>
      <c r="Q328" s="203" t="s">
        <v>772</v>
      </c>
      <c r="R328" s="203" t="s">
        <v>772</v>
      </c>
      <c r="S328" s="203" t="s">
        <v>772</v>
      </c>
      <c r="T328" s="204" t="s">
        <v>2207</v>
      </c>
      <c r="U328" s="205" t="s">
        <v>470</v>
      </c>
      <c r="V328" s="210" t="s">
        <v>1695</v>
      </c>
      <c r="W328" s="146"/>
      <c r="X328" s="53"/>
    </row>
    <row r="329" spans="2:24" ht="18.75">
      <c r="B329" s="146" t="str">
        <f>IF(OR(ISBLANK(C329),C329="TOTAL")," ",SUM(A$8:A329))</f>
        <v xml:space="preserve"> </v>
      </c>
      <c r="C329" s="71"/>
      <c r="D329" s="209"/>
      <c r="E329" s="73"/>
      <c r="F329" s="100"/>
      <c r="G329" s="146"/>
      <c r="H329" s="202">
        <v>43140.925000000003</v>
      </c>
      <c r="I329" s="202">
        <v>43141.310416666667</v>
      </c>
      <c r="J329" s="133" t="s">
        <v>773</v>
      </c>
      <c r="K329" s="133" t="s">
        <v>773</v>
      </c>
      <c r="L329" s="133" t="s">
        <v>773</v>
      </c>
      <c r="M329" s="203">
        <f t="shared" si="157"/>
        <v>0</v>
      </c>
      <c r="N329" s="203">
        <f t="shared" si="158"/>
        <v>0</v>
      </c>
      <c r="O329" s="203">
        <f t="shared" si="159"/>
        <v>0</v>
      </c>
      <c r="P329" s="203">
        <f t="shared" si="160"/>
        <v>0.38541666666424135</v>
      </c>
      <c r="Q329" s="203" t="s">
        <v>772</v>
      </c>
      <c r="R329" s="203" t="s">
        <v>772</v>
      </c>
      <c r="S329" s="203" t="s">
        <v>772</v>
      </c>
      <c r="T329" s="204" t="s">
        <v>2311</v>
      </c>
      <c r="U329" s="205" t="s">
        <v>470</v>
      </c>
      <c r="V329" s="210" t="s">
        <v>1693</v>
      </c>
      <c r="W329" s="146"/>
      <c r="X329" s="53"/>
    </row>
    <row r="330" spans="2:24" ht="18.75">
      <c r="B330" s="146" t="str">
        <f>IF(OR(ISBLANK(C330),C330="TOTAL")," ",SUM(A$8:A330))</f>
        <v xml:space="preserve"> </v>
      </c>
      <c r="C330" s="71"/>
      <c r="D330" s="209"/>
      <c r="E330" s="73"/>
      <c r="F330" s="100"/>
      <c r="G330" s="146"/>
      <c r="H330" s="202">
        <v>43141.885416666664</v>
      </c>
      <c r="I330" s="202">
        <v>43143.250694444447</v>
      </c>
      <c r="J330" s="133" t="s">
        <v>773</v>
      </c>
      <c r="K330" s="133" t="s">
        <v>773</v>
      </c>
      <c r="L330" s="133" t="s">
        <v>773</v>
      </c>
      <c r="M330" s="203">
        <f t="shared" si="157"/>
        <v>0</v>
      </c>
      <c r="N330" s="203">
        <f t="shared" si="158"/>
        <v>0</v>
      </c>
      <c r="O330" s="203">
        <f t="shared" si="159"/>
        <v>0</v>
      </c>
      <c r="P330" s="203">
        <f t="shared" si="160"/>
        <v>1.3652777777824667</v>
      </c>
      <c r="Q330" s="203" t="s">
        <v>772</v>
      </c>
      <c r="R330" s="203" t="s">
        <v>772</v>
      </c>
      <c r="S330" s="203" t="s">
        <v>772</v>
      </c>
      <c r="T330" s="204" t="s">
        <v>2208</v>
      </c>
      <c r="U330" s="205" t="s">
        <v>470</v>
      </c>
      <c r="V330" s="210" t="s">
        <v>1693</v>
      </c>
      <c r="W330" s="146"/>
      <c r="X330" s="53"/>
    </row>
    <row r="331" spans="2:24" ht="30">
      <c r="B331" s="146" t="str">
        <f>IF(OR(ISBLANK(C331),C331="TOTAL")," ",SUM(A$8:A331))</f>
        <v xml:space="preserve"> </v>
      </c>
      <c r="C331" s="71"/>
      <c r="D331" s="209"/>
      <c r="E331" s="73"/>
      <c r="F331" s="100"/>
      <c r="G331" s="146"/>
      <c r="H331" s="202">
        <v>43144.031944444447</v>
      </c>
      <c r="I331" s="202">
        <v>43144.081250000003</v>
      </c>
      <c r="J331" s="133" t="s">
        <v>773</v>
      </c>
      <c r="K331" s="133" t="s">
        <v>773</v>
      </c>
      <c r="L331" s="133" t="s">
        <v>773</v>
      </c>
      <c r="M331" s="203">
        <f t="shared" si="157"/>
        <v>4.9305555556202307E-2</v>
      </c>
      <c r="N331" s="203">
        <f t="shared" si="158"/>
        <v>0</v>
      </c>
      <c r="O331" s="203">
        <f t="shared" si="159"/>
        <v>0</v>
      </c>
      <c r="P331" s="203">
        <f t="shared" si="160"/>
        <v>0</v>
      </c>
      <c r="Q331" s="203" t="s">
        <v>772</v>
      </c>
      <c r="R331" s="203" t="s">
        <v>772</v>
      </c>
      <c r="S331" s="203" t="s">
        <v>772</v>
      </c>
      <c r="T331" s="204" t="s">
        <v>2312</v>
      </c>
      <c r="U331" s="205" t="s">
        <v>561</v>
      </c>
      <c r="V331" s="210" t="s">
        <v>2313</v>
      </c>
      <c r="W331" s="146"/>
      <c r="X331" s="53"/>
    </row>
    <row r="332" spans="2:24" ht="18.75">
      <c r="B332" s="146" t="str">
        <f>IF(OR(ISBLANK(C332),C332="TOTAL")," ",SUM(A$8:A332))</f>
        <v xml:space="preserve"> </v>
      </c>
      <c r="C332" s="71"/>
      <c r="D332" s="209"/>
      <c r="E332" s="73"/>
      <c r="F332" s="100"/>
      <c r="G332" s="146"/>
      <c r="H332" s="202">
        <v>43144.84097222222</v>
      </c>
      <c r="I332" s="202">
        <v>43146.279861111114</v>
      </c>
      <c r="J332" s="133" t="s">
        <v>773</v>
      </c>
      <c r="K332" s="133" t="s">
        <v>773</v>
      </c>
      <c r="L332" s="133" t="s">
        <v>773</v>
      </c>
      <c r="M332" s="203">
        <f t="shared" si="157"/>
        <v>0</v>
      </c>
      <c r="N332" s="203">
        <f t="shared" si="158"/>
        <v>0</v>
      </c>
      <c r="O332" s="203">
        <f t="shared" si="159"/>
        <v>0</v>
      </c>
      <c r="P332" s="203">
        <f t="shared" si="160"/>
        <v>1.4388888888934162</v>
      </c>
      <c r="Q332" s="203" t="s">
        <v>772</v>
      </c>
      <c r="R332" s="203" t="s">
        <v>772</v>
      </c>
      <c r="S332" s="203" t="s">
        <v>772</v>
      </c>
      <c r="T332" s="204" t="s">
        <v>2197</v>
      </c>
      <c r="U332" s="205" t="s">
        <v>470</v>
      </c>
      <c r="V332" s="210" t="s">
        <v>1983</v>
      </c>
      <c r="W332" s="146"/>
      <c r="X332" s="53"/>
    </row>
    <row r="333" spans="2:24" ht="18.75">
      <c r="B333" s="146" t="str">
        <f>IF(OR(ISBLANK(C333),C333="TOTAL")," ",SUM(A$8:A333))</f>
        <v xml:space="preserve"> </v>
      </c>
      <c r="C333" s="71"/>
      <c r="D333" s="209"/>
      <c r="E333" s="73"/>
      <c r="F333" s="100"/>
      <c r="G333" s="146"/>
      <c r="H333" s="202">
        <v>43146.570833333331</v>
      </c>
      <c r="I333" s="202">
        <v>43147.275694444441</v>
      </c>
      <c r="J333" s="133" t="s">
        <v>773</v>
      </c>
      <c r="K333" s="133" t="s">
        <v>773</v>
      </c>
      <c r="L333" s="133" t="s">
        <v>773</v>
      </c>
      <c r="M333" s="203">
        <f t="shared" si="157"/>
        <v>0</v>
      </c>
      <c r="N333" s="203">
        <f t="shared" si="158"/>
        <v>0</v>
      </c>
      <c r="O333" s="203">
        <f t="shared" si="159"/>
        <v>0</v>
      </c>
      <c r="P333" s="203">
        <f t="shared" si="160"/>
        <v>0.70486111110949423</v>
      </c>
      <c r="Q333" s="203" t="s">
        <v>772</v>
      </c>
      <c r="R333" s="203" t="s">
        <v>772</v>
      </c>
      <c r="S333" s="203" t="s">
        <v>772</v>
      </c>
      <c r="T333" s="204" t="s">
        <v>2211</v>
      </c>
      <c r="U333" s="205" t="s">
        <v>470</v>
      </c>
      <c r="V333" s="210" t="s">
        <v>2210</v>
      </c>
      <c r="W333" s="146"/>
      <c r="X333" s="53"/>
    </row>
    <row r="334" spans="2:24" ht="18.75">
      <c r="B334" s="146" t="str">
        <f>IF(OR(ISBLANK(C334),C334="TOTAL")," ",SUM(A$8:A334))</f>
        <v xml:space="preserve"> </v>
      </c>
      <c r="C334" s="71"/>
      <c r="D334" s="209"/>
      <c r="E334" s="73"/>
      <c r="F334" s="100"/>
      <c r="G334" s="146"/>
      <c r="H334" s="202">
        <v>43147.841666666667</v>
      </c>
      <c r="I334" s="202">
        <v>43148.253472222219</v>
      </c>
      <c r="J334" s="133" t="s">
        <v>773</v>
      </c>
      <c r="K334" s="133" t="s">
        <v>773</v>
      </c>
      <c r="L334" s="133" t="s">
        <v>773</v>
      </c>
      <c r="M334" s="203">
        <f t="shared" si="157"/>
        <v>0</v>
      </c>
      <c r="N334" s="203">
        <f t="shared" si="158"/>
        <v>0</v>
      </c>
      <c r="O334" s="203">
        <f t="shared" si="159"/>
        <v>0</v>
      </c>
      <c r="P334" s="203">
        <f t="shared" si="160"/>
        <v>0.41180555555183673</v>
      </c>
      <c r="Q334" s="203" t="s">
        <v>772</v>
      </c>
      <c r="R334" s="203" t="s">
        <v>772</v>
      </c>
      <c r="S334" s="203" t="s">
        <v>772</v>
      </c>
      <c r="T334" s="204" t="s">
        <v>2212</v>
      </c>
      <c r="U334" s="205" t="s">
        <v>470</v>
      </c>
      <c r="V334" s="210" t="s">
        <v>1824</v>
      </c>
      <c r="W334" s="146"/>
      <c r="X334" s="53"/>
    </row>
    <row r="335" spans="2:24" ht="18.75">
      <c r="B335" s="146" t="str">
        <f>IF(OR(ISBLANK(C335),C335="TOTAL")," ",SUM(A$8:A335))</f>
        <v xml:space="preserve"> </v>
      </c>
      <c r="C335" s="71"/>
      <c r="D335" s="209"/>
      <c r="E335" s="73"/>
      <c r="F335" s="100"/>
      <c r="G335" s="146"/>
      <c r="H335" s="202">
        <v>43148.546527777777</v>
      </c>
      <c r="I335" s="202">
        <v>43149.253472222219</v>
      </c>
      <c r="J335" s="133" t="s">
        <v>773</v>
      </c>
      <c r="K335" s="133" t="s">
        <v>773</v>
      </c>
      <c r="L335" s="133" t="s">
        <v>773</v>
      </c>
      <c r="M335" s="203">
        <f t="shared" si="157"/>
        <v>0</v>
      </c>
      <c r="N335" s="203">
        <f t="shared" si="158"/>
        <v>0</v>
      </c>
      <c r="O335" s="203">
        <f t="shared" si="159"/>
        <v>0</v>
      </c>
      <c r="P335" s="203">
        <f t="shared" si="160"/>
        <v>0.7069444444423425</v>
      </c>
      <c r="Q335" s="203" t="s">
        <v>772</v>
      </c>
      <c r="R335" s="203" t="s">
        <v>772</v>
      </c>
      <c r="S335" s="203" t="s">
        <v>772</v>
      </c>
      <c r="T335" s="204" t="s">
        <v>2213</v>
      </c>
      <c r="U335" s="205" t="s">
        <v>470</v>
      </c>
      <c r="V335" s="210" t="s">
        <v>2214</v>
      </c>
      <c r="W335" s="146"/>
      <c r="X335" s="53"/>
    </row>
    <row r="336" spans="2:24" ht="18.75">
      <c r="B336" s="146" t="str">
        <f>IF(OR(ISBLANK(C336),C336="TOTAL")," ",SUM(A$8:A336))</f>
        <v xml:space="preserve"> </v>
      </c>
      <c r="C336" s="71"/>
      <c r="D336" s="209"/>
      <c r="E336" s="73"/>
      <c r="F336" s="100"/>
      <c r="G336" s="146"/>
      <c r="H336" s="202">
        <v>43149.845833333333</v>
      </c>
      <c r="I336" s="202">
        <v>43150.234027777777</v>
      </c>
      <c r="J336" s="133" t="s">
        <v>773</v>
      </c>
      <c r="K336" s="133" t="s">
        <v>773</v>
      </c>
      <c r="L336" s="133" t="s">
        <v>773</v>
      </c>
      <c r="M336" s="203">
        <f t="shared" si="157"/>
        <v>0</v>
      </c>
      <c r="N336" s="203">
        <f t="shared" si="158"/>
        <v>0</v>
      </c>
      <c r="O336" s="203">
        <f t="shared" si="159"/>
        <v>0</v>
      </c>
      <c r="P336" s="203">
        <f t="shared" si="160"/>
        <v>0.38819444444379769</v>
      </c>
      <c r="Q336" s="203" t="s">
        <v>772</v>
      </c>
      <c r="R336" s="203" t="s">
        <v>772</v>
      </c>
      <c r="S336" s="203" t="s">
        <v>772</v>
      </c>
      <c r="T336" s="204" t="s">
        <v>2215</v>
      </c>
      <c r="U336" s="205" t="s">
        <v>470</v>
      </c>
      <c r="V336" s="210" t="s">
        <v>1827</v>
      </c>
      <c r="W336" s="146"/>
      <c r="X336" s="53"/>
    </row>
    <row r="337" spans="1:24" ht="18.75">
      <c r="B337" s="146" t="str">
        <f>IF(OR(ISBLANK(C337),C337="TOTAL")," ",SUM(A$8:A337))</f>
        <v xml:space="preserve"> </v>
      </c>
      <c r="C337" s="71"/>
      <c r="D337" s="209"/>
      <c r="E337" s="73"/>
      <c r="F337" s="100"/>
      <c r="G337" s="146"/>
      <c r="H337" s="202">
        <v>43150.897916666669</v>
      </c>
      <c r="I337" s="202">
        <v>43151.240277777775</v>
      </c>
      <c r="J337" s="133" t="s">
        <v>773</v>
      </c>
      <c r="K337" s="133" t="s">
        <v>773</v>
      </c>
      <c r="L337" s="133" t="s">
        <v>773</v>
      </c>
      <c r="M337" s="203">
        <f t="shared" si="157"/>
        <v>0</v>
      </c>
      <c r="N337" s="203">
        <f t="shared" si="158"/>
        <v>0</v>
      </c>
      <c r="O337" s="203">
        <f t="shared" si="159"/>
        <v>0</v>
      </c>
      <c r="P337" s="203">
        <f t="shared" si="160"/>
        <v>0.34236111110658385</v>
      </c>
      <c r="Q337" s="203" t="s">
        <v>772</v>
      </c>
      <c r="R337" s="203" t="s">
        <v>772</v>
      </c>
      <c r="S337" s="203" t="s">
        <v>772</v>
      </c>
      <c r="T337" s="204" t="s">
        <v>2216</v>
      </c>
      <c r="U337" s="205" t="s">
        <v>470</v>
      </c>
      <c r="V337" s="210" t="s">
        <v>1828</v>
      </c>
      <c r="W337" s="146"/>
      <c r="X337" s="53"/>
    </row>
    <row r="338" spans="1:24" ht="18.75">
      <c r="B338" s="146" t="str">
        <f>IF(OR(ISBLANK(C338),C338="TOTAL")," ",SUM(A$8:A338))</f>
        <v xml:space="preserve"> </v>
      </c>
      <c r="C338" s="71"/>
      <c r="D338" s="209"/>
      <c r="E338" s="73"/>
      <c r="F338" s="100"/>
      <c r="G338" s="146"/>
      <c r="H338" s="202">
        <v>43151.839583333334</v>
      </c>
      <c r="I338" s="202">
        <v>43152.245138888888</v>
      </c>
      <c r="J338" s="133" t="s">
        <v>773</v>
      </c>
      <c r="K338" s="133" t="s">
        <v>773</v>
      </c>
      <c r="L338" s="133" t="s">
        <v>773</v>
      </c>
      <c r="M338" s="203">
        <f t="shared" si="157"/>
        <v>0</v>
      </c>
      <c r="N338" s="203">
        <f t="shared" si="158"/>
        <v>0</v>
      </c>
      <c r="O338" s="203">
        <f t="shared" si="159"/>
        <v>0</v>
      </c>
      <c r="P338" s="203">
        <f t="shared" si="160"/>
        <v>0.40555555555329192</v>
      </c>
      <c r="Q338" s="203" t="s">
        <v>772</v>
      </c>
      <c r="R338" s="203" t="s">
        <v>772</v>
      </c>
      <c r="S338" s="203" t="s">
        <v>772</v>
      </c>
      <c r="T338" s="204" t="s">
        <v>2217</v>
      </c>
      <c r="U338" s="205" t="s">
        <v>470</v>
      </c>
      <c r="V338" s="210" t="s">
        <v>1827</v>
      </c>
      <c r="W338" s="146"/>
      <c r="X338" s="53"/>
    </row>
    <row r="339" spans="1:24" ht="18.75">
      <c r="B339" s="146" t="str">
        <f>IF(OR(ISBLANK(C339),C339="TOTAL")," ",SUM(A$8:A339))</f>
        <v xml:space="preserve"> </v>
      </c>
      <c r="C339" s="71"/>
      <c r="D339" s="209"/>
      <c r="E339" s="73"/>
      <c r="F339" s="100"/>
      <c r="G339" s="146"/>
      <c r="H339" s="202">
        <v>43152.906944444447</v>
      </c>
      <c r="I339" s="202">
        <v>43153.242361111108</v>
      </c>
      <c r="J339" s="133" t="s">
        <v>773</v>
      </c>
      <c r="K339" s="133" t="s">
        <v>773</v>
      </c>
      <c r="L339" s="133" t="s">
        <v>773</v>
      </c>
      <c r="M339" s="203">
        <f t="shared" si="157"/>
        <v>0</v>
      </c>
      <c r="N339" s="203">
        <f t="shared" si="158"/>
        <v>0</v>
      </c>
      <c r="O339" s="203">
        <f t="shared" si="159"/>
        <v>0</v>
      </c>
      <c r="P339" s="203">
        <f t="shared" si="160"/>
        <v>0.33541666666133096</v>
      </c>
      <c r="Q339" s="203" t="s">
        <v>772</v>
      </c>
      <c r="R339" s="203" t="s">
        <v>772</v>
      </c>
      <c r="S339" s="203" t="s">
        <v>772</v>
      </c>
      <c r="T339" s="204" t="s">
        <v>2218</v>
      </c>
      <c r="U339" s="205" t="s">
        <v>470</v>
      </c>
      <c r="V339" s="210" t="s">
        <v>1982</v>
      </c>
      <c r="W339" s="146"/>
      <c r="X339" s="53"/>
    </row>
    <row r="340" spans="1:24" ht="18.75">
      <c r="B340" s="146" t="str">
        <f>IF(OR(ISBLANK(C340),C340="TOTAL")," ",SUM(A$8:A340))</f>
        <v xml:space="preserve"> </v>
      </c>
      <c r="C340" s="71"/>
      <c r="D340" s="209"/>
      <c r="E340" s="73"/>
      <c r="F340" s="100"/>
      <c r="G340" s="146"/>
      <c r="H340" s="202">
        <v>43153.857638888891</v>
      </c>
      <c r="I340" s="202">
        <v>43154.241666666669</v>
      </c>
      <c r="J340" s="133" t="s">
        <v>773</v>
      </c>
      <c r="K340" s="133" t="s">
        <v>773</v>
      </c>
      <c r="L340" s="133" t="s">
        <v>773</v>
      </c>
      <c r="M340" s="203">
        <f t="shared" si="157"/>
        <v>0</v>
      </c>
      <c r="N340" s="203">
        <f t="shared" si="158"/>
        <v>0</v>
      </c>
      <c r="O340" s="203">
        <f t="shared" si="159"/>
        <v>0</v>
      </c>
      <c r="P340" s="203">
        <f t="shared" si="160"/>
        <v>0.38402777777810115</v>
      </c>
      <c r="Q340" s="203" t="s">
        <v>772</v>
      </c>
      <c r="R340" s="203" t="s">
        <v>772</v>
      </c>
      <c r="S340" s="203" t="s">
        <v>772</v>
      </c>
      <c r="T340" s="204" t="s">
        <v>2219</v>
      </c>
      <c r="U340" s="205" t="s">
        <v>470</v>
      </c>
      <c r="V340" s="210" t="s">
        <v>1983</v>
      </c>
      <c r="W340" s="146"/>
      <c r="X340" s="53"/>
    </row>
    <row r="341" spans="1:24" ht="18.75">
      <c r="B341" s="146" t="str">
        <f>IF(OR(ISBLANK(C341),C341="TOTAL")," ",SUM(A$8:A341))</f>
        <v xml:space="preserve"> </v>
      </c>
      <c r="C341" s="71"/>
      <c r="D341" s="209"/>
      <c r="E341" s="73"/>
      <c r="F341" s="100"/>
      <c r="G341" s="146"/>
      <c r="H341" s="202">
        <v>43154.855555555558</v>
      </c>
      <c r="I341" s="202">
        <v>43155.24722222222</v>
      </c>
      <c r="J341" s="133" t="s">
        <v>773</v>
      </c>
      <c r="K341" s="133" t="s">
        <v>773</v>
      </c>
      <c r="L341" s="133" t="s">
        <v>773</v>
      </c>
      <c r="M341" s="203">
        <f t="shared" si="157"/>
        <v>0</v>
      </c>
      <c r="N341" s="203">
        <f t="shared" si="158"/>
        <v>0</v>
      </c>
      <c r="O341" s="203">
        <f t="shared" si="159"/>
        <v>0</v>
      </c>
      <c r="P341" s="203">
        <f t="shared" si="160"/>
        <v>0.39166666666278616</v>
      </c>
      <c r="Q341" s="203" t="s">
        <v>772</v>
      </c>
      <c r="R341" s="203" t="s">
        <v>772</v>
      </c>
      <c r="S341" s="203" t="s">
        <v>772</v>
      </c>
      <c r="T341" s="204" t="s">
        <v>2220</v>
      </c>
      <c r="U341" s="205" t="s">
        <v>470</v>
      </c>
      <c r="V341" s="210" t="s">
        <v>1825</v>
      </c>
      <c r="W341" s="146"/>
      <c r="X341" s="53"/>
    </row>
    <row r="342" spans="1:24" ht="18.75">
      <c r="B342" s="146" t="str">
        <f>IF(OR(ISBLANK(C342),C342="TOTAL")," ",SUM(A$8:A342))</f>
        <v xml:space="preserve"> </v>
      </c>
      <c r="C342" s="71"/>
      <c r="D342" s="209"/>
      <c r="E342" s="73"/>
      <c r="F342" s="100"/>
      <c r="G342" s="146"/>
      <c r="H342" s="202">
        <v>43155.62777777778</v>
      </c>
      <c r="I342" s="202">
        <v>43155.775000000001</v>
      </c>
      <c r="J342" s="133" t="s">
        <v>773</v>
      </c>
      <c r="K342" s="133" t="s">
        <v>773</v>
      </c>
      <c r="L342" s="133" t="s">
        <v>773</v>
      </c>
      <c r="M342" s="203">
        <f t="shared" si="157"/>
        <v>0</v>
      </c>
      <c r="N342" s="203">
        <f t="shared" si="158"/>
        <v>0</v>
      </c>
      <c r="O342" s="203">
        <f t="shared" si="159"/>
        <v>0</v>
      </c>
      <c r="P342" s="203">
        <f t="shared" si="160"/>
        <v>0.14722222222189885</v>
      </c>
      <c r="Q342" s="203" t="s">
        <v>772</v>
      </c>
      <c r="R342" s="203" t="s">
        <v>772</v>
      </c>
      <c r="S342" s="203" t="s">
        <v>772</v>
      </c>
      <c r="T342" s="204" t="s">
        <v>2265</v>
      </c>
      <c r="U342" s="205" t="s">
        <v>470</v>
      </c>
      <c r="V342" s="210" t="s">
        <v>1828</v>
      </c>
      <c r="W342" s="146"/>
      <c r="X342" s="53"/>
    </row>
    <row r="343" spans="1:24" ht="18.75">
      <c r="B343" s="146" t="str">
        <f>IF(OR(ISBLANK(C343),C343="TOTAL")," ",SUM(A$8:A343))</f>
        <v xml:space="preserve"> </v>
      </c>
      <c r="C343" s="71"/>
      <c r="D343" s="209"/>
      <c r="E343" s="73"/>
      <c r="F343" s="100"/>
      <c r="G343" s="146"/>
      <c r="H343" s="202">
        <v>43155.845138888886</v>
      </c>
      <c r="I343" s="202">
        <v>43156.043749999997</v>
      </c>
      <c r="J343" s="133" t="s">
        <v>773</v>
      </c>
      <c r="K343" s="133" t="s">
        <v>773</v>
      </c>
      <c r="L343" s="133" t="s">
        <v>773</v>
      </c>
      <c r="M343" s="203">
        <f t="shared" si="157"/>
        <v>0</v>
      </c>
      <c r="N343" s="203">
        <f t="shared" si="158"/>
        <v>0</v>
      </c>
      <c r="O343" s="203">
        <f t="shared" si="159"/>
        <v>0</v>
      </c>
      <c r="P343" s="203">
        <f t="shared" si="160"/>
        <v>0.19861111111094942</v>
      </c>
      <c r="Q343" s="203" t="s">
        <v>772</v>
      </c>
      <c r="R343" s="203" t="s">
        <v>772</v>
      </c>
      <c r="S343" s="203" t="s">
        <v>772</v>
      </c>
      <c r="T343" s="204" t="s">
        <v>2221</v>
      </c>
      <c r="U343" s="205" t="s">
        <v>470</v>
      </c>
      <c r="V343" s="210" t="s">
        <v>1828</v>
      </c>
      <c r="W343" s="146"/>
      <c r="X343" s="53"/>
    </row>
    <row r="344" spans="1:24" ht="18.75">
      <c r="B344" s="146" t="str">
        <f>IF(OR(ISBLANK(C344),C344="TOTAL")," ",SUM(A$8:A344))</f>
        <v xml:space="preserve"> </v>
      </c>
      <c r="C344" s="71"/>
      <c r="D344" s="209"/>
      <c r="E344" s="73"/>
      <c r="F344" s="100"/>
      <c r="G344" s="146"/>
      <c r="H344" s="202">
        <v>43156.89166666667</v>
      </c>
      <c r="I344" s="202">
        <v>43157.288194444445</v>
      </c>
      <c r="J344" s="133" t="s">
        <v>773</v>
      </c>
      <c r="K344" s="133" t="s">
        <v>773</v>
      </c>
      <c r="L344" s="133" t="s">
        <v>773</v>
      </c>
      <c r="M344" s="203">
        <f t="shared" si="157"/>
        <v>0</v>
      </c>
      <c r="N344" s="203">
        <f t="shared" si="158"/>
        <v>0</v>
      </c>
      <c r="O344" s="203">
        <f t="shared" si="159"/>
        <v>0</v>
      </c>
      <c r="P344" s="203">
        <f t="shared" si="160"/>
        <v>0.39652777777519077</v>
      </c>
      <c r="Q344" s="203" t="s">
        <v>772</v>
      </c>
      <c r="R344" s="203" t="s">
        <v>772</v>
      </c>
      <c r="S344" s="203" t="s">
        <v>772</v>
      </c>
      <c r="T344" s="204" t="s">
        <v>2222</v>
      </c>
      <c r="U344" s="205" t="s">
        <v>470</v>
      </c>
      <c r="V344" s="210" t="s">
        <v>1987</v>
      </c>
      <c r="W344" s="146"/>
      <c r="X344" s="53"/>
    </row>
    <row r="345" spans="1:24" ht="18.75">
      <c r="B345" s="146" t="str">
        <f>IF(OR(ISBLANK(C345),C345="TOTAL")," ",SUM(A$8:A345))</f>
        <v xml:space="preserve"> </v>
      </c>
      <c r="C345" s="71"/>
      <c r="D345" s="209"/>
      <c r="E345" s="73"/>
      <c r="F345" s="100"/>
      <c r="G345" s="146"/>
      <c r="H345" s="202">
        <v>43157.854166666664</v>
      </c>
      <c r="I345" s="202">
        <v>43158.252083333333</v>
      </c>
      <c r="J345" s="133" t="s">
        <v>773</v>
      </c>
      <c r="K345" s="133" t="s">
        <v>773</v>
      </c>
      <c r="L345" s="133" t="s">
        <v>773</v>
      </c>
      <c r="M345" s="203">
        <f t="shared" si="157"/>
        <v>0</v>
      </c>
      <c r="N345" s="203">
        <f t="shared" si="158"/>
        <v>0</v>
      </c>
      <c r="O345" s="203">
        <f t="shared" si="159"/>
        <v>0</v>
      </c>
      <c r="P345" s="203">
        <f t="shared" si="160"/>
        <v>0.39791666666860692</v>
      </c>
      <c r="Q345" s="203" t="s">
        <v>772</v>
      </c>
      <c r="R345" s="203" t="s">
        <v>772</v>
      </c>
      <c r="S345" s="203" t="s">
        <v>772</v>
      </c>
      <c r="T345" s="204" t="s">
        <v>2223</v>
      </c>
      <c r="U345" s="205" t="s">
        <v>470</v>
      </c>
      <c r="V345" s="210" t="s">
        <v>1825</v>
      </c>
      <c r="W345" s="146"/>
      <c r="X345" s="53"/>
    </row>
    <row r="346" spans="1:24" ht="18.75">
      <c r="B346" s="146" t="str">
        <f>IF(OR(ISBLANK(C346),C346="TOTAL")," ",SUM(A$8:A346))</f>
        <v xml:space="preserve"> </v>
      </c>
      <c r="C346" s="71"/>
      <c r="D346" s="209"/>
      <c r="E346" s="73"/>
      <c r="F346" s="100"/>
      <c r="G346" s="146"/>
      <c r="H346" s="202">
        <v>43158.849305555559</v>
      </c>
      <c r="I346" s="202">
        <v>43159.267361111109</v>
      </c>
      <c r="J346" s="133" t="s">
        <v>773</v>
      </c>
      <c r="K346" s="133" t="s">
        <v>773</v>
      </c>
      <c r="L346" s="133" t="s">
        <v>773</v>
      </c>
      <c r="M346" s="203">
        <f t="shared" si="157"/>
        <v>0</v>
      </c>
      <c r="N346" s="203">
        <f t="shared" si="158"/>
        <v>0</v>
      </c>
      <c r="O346" s="203">
        <f t="shared" si="159"/>
        <v>0</v>
      </c>
      <c r="P346" s="203">
        <f t="shared" si="160"/>
        <v>0.41805555555038154</v>
      </c>
      <c r="Q346" s="203" t="s">
        <v>772</v>
      </c>
      <c r="R346" s="203" t="s">
        <v>772</v>
      </c>
      <c r="S346" s="203" t="s">
        <v>772</v>
      </c>
      <c r="T346" s="204" t="s">
        <v>2224</v>
      </c>
      <c r="U346" s="205" t="s">
        <v>470</v>
      </c>
      <c r="V346" s="210" t="s">
        <v>1828</v>
      </c>
      <c r="W346" s="146"/>
      <c r="X346" s="53"/>
    </row>
    <row r="347" spans="1:24" ht="18.75">
      <c r="B347" s="146" t="str">
        <f>IF(OR(ISBLANK(C347),C347="TOTAL")," ",SUM(A$8:A347))</f>
        <v xml:space="preserve"> </v>
      </c>
      <c r="C347" s="71"/>
      <c r="D347" s="209"/>
      <c r="E347" s="73"/>
      <c r="F347" s="100"/>
      <c r="G347" s="146"/>
      <c r="H347" s="202">
        <v>43159.856944444444</v>
      </c>
      <c r="I347" s="202">
        <v>43160</v>
      </c>
      <c r="J347" s="133" t="s">
        <v>773</v>
      </c>
      <c r="K347" s="133" t="s">
        <v>773</v>
      </c>
      <c r="L347" s="133" t="s">
        <v>773</v>
      </c>
      <c r="M347" s="203">
        <f t="shared" si="157"/>
        <v>0</v>
      </c>
      <c r="N347" s="203">
        <f t="shared" si="158"/>
        <v>0</v>
      </c>
      <c r="O347" s="203">
        <f t="shared" si="159"/>
        <v>0</v>
      </c>
      <c r="P347" s="203">
        <f t="shared" si="160"/>
        <v>0.14305555555620231</v>
      </c>
      <c r="Q347" s="203" t="s">
        <v>772</v>
      </c>
      <c r="R347" s="203" t="s">
        <v>772</v>
      </c>
      <c r="S347" s="203" t="s">
        <v>772</v>
      </c>
      <c r="T347" s="204" t="s">
        <v>2225</v>
      </c>
      <c r="U347" s="57" t="s">
        <v>470</v>
      </c>
      <c r="V347" s="211" t="s">
        <v>1987</v>
      </c>
      <c r="W347" s="146"/>
      <c r="X347" s="53"/>
    </row>
    <row r="348" spans="1:24" ht="18.75">
      <c r="B348" s="146" t="str">
        <f>IF(OR(ISBLANK(C348),C348="TOTAL")," ",SUM(A$8:A348))</f>
        <v xml:space="preserve"> </v>
      </c>
      <c r="C348" s="71"/>
      <c r="D348" s="209"/>
      <c r="E348" s="73"/>
      <c r="F348" s="100"/>
      <c r="G348" s="146"/>
      <c r="H348" s="202"/>
      <c r="I348" s="202"/>
      <c r="J348" s="202"/>
      <c r="K348" s="202"/>
      <c r="L348" s="202"/>
      <c r="M348" s="206">
        <f t="shared" ref="M348:O348" si="161">SUM(M320:M347)</f>
        <v>4.9305555556202307E-2</v>
      </c>
      <c r="N348" s="206">
        <f t="shared" si="161"/>
        <v>0</v>
      </c>
      <c r="O348" s="206">
        <f t="shared" si="161"/>
        <v>0</v>
      </c>
      <c r="P348" s="206">
        <f>SUM(P320:P347)</f>
        <v>12.284722222204437</v>
      </c>
      <c r="Q348" s="206"/>
      <c r="R348" s="206"/>
      <c r="S348" s="206"/>
      <c r="T348" s="204"/>
      <c r="U348" s="205"/>
      <c r="V348" s="210"/>
      <c r="W348" s="146"/>
      <c r="X348" s="53">
        <v>99.82</v>
      </c>
    </row>
    <row r="349" spans="1:24" ht="18.75">
      <c r="A349" s="70">
        <v>1</v>
      </c>
      <c r="B349" s="146">
        <f>IF(OR(ISBLANK(C349),C349="TOTAL")," ",SUM(A$8:A349))</f>
        <v>68</v>
      </c>
      <c r="C349" s="71" t="s">
        <v>267</v>
      </c>
      <c r="D349" s="209" t="s">
        <v>266</v>
      </c>
      <c r="E349" s="73">
        <v>162</v>
      </c>
      <c r="F349" s="100" t="s">
        <v>0</v>
      </c>
      <c r="G349" s="146"/>
      <c r="H349" s="202">
        <v>43143.116666666669</v>
      </c>
      <c r="I349" s="202">
        <v>43144.754166666666</v>
      </c>
      <c r="J349" s="133" t="s">
        <v>773</v>
      </c>
      <c r="K349" s="133" t="s">
        <v>773</v>
      </c>
      <c r="L349" s="133" t="s">
        <v>773</v>
      </c>
      <c r="M349" s="203">
        <f t="shared" si="157"/>
        <v>0</v>
      </c>
      <c r="N349" s="203">
        <f t="shared" si="158"/>
        <v>0</v>
      </c>
      <c r="O349" s="203">
        <f t="shared" si="159"/>
        <v>0</v>
      </c>
      <c r="P349" s="203">
        <f t="shared" si="160"/>
        <v>1.6374999999970896</v>
      </c>
      <c r="Q349" s="203" t="s">
        <v>772</v>
      </c>
      <c r="R349" s="203" t="s">
        <v>772</v>
      </c>
      <c r="S349" s="203" t="s">
        <v>772</v>
      </c>
      <c r="T349" s="204" t="s">
        <v>2314</v>
      </c>
      <c r="U349" s="205" t="s">
        <v>470</v>
      </c>
      <c r="V349" s="210" t="s">
        <v>2315</v>
      </c>
      <c r="W349" s="146"/>
      <c r="X349" s="53"/>
    </row>
    <row r="350" spans="1:24" ht="30">
      <c r="B350" s="146" t="str">
        <f>IF(OR(ISBLANK(C350),C350="TOTAL")," ",SUM(A$8:A350))</f>
        <v xml:space="preserve"> </v>
      </c>
      <c r="C350" s="71"/>
      <c r="D350" s="209"/>
      <c r="E350" s="73"/>
      <c r="F350" s="100"/>
      <c r="G350" s="146"/>
      <c r="H350" s="202">
        <v>43156.01666666667</v>
      </c>
      <c r="I350" s="202">
        <v>43156.063194444447</v>
      </c>
      <c r="J350" s="133" t="s">
        <v>773</v>
      </c>
      <c r="K350" s="133" t="s">
        <v>773</v>
      </c>
      <c r="L350" s="133" t="s">
        <v>773</v>
      </c>
      <c r="M350" s="203">
        <f t="shared" si="157"/>
        <v>4.6527777776645962E-2</v>
      </c>
      <c r="N350" s="203">
        <f t="shared" si="158"/>
        <v>0</v>
      </c>
      <c r="O350" s="203">
        <f t="shared" si="159"/>
        <v>0</v>
      </c>
      <c r="P350" s="203">
        <f t="shared" si="160"/>
        <v>0</v>
      </c>
      <c r="Q350" s="203" t="s">
        <v>772</v>
      </c>
      <c r="R350" s="203" t="s">
        <v>772</v>
      </c>
      <c r="S350" s="203" t="s">
        <v>772</v>
      </c>
      <c r="T350" s="204" t="s">
        <v>2316</v>
      </c>
      <c r="U350" s="205" t="s">
        <v>561</v>
      </c>
      <c r="V350" s="210" t="s">
        <v>2317</v>
      </c>
      <c r="W350" s="146"/>
      <c r="X350" s="53"/>
    </row>
    <row r="351" spans="1:24" ht="18.75">
      <c r="B351" s="146" t="str">
        <f>IF(OR(ISBLANK(C351),C351="TOTAL")," ",SUM(A$8:A351))</f>
        <v xml:space="preserve"> </v>
      </c>
      <c r="C351" s="71"/>
      <c r="D351" s="209"/>
      <c r="E351" s="73"/>
      <c r="F351" s="100"/>
      <c r="G351" s="146"/>
      <c r="H351" s="202">
        <v>43156.070138888892</v>
      </c>
      <c r="I351" s="202">
        <v>43156.271527777775</v>
      </c>
      <c r="J351" s="133" t="s">
        <v>773</v>
      </c>
      <c r="K351" s="133" t="s">
        <v>773</v>
      </c>
      <c r="L351" s="133" t="s">
        <v>773</v>
      </c>
      <c r="M351" s="203">
        <f t="shared" si="157"/>
        <v>0</v>
      </c>
      <c r="N351" s="203">
        <f t="shared" si="158"/>
        <v>0</v>
      </c>
      <c r="O351" s="203">
        <f t="shared" si="159"/>
        <v>0</v>
      </c>
      <c r="P351" s="203">
        <f t="shared" si="160"/>
        <v>0.20138888888322981</v>
      </c>
      <c r="Q351" s="203" t="s">
        <v>772</v>
      </c>
      <c r="R351" s="203" t="s">
        <v>772</v>
      </c>
      <c r="S351" s="203" t="s">
        <v>772</v>
      </c>
      <c r="T351" s="204" t="s">
        <v>2318</v>
      </c>
      <c r="U351" s="205" t="s">
        <v>470</v>
      </c>
      <c r="V351" s="210" t="s">
        <v>2210</v>
      </c>
      <c r="W351" s="146"/>
      <c r="X351" s="53"/>
    </row>
    <row r="352" spans="1:24" ht="30">
      <c r="B352" s="146" t="str">
        <f>IF(OR(ISBLANK(C352),C352="TOTAL")," ",SUM(A$8:A352))</f>
        <v xml:space="preserve"> </v>
      </c>
      <c r="C352" s="71"/>
      <c r="D352" s="209"/>
      <c r="E352" s="73"/>
      <c r="F352" s="100"/>
      <c r="G352" s="146"/>
      <c r="H352" s="202">
        <v>43157.015972222223</v>
      </c>
      <c r="I352" s="202">
        <v>43157.260416666664</v>
      </c>
      <c r="J352" s="133" t="s">
        <v>773</v>
      </c>
      <c r="K352" s="133" t="s">
        <v>773</v>
      </c>
      <c r="L352" s="133" t="s">
        <v>773</v>
      </c>
      <c r="M352" s="203">
        <f t="shared" si="157"/>
        <v>0</v>
      </c>
      <c r="N352" s="203">
        <f t="shared" si="158"/>
        <v>0</v>
      </c>
      <c r="O352" s="203">
        <f t="shared" si="159"/>
        <v>0</v>
      </c>
      <c r="P352" s="203">
        <f t="shared" si="160"/>
        <v>0.24444444444088731</v>
      </c>
      <c r="Q352" s="203" t="s">
        <v>772</v>
      </c>
      <c r="R352" s="203" t="s">
        <v>772</v>
      </c>
      <c r="S352" s="203" t="s">
        <v>772</v>
      </c>
      <c r="T352" s="204" t="s">
        <v>2319</v>
      </c>
      <c r="U352" s="205" t="s">
        <v>470</v>
      </c>
      <c r="V352" s="210" t="s">
        <v>2320</v>
      </c>
      <c r="W352" s="146"/>
      <c r="X352" s="53"/>
    </row>
    <row r="353" spans="1:24" ht="18.75">
      <c r="B353" s="146" t="str">
        <f>IF(OR(ISBLANK(C353),C353="TOTAL")," ",SUM(A$8:A353))</f>
        <v xml:space="preserve"> </v>
      </c>
      <c r="C353" s="71"/>
      <c r="D353" s="209"/>
      <c r="E353" s="73"/>
      <c r="F353" s="100"/>
      <c r="G353" s="146"/>
      <c r="H353" s="202"/>
      <c r="I353" s="202"/>
      <c r="J353" s="202"/>
      <c r="K353" s="202"/>
      <c r="L353" s="202"/>
      <c r="M353" s="206">
        <f>SUM(M349:M352)</f>
        <v>4.6527777776645962E-2</v>
      </c>
      <c r="N353" s="206">
        <f>SUM(N349:N352)</f>
        <v>0</v>
      </c>
      <c r="O353" s="206">
        <f>SUM(O349:O352)</f>
        <v>0</v>
      </c>
      <c r="P353" s="206">
        <f>SUM(P349:P352)</f>
        <v>2.0833333333212067</v>
      </c>
      <c r="Q353" s="206"/>
      <c r="R353" s="206"/>
      <c r="S353" s="206"/>
      <c r="T353" s="204"/>
      <c r="U353" s="205"/>
      <c r="V353" s="210"/>
      <c r="W353" s="146"/>
      <c r="X353" s="53">
        <v>99.83</v>
      </c>
    </row>
    <row r="354" spans="1:24" ht="18.75">
      <c r="A354" s="70">
        <v>1</v>
      </c>
      <c r="B354" s="146">
        <f>IF(OR(ISBLANK(C354),C354="TOTAL")," ",SUM(A$8:A354))</f>
        <v>69</v>
      </c>
      <c r="C354" s="71" t="s">
        <v>265</v>
      </c>
      <c r="D354" s="209" t="s">
        <v>264</v>
      </c>
      <c r="E354" s="73">
        <v>34.819000000000003</v>
      </c>
      <c r="F354" s="100" t="s">
        <v>0</v>
      </c>
      <c r="G354" s="146"/>
      <c r="H354" s="202">
        <v>43143.504861111112</v>
      </c>
      <c r="I354" s="202">
        <v>43143.515972222223</v>
      </c>
      <c r="J354" s="133" t="s">
        <v>773</v>
      </c>
      <c r="K354" s="133" t="s">
        <v>773</v>
      </c>
      <c r="L354" s="133" t="s">
        <v>773</v>
      </c>
      <c r="M354" s="203">
        <f t="shared" ref="M354" si="162">IF(RIGHT(U354)="T",(+I354-H354),0)</f>
        <v>1.1111111110949423E-2</v>
      </c>
      <c r="N354" s="203">
        <f t="shared" ref="N354" si="163">IF(RIGHT(U354)="U",(+I354-H354),0)</f>
        <v>0</v>
      </c>
      <c r="O354" s="203">
        <f t="shared" ref="O354" si="164">IF(RIGHT(U354)="C",(+I354-H354),0)</f>
        <v>0</v>
      </c>
      <c r="P354" s="203">
        <f t="shared" ref="P354" si="165">IF(RIGHT(U354)="D",(+I354-H354),0)</f>
        <v>0</v>
      </c>
      <c r="Q354" s="203" t="s">
        <v>772</v>
      </c>
      <c r="R354" s="203" t="s">
        <v>772</v>
      </c>
      <c r="S354" s="203" t="s">
        <v>772</v>
      </c>
      <c r="T354" s="140" t="s">
        <v>2172</v>
      </c>
      <c r="U354" s="205" t="s">
        <v>450</v>
      </c>
      <c r="V354" s="140" t="s">
        <v>2250</v>
      </c>
      <c r="W354" s="146"/>
      <c r="X354" s="53"/>
    </row>
    <row r="355" spans="1:24" ht="18.75">
      <c r="B355" s="146" t="str">
        <f>IF(OR(ISBLANK(C355),C355="TOTAL")," ",SUM(A$8:A355))</f>
        <v xml:space="preserve"> </v>
      </c>
      <c r="C355" s="71"/>
      <c r="D355" s="209"/>
      <c r="E355" s="73"/>
      <c r="F355" s="100"/>
      <c r="G355" s="146"/>
      <c r="H355" s="202"/>
      <c r="I355" s="202"/>
      <c r="J355" s="202"/>
      <c r="K355" s="202"/>
      <c r="L355" s="202"/>
      <c r="M355" s="206">
        <f>SUM(M354)</f>
        <v>1.1111111110949423E-2</v>
      </c>
      <c r="N355" s="206">
        <f>SUM(N354)</f>
        <v>0</v>
      </c>
      <c r="O355" s="206">
        <f>SUM(O354)</f>
        <v>0</v>
      </c>
      <c r="P355" s="206">
        <f>SUM(P354)</f>
        <v>0</v>
      </c>
      <c r="Q355" s="206"/>
      <c r="R355" s="206"/>
      <c r="S355" s="206"/>
      <c r="T355" s="140"/>
      <c r="U355" s="205"/>
      <c r="V355" s="140"/>
      <c r="W355" s="146"/>
      <c r="X355" s="53">
        <v>99.96</v>
      </c>
    </row>
    <row r="356" spans="1:24" ht="18.75">
      <c r="A356" s="70">
        <v>1</v>
      </c>
      <c r="B356" s="146">
        <f>IF(OR(ISBLANK(C356),C356="TOTAL")," ",SUM(A$8:A356))</f>
        <v>70</v>
      </c>
      <c r="C356" s="71" t="s">
        <v>263</v>
      </c>
      <c r="D356" s="209" t="s">
        <v>262</v>
      </c>
      <c r="E356" s="73">
        <v>34.819000000000003</v>
      </c>
      <c r="F356" s="100" t="s">
        <v>0</v>
      </c>
      <c r="G356" s="146"/>
      <c r="H356" s="202">
        <v>43143.504861111112</v>
      </c>
      <c r="I356" s="202">
        <v>43143.522222222222</v>
      </c>
      <c r="J356" s="133" t="s">
        <v>773</v>
      </c>
      <c r="K356" s="133" t="s">
        <v>773</v>
      </c>
      <c r="L356" s="133" t="s">
        <v>773</v>
      </c>
      <c r="M356" s="203">
        <f t="shared" ref="M356" si="166">IF(RIGHT(U356)="T",(+I356-H356),0)</f>
        <v>1.7361111109494232E-2</v>
      </c>
      <c r="N356" s="203">
        <f t="shared" ref="N356" si="167">IF(RIGHT(U356)="U",(+I356-H356),0)</f>
        <v>0</v>
      </c>
      <c r="O356" s="203">
        <f t="shared" ref="O356" si="168">IF(RIGHT(U356)="C",(+I356-H356),0)</f>
        <v>0</v>
      </c>
      <c r="P356" s="203">
        <f t="shared" ref="P356" si="169">IF(RIGHT(U356)="D",(+I356-H356),0)</f>
        <v>0</v>
      </c>
      <c r="Q356" s="203" t="s">
        <v>772</v>
      </c>
      <c r="R356" s="203" t="s">
        <v>772</v>
      </c>
      <c r="S356" s="203" t="s">
        <v>772</v>
      </c>
      <c r="T356" s="140" t="s">
        <v>2172</v>
      </c>
      <c r="U356" s="205" t="s">
        <v>450</v>
      </c>
      <c r="V356" s="140" t="s">
        <v>2250</v>
      </c>
      <c r="W356" s="146"/>
      <c r="X356" s="53"/>
    </row>
    <row r="357" spans="1:24" ht="18.75">
      <c r="B357" s="146" t="str">
        <f>IF(OR(ISBLANK(C357),C357="TOTAL")," ",SUM(A$8:A357))</f>
        <v xml:space="preserve"> </v>
      </c>
      <c r="C357" s="71"/>
      <c r="D357" s="209"/>
      <c r="E357" s="73"/>
      <c r="F357" s="100"/>
      <c r="G357" s="146"/>
      <c r="H357" s="202"/>
      <c r="I357" s="202"/>
      <c r="J357" s="202"/>
      <c r="K357" s="202"/>
      <c r="L357" s="202"/>
      <c r="M357" s="206">
        <f>SUM(M356)</f>
        <v>1.7361111109494232E-2</v>
      </c>
      <c r="N357" s="206">
        <f>SUM(N356)</f>
        <v>0</v>
      </c>
      <c r="O357" s="206">
        <f>SUM(O356)</f>
        <v>0</v>
      </c>
      <c r="P357" s="206">
        <f>SUM(P356)</f>
        <v>0</v>
      </c>
      <c r="Q357" s="206"/>
      <c r="R357" s="206"/>
      <c r="S357" s="206"/>
      <c r="T357" s="140"/>
      <c r="U357" s="205"/>
      <c r="V357" s="140"/>
      <c r="W357" s="146"/>
      <c r="X357" s="53">
        <v>99.94</v>
      </c>
    </row>
    <row r="358" spans="1:24" ht="18.75">
      <c r="A358" s="70">
        <v>1</v>
      </c>
      <c r="B358" s="146">
        <f>IF(OR(ISBLANK(C358),C358="TOTAL")," ",SUM(A$8:A358))</f>
        <v>71</v>
      </c>
      <c r="C358" s="71" t="s">
        <v>261</v>
      </c>
      <c r="D358" s="209" t="s">
        <v>260</v>
      </c>
      <c r="E358" s="73">
        <v>250.53</v>
      </c>
      <c r="F358" s="100" t="s">
        <v>0</v>
      </c>
      <c r="G358" s="146"/>
      <c r="H358" s="202">
        <v>43132</v>
      </c>
      <c r="I358" s="202">
        <v>43132.256249999999</v>
      </c>
      <c r="J358" s="133" t="s">
        <v>773</v>
      </c>
      <c r="K358" s="133" t="s">
        <v>773</v>
      </c>
      <c r="L358" s="133" t="s">
        <v>773</v>
      </c>
      <c r="M358" s="203">
        <f t="shared" ref="M358:M386" si="170">IF(RIGHT(U358)="T",(+I358-H358),0)</f>
        <v>0</v>
      </c>
      <c r="N358" s="203">
        <f t="shared" ref="N358:N386" si="171">IF(RIGHT(U358)="U",(+I358-H358),0)</f>
        <v>0</v>
      </c>
      <c r="O358" s="203">
        <f t="shared" ref="O358:O386" si="172">IF(RIGHT(U358)="C",(+I358-H358),0)</f>
        <v>0</v>
      </c>
      <c r="P358" s="203">
        <f t="shared" ref="P358:P386" si="173">IF(RIGHT(U358)="D",(+I358-H358),0)</f>
        <v>0.25624999999854481</v>
      </c>
      <c r="Q358" s="203" t="s">
        <v>772</v>
      </c>
      <c r="R358" s="203" t="s">
        <v>772</v>
      </c>
      <c r="S358" s="203" t="s">
        <v>772</v>
      </c>
      <c r="T358" s="204" t="s">
        <v>1856</v>
      </c>
      <c r="U358" s="205" t="s">
        <v>470</v>
      </c>
      <c r="V358" s="210" t="s">
        <v>2321</v>
      </c>
      <c r="W358" s="146"/>
      <c r="X358" s="53"/>
    </row>
    <row r="359" spans="1:24" ht="18.75">
      <c r="B359" s="146" t="str">
        <f>IF(OR(ISBLANK(C359),C359="TOTAL")," ",SUM(A$8:A359))</f>
        <v xml:space="preserve"> </v>
      </c>
      <c r="C359" s="71"/>
      <c r="D359" s="209"/>
      <c r="E359" s="73"/>
      <c r="F359" s="100"/>
      <c r="G359" s="146"/>
      <c r="H359" s="202">
        <v>43132.838194444441</v>
      </c>
      <c r="I359" s="202">
        <v>43133.279166666667</v>
      </c>
      <c r="J359" s="133" t="s">
        <v>773</v>
      </c>
      <c r="K359" s="133" t="s">
        <v>773</v>
      </c>
      <c r="L359" s="133" t="s">
        <v>773</v>
      </c>
      <c r="M359" s="203">
        <f t="shared" si="170"/>
        <v>0</v>
      </c>
      <c r="N359" s="203">
        <f t="shared" si="171"/>
        <v>0</v>
      </c>
      <c r="O359" s="203">
        <f t="shared" si="172"/>
        <v>0</v>
      </c>
      <c r="P359" s="203">
        <f t="shared" si="173"/>
        <v>0.44097222222626442</v>
      </c>
      <c r="Q359" s="203" t="s">
        <v>772</v>
      </c>
      <c r="R359" s="203" t="s">
        <v>772</v>
      </c>
      <c r="S359" s="203" t="s">
        <v>772</v>
      </c>
      <c r="T359" s="204" t="s">
        <v>2200</v>
      </c>
      <c r="U359" s="205" t="s">
        <v>470</v>
      </c>
      <c r="V359" s="210" t="s">
        <v>2322</v>
      </c>
      <c r="W359" s="146"/>
      <c r="X359" s="53"/>
    </row>
    <row r="360" spans="1:24" ht="18.75">
      <c r="B360" s="146" t="str">
        <f>IF(OR(ISBLANK(C360),C360="TOTAL")," ",SUM(A$8:A360))</f>
        <v xml:space="preserve"> </v>
      </c>
      <c r="C360" s="71"/>
      <c r="D360" s="209"/>
      <c r="E360" s="73"/>
      <c r="F360" s="100"/>
      <c r="G360" s="146"/>
      <c r="H360" s="202">
        <v>43133.839583333334</v>
      </c>
      <c r="I360" s="202">
        <v>43134.324305555558</v>
      </c>
      <c r="J360" s="133" t="s">
        <v>773</v>
      </c>
      <c r="K360" s="133" t="s">
        <v>773</v>
      </c>
      <c r="L360" s="133" t="s">
        <v>773</v>
      </c>
      <c r="M360" s="203">
        <f t="shared" si="170"/>
        <v>0</v>
      </c>
      <c r="N360" s="203">
        <f t="shared" si="171"/>
        <v>0</v>
      </c>
      <c r="O360" s="203">
        <f t="shared" si="172"/>
        <v>0</v>
      </c>
      <c r="P360" s="203">
        <f t="shared" si="173"/>
        <v>0.48472222222335404</v>
      </c>
      <c r="Q360" s="203" t="s">
        <v>772</v>
      </c>
      <c r="R360" s="203" t="s">
        <v>772</v>
      </c>
      <c r="S360" s="203" t="s">
        <v>772</v>
      </c>
      <c r="T360" s="204" t="s">
        <v>2192</v>
      </c>
      <c r="U360" s="205" t="s">
        <v>470</v>
      </c>
      <c r="V360" s="210" t="s">
        <v>2322</v>
      </c>
      <c r="W360" s="146"/>
      <c r="X360" s="53"/>
    </row>
    <row r="361" spans="1:24" ht="18.75">
      <c r="B361" s="146" t="str">
        <f>IF(OR(ISBLANK(C361),C361="TOTAL")," ",SUM(A$8:A361))</f>
        <v xml:space="preserve"> </v>
      </c>
      <c r="C361" s="71"/>
      <c r="D361" s="209"/>
      <c r="E361" s="73"/>
      <c r="F361" s="100"/>
      <c r="G361" s="146"/>
      <c r="H361" s="202">
        <v>43134.840277777781</v>
      </c>
      <c r="I361" s="202">
        <v>43135.277083333334</v>
      </c>
      <c r="J361" s="133" t="s">
        <v>773</v>
      </c>
      <c r="K361" s="133" t="s">
        <v>773</v>
      </c>
      <c r="L361" s="133" t="s">
        <v>773</v>
      </c>
      <c r="M361" s="203">
        <f t="shared" si="170"/>
        <v>0</v>
      </c>
      <c r="N361" s="203">
        <f t="shared" si="171"/>
        <v>0</v>
      </c>
      <c r="O361" s="203">
        <f t="shared" si="172"/>
        <v>0</v>
      </c>
      <c r="P361" s="203">
        <f t="shared" si="173"/>
        <v>0.43680555555329192</v>
      </c>
      <c r="Q361" s="203" t="s">
        <v>772</v>
      </c>
      <c r="R361" s="203" t="s">
        <v>772</v>
      </c>
      <c r="S361" s="203" t="s">
        <v>772</v>
      </c>
      <c r="T361" s="204" t="s">
        <v>2202</v>
      </c>
      <c r="U361" s="205" t="s">
        <v>470</v>
      </c>
      <c r="V361" s="210" t="s">
        <v>1845</v>
      </c>
      <c r="W361" s="146"/>
      <c r="X361" s="53"/>
    </row>
    <row r="362" spans="1:24" ht="18.75">
      <c r="B362" s="146" t="str">
        <f>IF(OR(ISBLANK(C362),C362="TOTAL")," ",SUM(A$8:A362))</f>
        <v xml:space="preserve"> </v>
      </c>
      <c r="C362" s="71"/>
      <c r="D362" s="209"/>
      <c r="E362" s="73"/>
      <c r="F362" s="100"/>
      <c r="G362" s="146"/>
      <c r="H362" s="202">
        <v>43135.831944444442</v>
      </c>
      <c r="I362" s="202">
        <v>43136.271527777775</v>
      </c>
      <c r="J362" s="133" t="s">
        <v>773</v>
      </c>
      <c r="K362" s="133" t="s">
        <v>773</v>
      </c>
      <c r="L362" s="133" t="s">
        <v>773</v>
      </c>
      <c r="M362" s="203">
        <f t="shared" si="170"/>
        <v>0</v>
      </c>
      <c r="N362" s="203">
        <f t="shared" si="171"/>
        <v>0</v>
      </c>
      <c r="O362" s="203">
        <f t="shared" si="172"/>
        <v>0</v>
      </c>
      <c r="P362" s="203">
        <f t="shared" si="173"/>
        <v>0.43958333333284827</v>
      </c>
      <c r="Q362" s="203" t="s">
        <v>772</v>
      </c>
      <c r="R362" s="203" t="s">
        <v>772</v>
      </c>
      <c r="S362" s="203" t="s">
        <v>772</v>
      </c>
      <c r="T362" s="204" t="s">
        <v>2203</v>
      </c>
      <c r="U362" s="205" t="s">
        <v>470</v>
      </c>
      <c r="V362" s="210" t="s">
        <v>2323</v>
      </c>
      <c r="W362" s="146"/>
      <c r="X362" s="53"/>
    </row>
    <row r="363" spans="1:24" ht="18.75">
      <c r="B363" s="146" t="str">
        <f>IF(OR(ISBLANK(C363),C363="TOTAL")," ",SUM(A$8:A363))</f>
        <v xml:space="preserve"> </v>
      </c>
      <c r="C363" s="71"/>
      <c r="D363" s="209"/>
      <c r="E363" s="73"/>
      <c r="F363" s="100"/>
      <c r="G363" s="146"/>
      <c r="H363" s="202">
        <v>43136.854861111111</v>
      </c>
      <c r="I363" s="202">
        <v>43137.282638888886</v>
      </c>
      <c r="J363" s="133" t="s">
        <v>773</v>
      </c>
      <c r="K363" s="133" t="s">
        <v>773</v>
      </c>
      <c r="L363" s="133" t="s">
        <v>773</v>
      </c>
      <c r="M363" s="203">
        <f t="shared" si="170"/>
        <v>0</v>
      </c>
      <c r="N363" s="203">
        <f t="shared" si="171"/>
        <v>0</v>
      </c>
      <c r="O363" s="203">
        <f t="shared" si="172"/>
        <v>0</v>
      </c>
      <c r="P363" s="203">
        <f t="shared" si="173"/>
        <v>0.42777777777519077</v>
      </c>
      <c r="Q363" s="203" t="s">
        <v>772</v>
      </c>
      <c r="R363" s="203" t="s">
        <v>772</v>
      </c>
      <c r="S363" s="203" t="s">
        <v>772</v>
      </c>
      <c r="T363" s="204" t="s">
        <v>2204</v>
      </c>
      <c r="U363" s="205" t="s">
        <v>470</v>
      </c>
      <c r="V363" s="210" t="s">
        <v>2324</v>
      </c>
      <c r="W363" s="146"/>
      <c r="X363" s="53"/>
    </row>
    <row r="364" spans="1:24" ht="18.75">
      <c r="B364" s="146" t="str">
        <f>IF(OR(ISBLANK(C364),C364="TOTAL")," ",SUM(A$8:A364))</f>
        <v xml:space="preserve"> </v>
      </c>
      <c r="C364" s="71"/>
      <c r="D364" s="209"/>
      <c r="E364" s="73"/>
      <c r="F364" s="100"/>
      <c r="G364" s="146"/>
      <c r="H364" s="202">
        <v>43137.890972222223</v>
      </c>
      <c r="I364" s="202">
        <v>43138.28125</v>
      </c>
      <c r="J364" s="133" t="s">
        <v>773</v>
      </c>
      <c r="K364" s="133" t="s">
        <v>773</v>
      </c>
      <c r="L364" s="133" t="s">
        <v>773</v>
      </c>
      <c r="M364" s="203">
        <f t="shared" si="170"/>
        <v>0</v>
      </c>
      <c r="N364" s="203">
        <f t="shared" si="171"/>
        <v>0</v>
      </c>
      <c r="O364" s="203">
        <f t="shared" si="172"/>
        <v>0</v>
      </c>
      <c r="P364" s="203">
        <f t="shared" si="173"/>
        <v>0.39027777777664596</v>
      </c>
      <c r="Q364" s="203" t="s">
        <v>772</v>
      </c>
      <c r="R364" s="203" t="s">
        <v>772</v>
      </c>
      <c r="S364" s="203" t="s">
        <v>772</v>
      </c>
      <c r="T364" s="204" t="s">
        <v>2205</v>
      </c>
      <c r="U364" s="205" t="s">
        <v>470</v>
      </c>
      <c r="V364" s="210" t="s">
        <v>2325</v>
      </c>
      <c r="W364" s="146"/>
      <c r="X364" s="53"/>
    </row>
    <row r="365" spans="1:24" ht="18.75">
      <c r="B365" s="146" t="str">
        <f>IF(OR(ISBLANK(C365),C365="TOTAL")," ",SUM(A$8:A365))</f>
        <v xml:space="preserve"> </v>
      </c>
      <c r="C365" s="71"/>
      <c r="D365" s="209"/>
      <c r="E365" s="73"/>
      <c r="F365" s="100"/>
      <c r="G365" s="146"/>
      <c r="H365" s="202">
        <v>43138.878472222219</v>
      </c>
      <c r="I365" s="202">
        <v>43139.24722222222</v>
      </c>
      <c r="J365" s="133" t="s">
        <v>773</v>
      </c>
      <c r="K365" s="133" t="s">
        <v>773</v>
      </c>
      <c r="L365" s="133" t="s">
        <v>773</v>
      </c>
      <c r="M365" s="203">
        <f t="shared" si="170"/>
        <v>0</v>
      </c>
      <c r="N365" s="203">
        <f t="shared" si="171"/>
        <v>0</v>
      </c>
      <c r="O365" s="203">
        <f t="shared" si="172"/>
        <v>0</v>
      </c>
      <c r="P365" s="203">
        <f t="shared" si="173"/>
        <v>0.36875000000145519</v>
      </c>
      <c r="Q365" s="203" t="s">
        <v>772</v>
      </c>
      <c r="R365" s="203" t="s">
        <v>772</v>
      </c>
      <c r="S365" s="203" t="s">
        <v>772</v>
      </c>
      <c r="T365" s="204" t="s">
        <v>2206</v>
      </c>
      <c r="U365" s="205" t="s">
        <v>470</v>
      </c>
      <c r="V365" s="210" t="s">
        <v>2326</v>
      </c>
      <c r="W365" s="146"/>
      <c r="X365" s="53"/>
    </row>
    <row r="366" spans="1:24" ht="18.75">
      <c r="B366" s="146" t="str">
        <f>IF(OR(ISBLANK(C366),C366="TOTAL")," ",SUM(A$8:A366))</f>
        <v xml:space="preserve"> </v>
      </c>
      <c r="C366" s="71"/>
      <c r="D366" s="209"/>
      <c r="E366" s="73"/>
      <c r="F366" s="100"/>
      <c r="G366" s="146"/>
      <c r="H366" s="202">
        <v>43139.859722222223</v>
      </c>
      <c r="I366" s="202">
        <v>43140.253472222219</v>
      </c>
      <c r="J366" s="133" t="s">
        <v>773</v>
      </c>
      <c r="K366" s="133" t="s">
        <v>773</v>
      </c>
      <c r="L366" s="133" t="s">
        <v>773</v>
      </c>
      <c r="M366" s="203">
        <f t="shared" si="170"/>
        <v>0</v>
      </c>
      <c r="N366" s="203">
        <f t="shared" si="171"/>
        <v>0</v>
      </c>
      <c r="O366" s="203">
        <f t="shared" si="172"/>
        <v>0</v>
      </c>
      <c r="P366" s="203">
        <f t="shared" si="173"/>
        <v>0.39374999999563443</v>
      </c>
      <c r="Q366" s="203" t="s">
        <v>772</v>
      </c>
      <c r="R366" s="203" t="s">
        <v>772</v>
      </c>
      <c r="S366" s="203" t="s">
        <v>772</v>
      </c>
      <c r="T366" s="204" t="s">
        <v>2207</v>
      </c>
      <c r="U366" s="205" t="s">
        <v>470</v>
      </c>
      <c r="V366" s="210" t="s">
        <v>2327</v>
      </c>
      <c r="W366" s="146"/>
      <c r="X366" s="53"/>
    </row>
    <row r="367" spans="1:24" ht="18.75">
      <c r="B367" s="146" t="str">
        <f>IF(OR(ISBLANK(C367),C367="TOTAL")," ",SUM(A$8:A367))</f>
        <v xml:space="preserve"> </v>
      </c>
      <c r="C367" s="71"/>
      <c r="D367" s="209"/>
      <c r="E367" s="73"/>
      <c r="F367" s="100"/>
      <c r="G367" s="146"/>
      <c r="H367" s="202">
        <v>43140.856944444444</v>
      </c>
      <c r="I367" s="202">
        <v>43141.265277777777</v>
      </c>
      <c r="J367" s="133" t="s">
        <v>773</v>
      </c>
      <c r="K367" s="133" t="s">
        <v>773</v>
      </c>
      <c r="L367" s="133" t="s">
        <v>773</v>
      </c>
      <c r="M367" s="203">
        <f t="shared" si="170"/>
        <v>0</v>
      </c>
      <c r="N367" s="203">
        <f t="shared" si="171"/>
        <v>0</v>
      </c>
      <c r="O367" s="203">
        <f t="shared" si="172"/>
        <v>0</v>
      </c>
      <c r="P367" s="203">
        <f t="shared" si="173"/>
        <v>0.40833333333284827</v>
      </c>
      <c r="Q367" s="203" t="s">
        <v>772</v>
      </c>
      <c r="R367" s="203" t="s">
        <v>772</v>
      </c>
      <c r="S367" s="203" t="s">
        <v>772</v>
      </c>
      <c r="T367" s="204" t="s">
        <v>2194</v>
      </c>
      <c r="U367" s="205" t="s">
        <v>470</v>
      </c>
      <c r="V367" s="210" t="s">
        <v>1727</v>
      </c>
      <c r="W367" s="146"/>
      <c r="X367" s="53"/>
    </row>
    <row r="368" spans="1:24" ht="18.75">
      <c r="B368" s="146" t="str">
        <f>IF(OR(ISBLANK(C368),C368="TOTAL")," ",SUM(A$8:A368))</f>
        <v xml:space="preserve"> </v>
      </c>
      <c r="C368" s="71"/>
      <c r="D368" s="209"/>
      <c r="E368" s="73"/>
      <c r="F368" s="100"/>
      <c r="G368" s="146"/>
      <c r="H368" s="202">
        <v>43141.882638888892</v>
      </c>
      <c r="I368" s="202">
        <v>43142.26458333333</v>
      </c>
      <c r="J368" s="133" t="s">
        <v>773</v>
      </c>
      <c r="K368" s="133" t="s">
        <v>773</v>
      </c>
      <c r="L368" s="133" t="s">
        <v>773</v>
      </c>
      <c r="M368" s="203">
        <f t="shared" si="170"/>
        <v>0</v>
      </c>
      <c r="N368" s="203">
        <f t="shared" si="171"/>
        <v>0</v>
      </c>
      <c r="O368" s="203">
        <f t="shared" si="172"/>
        <v>0</v>
      </c>
      <c r="P368" s="203">
        <f t="shared" si="173"/>
        <v>0.38194444443797693</v>
      </c>
      <c r="Q368" s="203" t="s">
        <v>772</v>
      </c>
      <c r="R368" s="203" t="s">
        <v>772</v>
      </c>
      <c r="S368" s="203" t="s">
        <v>772</v>
      </c>
      <c r="T368" s="204" t="s">
        <v>2208</v>
      </c>
      <c r="U368" s="205" t="s">
        <v>470</v>
      </c>
      <c r="V368" s="210" t="s">
        <v>2328</v>
      </c>
      <c r="W368" s="146"/>
      <c r="X368" s="53"/>
    </row>
    <row r="369" spans="2:24" ht="30">
      <c r="B369" s="146" t="str">
        <f>IF(OR(ISBLANK(C369),C369="TOTAL")," ",SUM(A$8:A369))</f>
        <v xml:space="preserve"> </v>
      </c>
      <c r="C369" s="71"/>
      <c r="D369" s="209"/>
      <c r="E369" s="73"/>
      <c r="F369" s="100"/>
      <c r="G369" s="146"/>
      <c r="H369" s="202">
        <v>43142.84375</v>
      </c>
      <c r="I369" s="202">
        <v>43144.743750000001</v>
      </c>
      <c r="J369" s="133" t="s">
        <v>773</v>
      </c>
      <c r="K369" s="133" t="s">
        <v>773</v>
      </c>
      <c r="L369" s="133" t="s">
        <v>773</v>
      </c>
      <c r="M369" s="203">
        <f t="shared" si="170"/>
        <v>0</v>
      </c>
      <c r="N369" s="203">
        <f t="shared" si="171"/>
        <v>0</v>
      </c>
      <c r="O369" s="203">
        <f t="shared" si="172"/>
        <v>0</v>
      </c>
      <c r="P369" s="203">
        <f t="shared" si="173"/>
        <v>1.9000000000014552</v>
      </c>
      <c r="Q369" s="203" t="s">
        <v>772</v>
      </c>
      <c r="R369" s="203" t="s">
        <v>772</v>
      </c>
      <c r="S369" s="203" t="s">
        <v>772</v>
      </c>
      <c r="T369" s="204" t="s">
        <v>2232</v>
      </c>
      <c r="U369" s="205" t="s">
        <v>470</v>
      </c>
      <c r="V369" s="210" t="s">
        <v>2329</v>
      </c>
      <c r="W369" s="146"/>
      <c r="X369" s="53"/>
    </row>
    <row r="370" spans="2:24" ht="18.75">
      <c r="B370" s="146" t="str">
        <f>IF(OR(ISBLANK(C370),C370="TOTAL")," ",SUM(A$8:A370))</f>
        <v xml:space="preserve"> </v>
      </c>
      <c r="C370" s="71"/>
      <c r="D370" s="209"/>
      <c r="E370" s="73"/>
      <c r="F370" s="100"/>
      <c r="G370" s="146"/>
      <c r="H370" s="202">
        <v>43144.839583333334</v>
      </c>
      <c r="I370" s="202">
        <v>43145.311805555553</v>
      </c>
      <c r="J370" s="133" t="s">
        <v>773</v>
      </c>
      <c r="K370" s="133" t="s">
        <v>773</v>
      </c>
      <c r="L370" s="133" t="s">
        <v>773</v>
      </c>
      <c r="M370" s="203">
        <f t="shared" si="170"/>
        <v>0</v>
      </c>
      <c r="N370" s="203">
        <f t="shared" si="171"/>
        <v>0</v>
      </c>
      <c r="O370" s="203">
        <f t="shared" si="172"/>
        <v>0</v>
      </c>
      <c r="P370" s="203">
        <f t="shared" si="173"/>
        <v>0.47222222221898846</v>
      </c>
      <c r="Q370" s="203" t="s">
        <v>772</v>
      </c>
      <c r="R370" s="203" t="s">
        <v>772</v>
      </c>
      <c r="S370" s="203" t="s">
        <v>772</v>
      </c>
      <c r="T370" s="204" t="s">
        <v>2197</v>
      </c>
      <c r="U370" s="205" t="s">
        <v>470</v>
      </c>
      <c r="V370" s="210" t="s">
        <v>1837</v>
      </c>
      <c r="W370" s="146"/>
      <c r="X370" s="53"/>
    </row>
    <row r="371" spans="2:24" ht="18.75">
      <c r="B371" s="146" t="str">
        <f>IF(OR(ISBLANK(C371),C371="TOTAL")," ",SUM(A$8:A371))</f>
        <v xml:space="preserve"> </v>
      </c>
      <c r="C371" s="71"/>
      <c r="D371" s="209"/>
      <c r="E371" s="73"/>
      <c r="F371" s="100"/>
      <c r="G371" s="146"/>
      <c r="H371" s="202">
        <v>43145.845138888886</v>
      </c>
      <c r="I371" s="202">
        <v>43146.333333333336</v>
      </c>
      <c r="J371" s="133" t="s">
        <v>773</v>
      </c>
      <c r="K371" s="133" t="s">
        <v>773</v>
      </c>
      <c r="L371" s="133" t="s">
        <v>773</v>
      </c>
      <c r="M371" s="203">
        <f t="shared" si="170"/>
        <v>0</v>
      </c>
      <c r="N371" s="203">
        <f t="shared" si="171"/>
        <v>0</v>
      </c>
      <c r="O371" s="203">
        <f t="shared" si="172"/>
        <v>0</v>
      </c>
      <c r="P371" s="203">
        <f t="shared" si="173"/>
        <v>0.48819444444961846</v>
      </c>
      <c r="Q371" s="203" t="s">
        <v>772</v>
      </c>
      <c r="R371" s="203" t="s">
        <v>772</v>
      </c>
      <c r="S371" s="203" t="s">
        <v>772</v>
      </c>
      <c r="T371" s="204" t="s">
        <v>2198</v>
      </c>
      <c r="U371" s="205" t="s">
        <v>470</v>
      </c>
      <c r="V371" s="210" t="s">
        <v>1837</v>
      </c>
      <c r="W371" s="146"/>
      <c r="X371" s="53"/>
    </row>
    <row r="372" spans="2:24" ht="18.75">
      <c r="B372" s="146" t="str">
        <f>IF(OR(ISBLANK(C372),C372="TOTAL")," ",SUM(A$8:A372))</f>
        <v xml:space="preserve"> </v>
      </c>
      <c r="C372" s="71"/>
      <c r="D372" s="209"/>
      <c r="E372" s="73"/>
      <c r="F372" s="100"/>
      <c r="G372" s="146"/>
      <c r="H372" s="202">
        <v>43146.838194444441</v>
      </c>
      <c r="I372" s="202">
        <v>43147.280555555553</v>
      </c>
      <c r="J372" s="133" t="s">
        <v>773</v>
      </c>
      <c r="K372" s="133" t="s">
        <v>773</v>
      </c>
      <c r="L372" s="133" t="s">
        <v>773</v>
      </c>
      <c r="M372" s="203">
        <f t="shared" si="170"/>
        <v>0</v>
      </c>
      <c r="N372" s="203">
        <f t="shared" si="171"/>
        <v>0</v>
      </c>
      <c r="O372" s="203">
        <f t="shared" si="172"/>
        <v>0</v>
      </c>
      <c r="P372" s="203">
        <f t="shared" si="173"/>
        <v>0.44236111111240461</v>
      </c>
      <c r="Q372" s="203" t="s">
        <v>772</v>
      </c>
      <c r="R372" s="203" t="s">
        <v>772</v>
      </c>
      <c r="S372" s="203" t="s">
        <v>772</v>
      </c>
      <c r="T372" s="204" t="s">
        <v>2302</v>
      </c>
      <c r="U372" s="205" t="s">
        <v>470</v>
      </c>
      <c r="V372" s="210" t="s">
        <v>2330</v>
      </c>
      <c r="W372" s="146"/>
      <c r="X372" s="53"/>
    </row>
    <row r="373" spans="2:24" ht="18.75">
      <c r="B373" s="146" t="str">
        <f>IF(OR(ISBLANK(C373),C373="TOTAL")," ",SUM(A$8:A373))</f>
        <v xml:space="preserve"> </v>
      </c>
      <c r="C373" s="71"/>
      <c r="D373" s="209"/>
      <c r="E373" s="73"/>
      <c r="F373" s="100"/>
      <c r="G373" s="146"/>
      <c r="H373" s="202">
        <v>43147.842361111114</v>
      </c>
      <c r="I373" s="202">
        <v>43148.268055555556</v>
      </c>
      <c r="J373" s="133" t="s">
        <v>773</v>
      </c>
      <c r="K373" s="133" t="s">
        <v>773</v>
      </c>
      <c r="L373" s="133" t="s">
        <v>773</v>
      </c>
      <c r="M373" s="203">
        <f t="shared" si="170"/>
        <v>0</v>
      </c>
      <c r="N373" s="203">
        <f t="shared" si="171"/>
        <v>0</v>
      </c>
      <c r="O373" s="203">
        <f t="shared" si="172"/>
        <v>0</v>
      </c>
      <c r="P373" s="203">
        <f t="shared" si="173"/>
        <v>0.4256944444423425</v>
      </c>
      <c r="Q373" s="203" t="s">
        <v>772</v>
      </c>
      <c r="R373" s="203" t="s">
        <v>772</v>
      </c>
      <c r="S373" s="203" t="s">
        <v>772</v>
      </c>
      <c r="T373" s="204" t="s">
        <v>2212</v>
      </c>
      <c r="U373" s="205" t="s">
        <v>470</v>
      </c>
      <c r="V373" s="210" t="s">
        <v>1840</v>
      </c>
      <c r="W373" s="146"/>
      <c r="X373" s="53"/>
    </row>
    <row r="374" spans="2:24" ht="18.75">
      <c r="B374" s="146" t="str">
        <f>IF(OR(ISBLANK(C374),C374="TOTAL")," ",SUM(A$8:A374))</f>
        <v xml:space="preserve"> </v>
      </c>
      <c r="C374" s="71"/>
      <c r="D374" s="209"/>
      <c r="E374" s="73"/>
      <c r="F374" s="100"/>
      <c r="G374" s="146"/>
      <c r="H374" s="202">
        <v>43148.546527777777</v>
      </c>
      <c r="I374" s="202">
        <v>43149.268055555556</v>
      </c>
      <c r="J374" s="133" t="s">
        <v>773</v>
      </c>
      <c r="K374" s="133" t="s">
        <v>773</v>
      </c>
      <c r="L374" s="133" t="s">
        <v>773</v>
      </c>
      <c r="M374" s="203">
        <f t="shared" si="170"/>
        <v>0</v>
      </c>
      <c r="N374" s="203">
        <f t="shared" si="171"/>
        <v>0</v>
      </c>
      <c r="O374" s="203">
        <f t="shared" si="172"/>
        <v>0</v>
      </c>
      <c r="P374" s="203">
        <f t="shared" si="173"/>
        <v>0.72152777777955635</v>
      </c>
      <c r="Q374" s="203" t="s">
        <v>772</v>
      </c>
      <c r="R374" s="203" t="s">
        <v>772</v>
      </c>
      <c r="S374" s="203" t="s">
        <v>772</v>
      </c>
      <c r="T374" s="204" t="s">
        <v>2213</v>
      </c>
      <c r="U374" s="205" t="s">
        <v>470</v>
      </c>
      <c r="V374" s="210" t="s">
        <v>1838</v>
      </c>
      <c r="W374" s="146"/>
      <c r="X374" s="53"/>
    </row>
    <row r="375" spans="2:24" ht="18.75">
      <c r="B375" s="146" t="str">
        <f>IF(OR(ISBLANK(C375),C375="TOTAL")," ",SUM(A$8:A375))</f>
        <v xml:space="preserve"> </v>
      </c>
      <c r="C375" s="71"/>
      <c r="D375" s="209"/>
      <c r="E375" s="73"/>
      <c r="F375" s="100"/>
      <c r="G375" s="146"/>
      <c r="H375" s="202">
        <v>43149.849305555559</v>
      </c>
      <c r="I375" s="202">
        <v>43150.330555555556</v>
      </c>
      <c r="J375" s="133" t="s">
        <v>773</v>
      </c>
      <c r="K375" s="133" t="s">
        <v>773</v>
      </c>
      <c r="L375" s="133" t="s">
        <v>773</v>
      </c>
      <c r="M375" s="203">
        <f t="shared" si="170"/>
        <v>0</v>
      </c>
      <c r="N375" s="203">
        <f t="shared" si="171"/>
        <v>0</v>
      </c>
      <c r="O375" s="203">
        <f t="shared" si="172"/>
        <v>0</v>
      </c>
      <c r="P375" s="203">
        <f t="shared" si="173"/>
        <v>0.48124999999708962</v>
      </c>
      <c r="Q375" s="203" t="s">
        <v>772</v>
      </c>
      <c r="R375" s="203" t="s">
        <v>772</v>
      </c>
      <c r="S375" s="203" t="s">
        <v>772</v>
      </c>
      <c r="T375" s="204" t="s">
        <v>2215</v>
      </c>
      <c r="U375" s="205" t="s">
        <v>470</v>
      </c>
      <c r="V375" s="210" t="s">
        <v>1843</v>
      </c>
      <c r="W375" s="146"/>
      <c r="X375" s="53"/>
    </row>
    <row r="376" spans="2:24" ht="18.75">
      <c r="B376" s="146" t="str">
        <f>IF(OR(ISBLANK(C376),C376="TOTAL")," ",SUM(A$8:A376))</f>
        <v xml:space="preserve"> </v>
      </c>
      <c r="C376" s="71"/>
      <c r="D376" s="209"/>
      <c r="E376" s="73"/>
      <c r="F376" s="100"/>
      <c r="G376" s="146"/>
      <c r="H376" s="202">
        <v>43150.840277777781</v>
      </c>
      <c r="I376" s="202">
        <v>43151.322916666664</v>
      </c>
      <c r="J376" s="133" t="s">
        <v>773</v>
      </c>
      <c r="K376" s="133" t="s">
        <v>773</v>
      </c>
      <c r="L376" s="133" t="s">
        <v>773</v>
      </c>
      <c r="M376" s="203">
        <f t="shared" si="170"/>
        <v>0</v>
      </c>
      <c r="N376" s="203">
        <f t="shared" si="171"/>
        <v>0</v>
      </c>
      <c r="O376" s="203">
        <f t="shared" si="172"/>
        <v>0</v>
      </c>
      <c r="P376" s="203">
        <f t="shared" si="173"/>
        <v>0.48263888888322981</v>
      </c>
      <c r="Q376" s="203" t="s">
        <v>772</v>
      </c>
      <c r="R376" s="203" t="s">
        <v>772</v>
      </c>
      <c r="S376" s="203" t="s">
        <v>772</v>
      </c>
      <c r="T376" s="204" t="s">
        <v>2256</v>
      </c>
      <c r="U376" s="205" t="s">
        <v>470</v>
      </c>
      <c r="V376" s="210" t="s">
        <v>1837</v>
      </c>
      <c r="W376" s="146"/>
      <c r="X376" s="53"/>
    </row>
    <row r="377" spans="2:24" ht="18.75">
      <c r="B377" s="146" t="str">
        <f>IF(OR(ISBLANK(C377),C377="TOTAL")," ",SUM(A$8:A377))</f>
        <v xml:space="preserve"> </v>
      </c>
      <c r="C377" s="71"/>
      <c r="D377" s="209"/>
      <c r="E377" s="73"/>
      <c r="F377" s="100"/>
      <c r="G377" s="146"/>
      <c r="H377" s="202">
        <v>43151.840277777781</v>
      </c>
      <c r="I377" s="202">
        <v>43152.254861111112</v>
      </c>
      <c r="J377" s="133" t="s">
        <v>773</v>
      </c>
      <c r="K377" s="133" t="s">
        <v>773</v>
      </c>
      <c r="L377" s="133" t="s">
        <v>773</v>
      </c>
      <c r="M377" s="203">
        <f t="shared" si="170"/>
        <v>0</v>
      </c>
      <c r="N377" s="203">
        <f t="shared" si="171"/>
        <v>0</v>
      </c>
      <c r="O377" s="203">
        <f t="shared" si="172"/>
        <v>0</v>
      </c>
      <c r="P377" s="203">
        <f t="shared" si="173"/>
        <v>0.41458333333139308</v>
      </c>
      <c r="Q377" s="203" t="s">
        <v>772</v>
      </c>
      <c r="R377" s="203" t="s">
        <v>772</v>
      </c>
      <c r="S377" s="203" t="s">
        <v>772</v>
      </c>
      <c r="T377" s="204" t="s">
        <v>2217</v>
      </c>
      <c r="U377" s="205" t="s">
        <v>470</v>
      </c>
      <c r="V377" s="210" t="s">
        <v>1840</v>
      </c>
      <c r="W377" s="146"/>
      <c r="X377" s="53"/>
    </row>
    <row r="378" spans="2:24" ht="18.75">
      <c r="B378" s="146" t="str">
        <f>IF(OR(ISBLANK(C378),C378="TOTAL")," ",SUM(A$8:A378))</f>
        <v xml:space="preserve"> </v>
      </c>
      <c r="C378" s="71"/>
      <c r="D378" s="209"/>
      <c r="E378" s="73"/>
      <c r="F378" s="100"/>
      <c r="G378" s="146"/>
      <c r="H378" s="202">
        <v>43152.856249999997</v>
      </c>
      <c r="I378" s="202">
        <v>43153.245833333334</v>
      </c>
      <c r="J378" s="133" t="s">
        <v>773</v>
      </c>
      <c r="K378" s="133" t="s">
        <v>773</v>
      </c>
      <c r="L378" s="133" t="s">
        <v>773</v>
      </c>
      <c r="M378" s="203">
        <f t="shared" si="170"/>
        <v>0</v>
      </c>
      <c r="N378" s="203">
        <f t="shared" si="171"/>
        <v>0</v>
      </c>
      <c r="O378" s="203">
        <f t="shared" si="172"/>
        <v>0</v>
      </c>
      <c r="P378" s="203">
        <f t="shared" si="173"/>
        <v>0.38958333333721384</v>
      </c>
      <c r="Q378" s="203" t="s">
        <v>772</v>
      </c>
      <c r="R378" s="203" t="s">
        <v>772</v>
      </c>
      <c r="S378" s="203" t="s">
        <v>772</v>
      </c>
      <c r="T378" s="204" t="s">
        <v>2264</v>
      </c>
      <c r="U378" s="205" t="s">
        <v>470</v>
      </c>
      <c r="V378" s="210" t="s">
        <v>2331</v>
      </c>
      <c r="W378" s="146"/>
      <c r="X378" s="53"/>
    </row>
    <row r="379" spans="2:24" ht="18.75">
      <c r="B379" s="146" t="str">
        <f>IF(OR(ISBLANK(C379),C379="TOTAL")," ",SUM(A$8:A379))</f>
        <v xml:space="preserve"> </v>
      </c>
      <c r="C379" s="71"/>
      <c r="D379" s="209"/>
      <c r="E379" s="73"/>
      <c r="F379" s="100"/>
      <c r="G379" s="146"/>
      <c r="H379" s="202">
        <v>43153.856249999997</v>
      </c>
      <c r="I379" s="202">
        <v>43154.263194444444</v>
      </c>
      <c r="J379" s="133" t="s">
        <v>773</v>
      </c>
      <c r="K379" s="133" t="s">
        <v>773</v>
      </c>
      <c r="L379" s="133" t="s">
        <v>773</v>
      </c>
      <c r="M379" s="203">
        <f t="shared" si="170"/>
        <v>0</v>
      </c>
      <c r="N379" s="203">
        <f t="shared" si="171"/>
        <v>0</v>
      </c>
      <c r="O379" s="203">
        <f t="shared" si="172"/>
        <v>0</v>
      </c>
      <c r="P379" s="203">
        <f t="shared" si="173"/>
        <v>0.40694444444670808</v>
      </c>
      <c r="Q379" s="203" t="s">
        <v>772</v>
      </c>
      <c r="R379" s="203" t="s">
        <v>772</v>
      </c>
      <c r="S379" s="203" t="s">
        <v>772</v>
      </c>
      <c r="T379" s="204" t="s">
        <v>2219</v>
      </c>
      <c r="U379" s="205" t="s">
        <v>470</v>
      </c>
      <c r="V379" s="210" t="s">
        <v>2331</v>
      </c>
      <c r="W379" s="146"/>
      <c r="X379" s="53"/>
    </row>
    <row r="380" spans="2:24" ht="18.75">
      <c r="B380" s="146" t="str">
        <f>IF(OR(ISBLANK(C380),C380="TOTAL")," ",SUM(A$8:A380))</f>
        <v xml:space="preserve"> </v>
      </c>
      <c r="C380" s="71"/>
      <c r="D380" s="209"/>
      <c r="E380" s="73"/>
      <c r="F380" s="100"/>
      <c r="G380" s="146"/>
      <c r="H380" s="202">
        <v>43154.85833333333</v>
      </c>
      <c r="I380" s="202">
        <v>43155.261111111111</v>
      </c>
      <c r="J380" s="133" t="s">
        <v>773</v>
      </c>
      <c r="K380" s="133" t="s">
        <v>773</v>
      </c>
      <c r="L380" s="133" t="s">
        <v>773</v>
      </c>
      <c r="M380" s="203">
        <f t="shared" si="170"/>
        <v>0</v>
      </c>
      <c r="N380" s="203">
        <f t="shared" si="171"/>
        <v>0</v>
      </c>
      <c r="O380" s="203">
        <f t="shared" si="172"/>
        <v>0</v>
      </c>
      <c r="P380" s="203">
        <f t="shared" si="173"/>
        <v>0.40277777778101154</v>
      </c>
      <c r="Q380" s="203" t="s">
        <v>772</v>
      </c>
      <c r="R380" s="203" t="s">
        <v>772</v>
      </c>
      <c r="S380" s="203" t="s">
        <v>772</v>
      </c>
      <c r="T380" s="204" t="s">
        <v>2220</v>
      </c>
      <c r="U380" s="205" t="s">
        <v>470</v>
      </c>
      <c r="V380" s="210" t="s">
        <v>1840</v>
      </c>
      <c r="W380" s="146"/>
      <c r="X380" s="53"/>
    </row>
    <row r="381" spans="2:24" ht="18.75">
      <c r="B381" s="146" t="str">
        <f>IF(OR(ISBLANK(C381),C381="TOTAL")," ",SUM(A$8:A381))</f>
        <v xml:space="preserve"> </v>
      </c>
      <c r="C381" s="71"/>
      <c r="D381" s="209"/>
      <c r="E381" s="73"/>
      <c r="F381" s="100"/>
      <c r="G381" s="146"/>
      <c r="H381" s="202">
        <v>43155.628472222219</v>
      </c>
      <c r="I381" s="202">
        <v>43156.275000000001</v>
      </c>
      <c r="J381" s="133" t="s">
        <v>773</v>
      </c>
      <c r="K381" s="133" t="s">
        <v>773</v>
      </c>
      <c r="L381" s="133" t="s">
        <v>773</v>
      </c>
      <c r="M381" s="203">
        <f t="shared" si="170"/>
        <v>0</v>
      </c>
      <c r="N381" s="203">
        <f t="shared" si="171"/>
        <v>0</v>
      </c>
      <c r="O381" s="203">
        <f t="shared" si="172"/>
        <v>0</v>
      </c>
      <c r="P381" s="203">
        <f t="shared" si="173"/>
        <v>0.64652777778246673</v>
      </c>
      <c r="Q381" s="203" t="s">
        <v>772</v>
      </c>
      <c r="R381" s="203" t="s">
        <v>772</v>
      </c>
      <c r="S381" s="203" t="s">
        <v>772</v>
      </c>
      <c r="T381" s="204" t="s">
        <v>2265</v>
      </c>
      <c r="U381" s="205" t="s">
        <v>470</v>
      </c>
      <c r="V381" s="210" t="s">
        <v>1837</v>
      </c>
      <c r="W381" s="146"/>
      <c r="X381" s="53"/>
    </row>
    <row r="382" spans="2:24" ht="18.75">
      <c r="B382" s="146" t="str">
        <f>IF(OR(ISBLANK(C382),C382="TOTAL")," ",SUM(A$8:A382))</f>
        <v xml:space="preserve"> </v>
      </c>
      <c r="C382" s="71"/>
      <c r="D382" s="209"/>
      <c r="E382" s="73"/>
      <c r="F382" s="100"/>
      <c r="G382" s="146"/>
      <c r="H382" s="202">
        <v>43156.343055555553</v>
      </c>
      <c r="I382" s="202">
        <v>43156.808333333334</v>
      </c>
      <c r="J382" s="133" t="s">
        <v>773</v>
      </c>
      <c r="K382" s="133" t="s">
        <v>773</v>
      </c>
      <c r="L382" s="133" t="s">
        <v>773</v>
      </c>
      <c r="M382" s="203">
        <f t="shared" si="170"/>
        <v>0.46527777778101154</v>
      </c>
      <c r="N382" s="203">
        <f t="shared" si="171"/>
        <v>0</v>
      </c>
      <c r="O382" s="203">
        <f t="shared" si="172"/>
        <v>0</v>
      </c>
      <c r="P382" s="203">
        <f t="shared" si="173"/>
        <v>0</v>
      </c>
      <c r="Q382" s="203" t="s">
        <v>772</v>
      </c>
      <c r="R382" s="203" t="s">
        <v>772</v>
      </c>
      <c r="S382" s="203" t="s">
        <v>772</v>
      </c>
      <c r="T382" s="204" t="s">
        <v>2332</v>
      </c>
      <c r="U382" s="205" t="s">
        <v>498</v>
      </c>
      <c r="V382" s="210" t="s">
        <v>2064</v>
      </c>
      <c r="W382" s="146"/>
      <c r="X382" s="53"/>
    </row>
    <row r="383" spans="2:24" ht="18.75">
      <c r="B383" s="146" t="str">
        <f>IF(OR(ISBLANK(C383),C383="TOTAL")," ",SUM(A$8:A383))</f>
        <v xml:space="preserve"> </v>
      </c>
      <c r="C383" s="71"/>
      <c r="D383" s="209"/>
      <c r="E383" s="73"/>
      <c r="F383" s="100"/>
      <c r="G383" s="146"/>
      <c r="H383" s="202">
        <v>43156.838888888888</v>
      </c>
      <c r="I383" s="202">
        <v>43157.268055555556</v>
      </c>
      <c r="J383" s="133" t="s">
        <v>773</v>
      </c>
      <c r="K383" s="133" t="s">
        <v>773</v>
      </c>
      <c r="L383" s="133" t="s">
        <v>773</v>
      </c>
      <c r="M383" s="203">
        <f t="shared" si="170"/>
        <v>0</v>
      </c>
      <c r="N383" s="203">
        <f t="shared" si="171"/>
        <v>0</v>
      </c>
      <c r="O383" s="203">
        <f t="shared" si="172"/>
        <v>0</v>
      </c>
      <c r="P383" s="203">
        <f t="shared" si="173"/>
        <v>0.42916666666860692</v>
      </c>
      <c r="Q383" s="203" t="s">
        <v>772</v>
      </c>
      <c r="R383" s="203" t="s">
        <v>772</v>
      </c>
      <c r="S383" s="203" t="s">
        <v>772</v>
      </c>
      <c r="T383" s="204" t="s">
        <v>2239</v>
      </c>
      <c r="U383" s="205" t="s">
        <v>470</v>
      </c>
      <c r="V383" s="210" t="s">
        <v>1843</v>
      </c>
      <c r="W383" s="146"/>
      <c r="X383" s="53"/>
    </row>
    <row r="384" spans="2:24" ht="18.75">
      <c r="B384" s="146" t="str">
        <f>IF(OR(ISBLANK(C384),C384="TOTAL")," ",SUM(A$8:A384))</f>
        <v xml:space="preserve"> </v>
      </c>
      <c r="C384" s="71"/>
      <c r="D384" s="209"/>
      <c r="E384" s="73"/>
      <c r="F384" s="100"/>
      <c r="G384" s="146"/>
      <c r="H384" s="202">
        <v>43157.852083333331</v>
      </c>
      <c r="I384" s="202">
        <v>43158.265972222223</v>
      </c>
      <c r="J384" s="133" t="s">
        <v>773</v>
      </c>
      <c r="K384" s="133" t="s">
        <v>773</v>
      </c>
      <c r="L384" s="133" t="s">
        <v>773</v>
      </c>
      <c r="M384" s="203">
        <f t="shared" si="170"/>
        <v>0</v>
      </c>
      <c r="N384" s="203">
        <f t="shared" si="171"/>
        <v>0</v>
      </c>
      <c r="O384" s="203">
        <f t="shared" si="172"/>
        <v>0</v>
      </c>
      <c r="P384" s="203">
        <f t="shared" si="173"/>
        <v>0.41388888889196096</v>
      </c>
      <c r="Q384" s="203" t="s">
        <v>772</v>
      </c>
      <c r="R384" s="203" t="s">
        <v>772</v>
      </c>
      <c r="S384" s="203" t="s">
        <v>772</v>
      </c>
      <c r="T384" s="204" t="s">
        <v>2223</v>
      </c>
      <c r="U384" s="205" t="s">
        <v>470</v>
      </c>
      <c r="V384" s="210" t="s">
        <v>1840</v>
      </c>
      <c r="W384" s="146"/>
      <c r="X384" s="53"/>
    </row>
    <row r="385" spans="1:24" ht="18.75">
      <c r="B385" s="146" t="str">
        <f>IF(OR(ISBLANK(C385),C385="TOTAL")," ",SUM(A$8:A385))</f>
        <v xml:space="preserve"> </v>
      </c>
      <c r="C385" s="71"/>
      <c r="D385" s="209"/>
      <c r="E385" s="73"/>
      <c r="F385" s="100"/>
      <c r="G385" s="146"/>
      <c r="H385" s="202">
        <v>43158.851388888892</v>
      </c>
      <c r="I385" s="202">
        <v>43159.256944444445</v>
      </c>
      <c r="J385" s="133" t="s">
        <v>773</v>
      </c>
      <c r="K385" s="133" t="s">
        <v>773</v>
      </c>
      <c r="L385" s="133" t="s">
        <v>773</v>
      </c>
      <c r="M385" s="203">
        <f t="shared" si="170"/>
        <v>0</v>
      </c>
      <c r="N385" s="203">
        <f t="shared" si="171"/>
        <v>0</v>
      </c>
      <c r="O385" s="203">
        <f t="shared" si="172"/>
        <v>0</v>
      </c>
      <c r="P385" s="203">
        <f t="shared" si="173"/>
        <v>0.40555555555329192</v>
      </c>
      <c r="Q385" s="203" t="s">
        <v>772</v>
      </c>
      <c r="R385" s="203" t="s">
        <v>772</v>
      </c>
      <c r="S385" s="203" t="s">
        <v>772</v>
      </c>
      <c r="T385" s="204" t="s">
        <v>2224</v>
      </c>
      <c r="U385" s="205" t="s">
        <v>470</v>
      </c>
      <c r="V385" s="210" t="s">
        <v>2331</v>
      </c>
      <c r="W385" s="146"/>
      <c r="X385" s="53"/>
    </row>
    <row r="386" spans="1:24" ht="18.75">
      <c r="B386" s="146" t="str">
        <f>IF(OR(ISBLANK(C386),C386="TOTAL")," ",SUM(A$8:A386))</f>
        <v xml:space="preserve"> </v>
      </c>
      <c r="C386" s="71"/>
      <c r="D386" s="209"/>
      <c r="E386" s="73"/>
      <c r="F386" s="100"/>
      <c r="G386" s="146"/>
      <c r="H386" s="202">
        <v>43159.856944444444</v>
      </c>
      <c r="I386" s="202">
        <v>43160</v>
      </c>
      <c r="J386" s="133" t="s">
        <v>773</v>
      </c>
      <c r="K386" s="133" t="s">
        <v>773</v>
      </c>
      <c r="L386" s="133" t="s">
        <v>773</v>
      </c>
      <c r="M386" s="203">
        <f t="shared" si="170"/>
        <v>0</v>
      </c>
      <c r="N386" s="203">
        <f t="shared" si="171"/>
        <v>0</v>
      </c>
      <c r="O386" s="203">
        <f t="shared" si="172"/>
        <v>0</v>
      </c>
      <c r="P386" s="203">
        <f t="shared" si="173"/>
        <v>0.14305555555620231</v>
      </c>
      <c r="Q386" s="203" t="s">
        <v>772</v>
      </c>
      <c r="R386" s="203" t="s">
        <v>772</v>
      </c>
      <c r="S386" s="203" t="s">
        <v>772</v>
      </c>
      <c r="T386" s="204" t="s">
        <v>2225</v>
      </c>
      <c r="U386" s="57" t="s">
        <v>470</v>
      </c>
      <c r="V386" s="211" t="s">
        <v>2330</v>
      </c>
      <c r="W386" s="146"/>
      <c r="X386" s="53"/>
    </row>
    <row r="387" spans="1:24" ht="18.75">
      <c r="B387" s="146" t="str">
        <f>IF(OR(ISBLANK(C387),C387="TOTAL")," ",SUM(A$8:A387))</f>
        <v xml:space="preserve"> </v>
      </c>
      <c r="C387" s="71"/>
      <c r="D387" s="209"/>
      <c r="E387" s="73"/>
      <c r="F387" s="100"/>
      <c r="G387" s="146"/>
      <c r="H387" s="202"/>
      <c r="I387" s="202"/>
      <c r="J387" s="202"/>
      <c r="K387" s="202"/>
      <c r="L387" s="202"/>
      <c r="M387" s="206">
        <f t="shared" ref="M387:O387" si="174">SUM(M358:M386)</f>
        <v>0.46527777778101154</v>
      </c>
      <c r="N387" s="206">
        <f t="shared" si="174"/>
        <v>0</v>
      </c>
      <c r="O387" s="206">
        <f t="shared" si="174"/>
        <v>0</v>
      </c>
      <c r="P387" s="206">
        <f>SUM(P358:P386)</f>
        <v>13.495138888887595</v>
      </c>
      <c r="Q387" s="206"/>
      <c r="R387" s="206"/>
      <c r="S387" s="206"/>
      <c r="T387" s="204"/>
      <c r="U387" s="205"/>
      <c r="V387" s="210"/>
      <c r="W387" s="146"/>
      <c r="X387" s="53">
        <v>98.34</v>
      </c>
    </row>
    <row r="388" spans="1:24" ht="18.75">
      <c r="A388" s="70">
        <v>1</v>
      </c>
      <c r="B388" s="146">
        <f>IF(OR(ISBLANK(C388),C388="TOTAL")," ",SUM(A$8:A388))</f>
        <v>72</v>
      </c>
      <c r="C388" s="71" t="s">
        <v>259</v>
      </c>
      <c r="D388" s="209" t="s">
        <v>258</v>
      </c>
      <c r="E388" s="73">
        <v>3.1139999999999999</v>
      </c>
      <c r="F388" s="100" t="s">
        <v>0</v>
      </c>
      <c r="G388" s="146"/>
      <c r="H388" s="146"/>
      <c r="I388" s="146"/>
      <c r="J388" s="133" t="s">
        <v>773</v>
      </c>
      <c r="K388" s="133" t="s">
        <v>773</v>
      </c>
      <c r="L388" s="133" t="s">
        <v>773</v>
      </c>
      <c r="M388" s="146"/>
      <c r="N388" s="146"/>
      <c r="O388" s="146"/>
      <c r="P388" s="146"/>
      <c r="Q388" s="203" t="s">
        <v>772</v>
      </c>
      <c r="R388" s="203" t="s">
        <v>772</v>
      </c>
      <c r="S388" s="203" t="s">
        <v>772</v>
      </c>
      <c r="T388" s="146"/>
      <c r="U388" s="146"/>
      <c r="V388" s="146"/>
      <c r="W388" s="146"/>
      <c r="X388" s="53"/>
    </row>
    <row r="389" spans="1:24" ht="18.75">
      <c r="B389" s="146" t="str">
        <f>IF(OR(ISBLANK(C389),C389="TOTAL")," ",SUM(A$8:A389))</f>
        <v xml:space="preserve"> </v>
      </c>
      <c r="C389" s="71"/>
      <c r="D389" s="209"/>
      <c r="E389" s="73"/>
      <c r="F389" s="100"/>
      <c r="G389" s="146"/>
      <c r="H389" s="146"/>
      <c r="I389" s="146"/>
      <c r="J389" s="133" t="s">
        <v>773</v>
      </c>
      <c r="K389" s="133" t="s">
        <v>773</v>
      </c>
      <c r="L389" s="133" t="s">
        <v>773</v>
      </c>
      <c r="M389" s="146"/>
      <c r="N389" s="146"/>
      <c r="O389" s="146"/>
      <c r="P389" s="146"/>
      <c r="Q389" s="203" t="s">
        <v>772</v>
      </c>
      <c r="R389" s="203" t="s">
        <v>772</v>
      </c>
      <c r="S389" s="203" t="s">
        <v>772</v>
      </c>
      <c r="T389" s="146"/>
      <c r="U389" s="146"/>
      <c r="V389" s="146"/>
      <c r="W389" s="146"/>
      <c r="X389" s="53">
        <v>100</v>
      </c>
    </row>
    <row r="390" spans="1:24" ht="18.75">
      <c r="A390" s="70">
        <v>1</v>
      </c>
      <c r="B390" s="146">
        <f>IF(OR(ISBLANK(C390),C390="TOTAL")," ",SUM(A$8:A390))</f>
        <v>73</v>
      </c>
      <c r="C390" s="71" t="s">
        <v>257</v>
      </c>
      <c r="D390" s="209" t="s">
        <v>256</v>
      </c>
      <c r="E390" s="72">
        <v>57</v>
      </c>
      <c r="F390" s="100" t="s">
        <v>0</v>
      </c>
      <c r="G390" s="146"/>
      <c r="H390" s="202">
        <v>43143.474999999999</v>
      </c>
      <c r="I390" s="202">
        <v>43143.513194444444</v>
      </c>
      <c r="J390" s="133" t="s">
        <v>773</v>
      </c>
      <c r="K390" s="133" t="s">
        <v>773</v>
      </c>
      <c r="L390" s="133" t="s">
        <v>773</v>
      </c>
      <c r="M390" s="203">
        <f t="shared" ref="M390" si="175">IF(RIGHT(U390)="T",(+I390-H390),0)</f>
        <v>3.8194444445252884E-2</v>
      </c>
      <c r="N390" s="203">
        <f t="shared" ref="N390" si="176">IF(RIGHT(U390)="U",(+I390-H390),0)</f>
        <v>0</v>
      </c>
      <c r="O390" s="203">
        <f t="shared" ref="O390" si="177">IF(RIGHT(U390)="C",(+I390-H390),0)</f>
        <v>0</v>
      </c>
      <c r="P390" s="203">
        <f t="shared" ref="P390" si="178">IF(RIGHT(U390)="D",(+I390-H390),0)</f>
        <v>0</v>
      </c>
      <c r="Q390" s="203" t="s">
        <v>772</v>
      </c>
      <c r="R390" s="203" t="s">
        <v>772</v>
      </c>
      <c r="S390" s="203" t="s">
        <v>772</v>
      </c>
      <c r="T390" s="140" t="s">
        <v>2172</v>
      </c>
      <c r="U390" s="205" t="s">
        <v>450</v>
      </c>
      <c r="V390" s="140" t="s">
        <v>2173</v>
      </c>
      <c r="W390" s="146"/>
      <c r="X390" s="53"/>
    </row>
    <row r="391" spans="1:24" ht="18.75">
      <c r="B391" s="146" t="str">
        <f>IF(OR(ISBLANK(C391),C391="TOTAL")," ",SUM(A$8:A391))</f>
        <v xml:space="preserve"> </v>
      </c>
      <c r="C391" s="71"/>
      <c r="D391" s="209"/>
      <c r="E391" s="72"/>
      <c r="F391" s="100"/>
      <c r="G391" s="146"/>
      <c r="H391" s="202"/>
      <c r="I391" s="202"/>
      <c r="J391" s="202"/>
      <c r="K391" s="202"/>
      <c r="L391" s="202"/>
      <c r="M391" s="206">
        <f>SUM(M390)</f>
        <v>3.8194444445252884E-2</v>
      </c>
      <c r="N391" s="206">
        <f>SUM(N390)</f>
        <v>0</v>
      </c>
      <c r="O391" s="206">
        <f>SUM(O390)</f>
        <v>0</v>
      </c>
      <c r="P391" s="206">
        <f>SUM(P390)</f>
        <v>0</v>
      </c>
      <c r="Q391" s="206"/>
      <c r="R391" s="206"/>
      <c r="S391" s="206"/>
      <c r="T391" s="140"/>
      <c r="U391" s="205"/>
      <c r="V391" s="140"/>
      <c r="W391" s="146"/>
      <c r="X391" s="53">
        <v>99.87</v>
      </c>
    </row>
    <row r="392" spans="1:24" ht="18.75">
      <c r="A392" s="70">
        <v>1</v>
      </c>
      <c r="B392" s="146">
        <f>IF(OR(ISBLANK(C392),C392="TOTAL")," ",SUM(A$8:A392))</f>
        <v>74</v>
      </c>
      <c r="C392" s="71" t="s">
        <v>255</v>
      </c>
      <c r="D392" s="209" t="s">
        <v>254</v>
      </c>
      <c r="E392" s="72">
        <v>57</v>
      </c>
      <c r="F392" s="100" t="s">
        <v>0</v>
      </c>
      <c r="G392" s="146"/>
      <c r="H392" s="202">
        <v>43143.474999999999</v>
      </c>
      <c r="I392" s="202">
        <v>43143.515972222223</v>
      </c>
      <c r="J392" s="133" t="s">
        <v>773</v>
      </c>
      <c r="K392" s="133" t="s">
        <v>773</v>
      </c>
      <c r="L392" s="133" t="s">
        <v>773</v>
      </c>
      <c r="M392" s="203">
        <f t="shared" ref="M392:M398" si="179">IF(RIGHT(U392)="T",(+I392-H392),0)</f>
        <v>4.0972222224809229E-2</v>
      </c>
      <c r="N392" s="203">
        <f t="shared" ref="N392:N398" si="180">IF(RIGHT(U392)="U",(+I392-H392),0)</f>
        <v>0</v>
      </c>
      <c r="O392" s="203">
        <f t="shared" ref="O392:O398" si="181">IF(RIGHT(U392)="C",(+I392-H392),0)</f>
        <v>0</v>
      </c>
      <c r="P392" s="203">
        <f t="shared" ref="P392:P398" si="182">IF(RIGHT(U392)="D",(+I392-H392),0)</f>
        <v>0</v>
      </c>
      <c r="Q392" s="203" t="s">
        <v>772</v>
      </c>
      <c r="R392" s="203" t="s">
        <v>772</v>
      </c>
      <c r="S392" s="203" t="s">
        <v>772</v>
      </c>
      <c r="T392" s="140" t="s">
        <v>2172</v>
      </c>
      <c r="U392" s="205" t="s">
        <v>450</v>
      </c>
      <c r="V392" s="140" t="s">
        <v>2173</v>
      </c>
      <c r="W392" s="146"/>
      <c r="X392" s="53"/>
    </row>
    <row r="393" spans="1:24" ht="45">
      <c r="B393" s="146" t="str">
        <f>IF(OR(ISBLANK(C393),C393="TOTAL")," ",SUM(A$8:A393))</f>
        <v xml:space="preserve"> </v>
      </c>
      <c r="C393" s="71"/>
      <c r="D393" s="209"/>
      <c r="E393" s="72"/>
      <c r="F393" s="100"/>
      <c r="G393" s="146"/>
      <c r="H393" s="202">
        <v>43144.42291666667</v>
      </c>
      <c r="I393" s="202">
        <v>43144.425694444442</v>
      </c>
      <c r="J393" s="133" t="s">
        <v>773</v>
      </c>
      <c r="K393" s="133" t="s">
        <v>773</v>
      </c>
      <c r="L393" s="133" t="s">
        <v>773</v>
      </c>
      <c r="M393" s="203">
        <f t="shared" si="179"/>
        <v>0</v>
      </c>
      <c r="N393" s="203">
        <f t="shared" si="180"/>
        <v>0</v>
      </c>
      <c r="O393" s="203">
        <f t="shared" si="181"/>
        <v>2.7777777722803876E-3</v>
      </c>
      <c r="P393" s="203">
        <f t="shared" si="182"/>
        <v>0</v>
      </c>
      <c r="Q393" s="203" t="s">
        <v>772</v>
      </c>
      <c r="R393" s="203" t="s">
        <v>772</v>
      </c>
      <c r="S393" s="203" t="s">
        <v>772</v>
      </c>
      <c r="T393" s="204" t="s">
        <v>2333</v>
      </c>
      <c r="U393" s="205" t="s">
        <v>1404</v>
      </c>
      <c r="V393" s="210" t="s">
        <v>2334</v>
      </c>
      <c r="W393" s="146"/>
      <c r="X393" s="53"/>
    </row>
    <row r="394" spans="1:24" ht="18.75">
      <c r="B394" s="146" t="str">
        <f>IF(OR(ISBLANK(C394),C394="TOTAL")," ",SUM(A$8:A394))</f>
        <v xml:space="preserve"> </v>
      </c>
      <c r="C394" s="71"/>
      <c r="D394" s="209"/>
      <c r="E394" s="72"/>
      <c r="F394" s="100"/>
      <c r="G394" s="146"/>
      <c r="H394" s="202"/>
      <c r="I394" s="202"/>
      <c r="J394" s="202"/>
      <c r="K394" s="202"/>
      <c r="L394" s="202"/>
      <c r="M394" s="206">
        <f>SUM(M392:M393)</f>
        <v>4.0972222224809229E-2</v>
      </c>
      <c r="N394" s="206">
        <f t="shared" ref="N394:P394" si="183">SUM(N392:N393)</f>
        <v>0</v>
      </c>
      <c r="O394" s="206">
        <f t="shared" si="183"/>
        <v>2.7777777722803876E-3</v>
      </c>
      <c r="P394" s="206">
        <f t="shared" si="183"/>
        <v>0</v>
      </c>
      <c r="Q394" s="206"/>
      <c r="R394" s="206"/>
      <c r="S394" s="206"/>
      <c r="T394" s="204"/>
      <c r="U394" s="205"/>
      <c r="V394" s="210"/>
      <c r="W394" s="146"/>
      <c r="X394" s="53">
        <v>99.86</v>
      </c>
    </row>
    <row r="395" spans="1:24" ht="30">
      <c r="A395" s="70">
        <v>1</v>
      </c>
      <c r="B395" s="146">
        <f>IF(OR(ISBLANK(C395),C395="TOTAL")," ",SUM(A$8:A395))</f>
        <v>75</v>
      </c>
      <c r="C395" s="71" t="s">
        <v>253</v>
      </c>
      <c r="D395" s="209" t="s">
        <v>252</v>
      </c>
      <c r="E395" s="72">
        <v>129.76</v>
      </c>
      <c r="F395" s="100" t="s">
        <v>0</v>
      </c>
      <c r="G395" s="146"/>
      <c r="H395" s="202">
        <v>43143.474999999999</v>
      </c>
      <c r="I395" s="202">
        <v>43143.508333333331</v>
      </c>
      <c r="J395" s="133" t="s">
        <v>773</v>
      </c>
      <c r="K395" s="133" t="s">
        <v>773</v>
      </c>
      <c r="L395" s="133" t="s">
        <v>773</v>
      </c>
      <c r="M395" s="203">
        <f t="shared" ref="M395" si="184">IF(RIGHT(U395)="T",(+I395-H395),0)</f>
        <v>3.3333333332848269E-2</v>
      </c>
      <c r="N395" s="203">
        <f t="shared" ref="N395" si="185">IF(RIGHT(U395)="U",(+I395-H395),0)</f>
        <v>0</v>
      </c>
      <c r="O395" s="203">
        <f t="shared" ref="O395" si="186">IF(RIGHT(U395)="C",(+I395-H395),0)</f>
        <v>0</v>
      </c>
      <c r="P395" s="203">
        <f t="shared" ref="P395" si="187">IF(RIGHT(U395)="D",(+I395-H395),0)</f>
        <v>0</v>
      </c>
      <c r="Q395" s="203" t="s">
        <v>772</v>
      </c>
      <c r="R395" s="203" t="s">
        <v>772</v>
      </c>
      <c r="S395" s="203" t="s">
        <v>772</v>
      </c>
      <c r="T395" s="140" t="s">
        <v>2172</v>
      </c>
      <c r="U395" s="205" t="s">
        <v>450</v>
      </c>
      <c r="V395" s="212" t="s">
        <v>2335</v>
      </c>
      <c r="W395" s="146"/>
      <c r="X395" s="53"/>
    </row>
    <row r="396" spans="1:24" ht="18.75">
      <c r="B396" s="146" t="str">
        <f>IF(OR(ISBLANK(C396),C396="TOTAL")," ",SUM(A$8:A396))</f>
        <v xml:space="preserve"> </v>
      </c>
      <c r="C396" s="71"/>
      <c r="D396" s="209"/>
      <c r="E396" s="72"/>
      <c r="F396" s="100"/>
      <c r="G396" s="146"/>
      <c r="H396" s="202"/>
      <c r="I396" s="202"/>
      <c r="J396" s="202"/>
      <c r="K396" s="202"/>
      <c r="L396" s="202"/>
      <c r="M396" s="206">
        <f>SUM(M395)</f>
        <v>3.3333333332848269E-2</v>
      </c>
      <c r="N396" s="206">
        <f>SUM(N395)</f>
        <v>0</v>
      </c>
      <c r="O396" s="206">
        <f>SUM(O395)</f>
        <v>0</v>
      </c>
      <c r="P396" s="206">
        <f>SUM(P395)</f>
        <v>0</v>
      </c>
      <c r="Q396" s="206"/>
      <c r="R396" s="206"/>
      <c r="S396" s="206"/>
      <c r="T396" s="204"/>
      <c r="U396" s="205"/>
      <c r="V396" s="210"/>
      <c r="W396" s="146"/>
      <c r="X396" s="53">
        <v>99.89</v>
      </c>
    </row>
    <row r="397" spans="1:24" ht="30">
      <c r="A397" s="70">
        <v>1</v>
      </c>
      <c r="B397" s="146">
        <f>IF(OR(ISBLANK(C397),C397="TOTAL")," ",SUM(A$8:A397))</f>
        <v>76</v>
      </c>
      <c r="C397" s="71" t="s">
        <v>251</v>
      </c>
      <c r="D397" s="209" t="s">
        <v>250</v>
      </c>
      <c r="E397" s="72">
        <v>130.25</v>
      </c>
      <c r="F397" s="100" t="s">
        <v>0</v>
      </c>
      <c r="G397" s="146"/>
      <c r="H397" s="202">
        <v>43143.474999999999</v>
      </c>
      <c r="I397" s="202">
        <v>43143.51458333333</v>
      </c>
      <c r="J397" s="133" t="s">
        <v>773</v>
      </c>
      <c r="K397" s="133" t="s">
        <v>773</v>
      </c>
      <c r="L397" s="133" t="s">
        <v>773</v>
      </c>
      <c r="M397" s="203">
        <f t="shared" ref="M397" si="188">IF(RIGHT(U397)="T",(+I397-H397),0)</f>
        <v>3.9583333331393078E-2</v>
      </c>
      <c r="N397" s="203">
        <f t="shared" ref="N397" si="189">IF(RIGHT(U397)="U",(+I397-H397),0)</f>
        <v>0</v>
      </c>
      <c r="O397" s="203">
        <f t="shared" ref="O397" si="190">IF(RIGHT(U397)="C",(+I397-H397),0)</f>
        <v>0</v>
      </c>
      <c r="P397" s="203">
        <f t="shared" ref="P397" si="191">IF(RIGHT(U397)="D",(+I397-H397),0)</f>
        <v>0</v>
      </c>
      <c r="Q397" s="203" t="s">
        <v>772</v>
      </c>
      <c r="R397" s="203" t="s">
        <v>772</v>
      </c>
      <c r="S397" s="203" t="s">
        <v>772</v>
      </c>
      <c r="T397" s="140" t="s">
        <v>2172</v>
      </c>
      <c r="U397" s="205" t="s">
        <v>450</v>
      </c>
      <c r="V397" s="212" t="s">
        <v>2335</v>
      </c>
      <c r="W397" s="146"/>
      <c r="X397" s="53"/>
    </row>
    <row r="398" spans="1:24" ht="30">
      <c r="B398" s="146" t="str">
        <f>IF(OR(ISBLANK(C398),C398="TOTAL")," ",SUM(A$8:A398))</f>
        <v xml:space="preserve"> </v>
      </c>
      <c r="C398" s="71"/>
      <c r="D398" s="209"/>
      <c r="E398" s="72"/>
      <c r="F398" s="100"/>
      <c r="G398" s="146"/>
      <c r="H398" s="202">
        <v>43155.873611111114</v>
      </c>
      <c r="I398" s="202">
        <v>43155.873611111114</v>
      </c>
      <c r="J398" s="133" t="s">
        <v>773</v>
      </c>
      <c r="K398" s="133" t="s">
        <v>773</v>
      </c>
      <c r="L398" s="133" t="s">
        <v>773</v>
      </c>
      <c r="M398" s="203">
        <f t="shared" si="179"/>
        <v>0</v>
      </c>
      <c r="N398" s="203">
        <f t="shared" si="180"/>
        <v>0</v>
      </c>
      <c r="O398" s="203">
        <f t="shared" si="181"/>
        <v>0</v>
      </c>
      <c r="P398" s="203">
        <f t="shared" si="182"/>
        <v>0</v>
      </c>
      <c r="Q398" s="203" t="s">
        <v>772</v>
      </c>
      <c r="R398" s="203" t="s">
        <v>772</v>
      </c>
      <c r="S398" s="203" t="s">
        <v>772</v>
      </c>
      <c r="T398" s="204" t="s">
        <v>472</v>
      </c>
      <c r="U398" s="205" t="s">
        <v>473</v>
      </c>
      <c r="V398" s="210" t="s">
        <v>2336</v>
      </c>
      <c r="W398" s="146"/>
      <c r="X398" s="53"/>
    </row>
    <row r="399" spans="1:24" ht="18.75">
      <c r="B399" s="146" t="str">
        <f>IF(OR(ISBLANK(C399),C399="TOTAL")," ",SUM(A$8:A399))</f>
        <v xml:space="preserve"> </v>
      </c>
      <c r="C399" s="71"/>
      <c r="D399" s="209"/>
      <c r="E399" s="72"/>
      <c r="F399" s="100"/>
      <c r="G399" s="146"/>
      <c r="H399" s="202"/>
      <c r="I399" s="202"/>
      <c r="J399" s="202"/>
      <c r="K399" s="202"/>
      <c r="L399" s="202"/>
      <c r="M399" s="206">
        <f>SUM(M397:M398)</f>
        <v>3.9583333331393078E-2</v>
      </c>
      <c r="N399" s="206">
        <f t="shared" ref="N399:P399" si="192">SUM(N397:N398)</f>
        <v>0</v>
      </c>
      <c r="O399" s="206">
        <f t="shared" si="192"/>
        <v>0</v>
      </c>
      <c r="P399" s="206">
        <f t="shared" si="192"/>
        <v>0</v>
      </c>
      <c r="Q399" s="206"/>
      <c r="R399" s="206"/>
      <c r="S399" s="206"/>
      <c r="T399" s="204"/>
      <c r="U399" s="205"/>
      <c r="V399" s="210"/>
      <c r="W399" s="146"/>
      <c r="X399" s="53">
        <v>99.87</v>
      </c>
    </row>
    <row r="400" spans="1:24" ht="30">
      <c r="A400" s="70">
        <v>1</v>
      </c>
      <c r="B400" s="146">
        <f>IF(OR(ISBLANK(C400),C400="TOTAL")," ",SUM(A$8:A400))</f>
        <v>77</v>
      </c>
      <c r="C400" s="71" t="s">
        <v>249</v>
      </c>
      <c r="D400" s="209" t="s">
        <v>248</v>
      </c>
      <c r="E400" s="72">
        <v>77</v>
      </c>
      <c r="F400" s="100" t="s">
        <v>0</v>
      </c>
      <c r="G400" s="146"/>
      <c r="H400" s="202">
        <v>43143.295138888891</v>
      </c>
      <c r="I400" s="202">
        <v>43143.572916666664</v>
      </c>
      <c r="J400" s="133" t="s">
        <v>773</v>
      </c>
      <c r="K400" s="133" t="s">
        <v>773</v>
      </c>
      <c r="L400" s="133" t="s">
        <v>773</v>
      </c>
      <c r="M400" s="203">
        <f t="shared" ref="M400:M421" si="193">IF(RIGHT(U400)="T",(+I400-H400),0)</f>
        <v>0</v>
      </c>
      <c r="N400" s="203">
        <f t="shared" ref="N400:N421" si="194">IF(RIGHT(U400)="U",(+I400-H400),0)</f>
        <v>0.27777777777373558</v>
      </c>
      <c r="O400" s="203">
        <f t="shared" ref="O400:O421" si="195">IF(RIGHT(U400)="C",(+I400-H400),0)</f>
        <v>0</v>
      </c>
      <c r="P400" s="203">
        <f t="shared" ref="P400:P421" si="196">IF(RIGHT(U400)="D",(+I400-H400),0)</f>
        <v>0</v>
      </c>
      <c r="Q400" s="203" t="s">
        <v>772</v>
      </c>
      <c r="R400" s="203" t="s">
        <v>772</v>
      </c>
      <c r="S400" s="203" t="s">
        <v>772</v>
      </c>
      <c r="T400" s="204" t="s">
        <v>472</v>
      </c>
      <c r="U400" s="205" t="s">
        <v>444</v>
      </c>
      <c r="V400" s="210" t="s">
        <v>2337</v>
      </c>
      <c r="W400" s="146"/>
      <c r="X400" s="53"/>
    </row>
    <row r="401" spans="1:24" ht="30">
      <c r="B401" s="146" t="str">
        <f>IF(OR(ISBLANK(C401),C401="TOTAL")," ",SUM(A$8:A401))</f>
        <v xml:space="preserve"> </v>
      </c>
      <c r="C401" s="71"/>
      <c r="D401" s="209"/>
      <c r="E401" s="72"/>
      <c r="F401" s="100"/>
      <c r="G401" s="146"/>
      <c r="H401" s="202">
        <v>43143.572916666664</v>
      </c>
      <c r="I401" s="202">
        <v>43143.756249999999</v>
      </c>
      <c r="J401" s="133" t="s">
        <v>773</v>
      </c>
      <c r="K401" s="133" t="s">
        <v>773</v>
      </c>
      <c r="L401" s="133" t="s">
        <v>773</v>
      </c>
      <c r="M401" s="203">
        <f t="shared" si="193"/>
        <v>0</v>
      </c>
      <c r="N401" s="203">
        <f t="shared" si="194"/>
        <v>0.18333333333430346</v>
      </c>
      <c r="O401" s="203">
        <f t="shared" si="195"/>
        <v>0</v>
      </c>
      <c r="P401" s="203">
        <f t="shared" si="196"/>
        <v>0</v>
      </c>
      <c r="Q401" s="203" t="s">
        <v>772</v>
      </c>
      <c r="R401" s="203" t="s">
        <v>772</v>
      </c>
      <c r="S401" s="203" t="s">
        <v>772</v>
      </c>
      <c r="T401" s="204" t="s">
        <v>2338</v>
      </c>
      <c r="U401" s="205" t="s">
        <v>444</v>
      </c>
      <c r="V401" s="210" t="s">
        <v>2337</v>
      </c>
      <c r="W401" s="146"/>
      <c r="X401" s="53"/>
    </row>
    <row r="402" spans="1:24" ht="45">
      <c r="B402" s="146" t="str">
        <f>IF(OR(ISBLANK(C402),C402="TOTAL")," ",SUM(A$8:A402))</f>
        <v xml:space="preserve"> </v>
      </c>
      <c r="C402" s="71"/>
      <c r="D402" s="209"/>
      <c r="E402" s="72"/>
      <c r="F402" s="100"/>
      <c r="G402" s="146"/>
      <c r="H402" s="202">
        <v>43144.11041666667</v>
      </c>
      <c r="I402" s="202">
        <v>43144.146527777775</v>
      </c>
      <c r="J402" s="133" t="s">
        <v>773</v>
      </c>
      <c r="K402" s="133" t="s">
        <v>773</v>
      </c>
      <c r="L402" s="133" t="s">
        <v>773</v>
      </c>
      <c r="M402" s="203">
        <f t="shared" si="193"/>
        <v>0</v>
      </c>
      <c r="N402" s="203">
        <f t="shared" si="194"/>
        <v>3.6111111105128657E-2</v>
      </c>
      <c r="O402" s="203">
        <f t="shared" si="195"/>
        <v>0</v>
      </c>
      <c r="P402" s="203">
        <f t="shared" si="196"/>
        <v>0</v>
      </c>
      <c r="Q402" s="203" t="s">
        <v>772</v>
      </c>
      <c r="R402" s="203" t="s">
        <v>772</v>
      </c>
      <c r="S402" s="203" t="s">
        <v>772</v>
      </c>
      <c r="T402" s="204" t="s">
        <v>472</v>
      </c>
      <c r="U402" s="205" t="s">
        <v>444</v>
      </c>
      <c r="V402" s="210" t="s">
        <v>2339</v>
      </c>
      <c r="W402" s="146"/>
      <c r="X402" s="53"/>
    </row>
    <row r="403" spans="1:24" ht="30">
      <c r="B403" s="146" t="str">
        <f>IF(OR(ISBLANK(C403),C403="TOTAL")," ",SUM(A$8:A403))</f>
        <v xml:space="preserve"> </v>
      </c>
      <c r="C403" s="71"/>
      <c r="D403" s="209"/>
      <c r="E403" s="72"/>
      <c r="F403" s="100"/>
      <c r="G403" s="146"/>
      <c r="H403" s="202">
        <v>43144.146527777775</v>
      </c>
      <c r="I403" s="202">
        <v>43144.742361111108</v>
      </c>
      <c r="J403" s="133" t="s">
        <v>773</v>
      </c>
      <c r="K403" s="133" t="s">
        <v>773</v>
      </c>
      <c r="L403" s="133" t="s">
        <v>773</v>
      </c>
      <c r="M403" s="203">
        <f t="shared" si="193"/>
        <v>0</v>
      </c>
      <c r="N403" s="203">
        <f t="shared" si="194"/>
        <v>0</v>
      </c>
      <c r="O403" s="203">
        <f t="shared" si="195"/>
        <v>0</v>
      </c>
      <c r="P403" s="203">
        <f t="shared" si="196"/>
        <v>0.59583333333284827</v>
      </c>
      <c r="Q403" s="203" t="s">
        <v>772</v>
      </c>
      <c r="R403" s="203" t="s">
        <v>772</v>
      </c>
      <c r="S403" s="203" t="s">
        <v>772</v>
      </c>
      <c r="T403" s="204" t="s">
        <v>2340</v>
      </c>
      <c r="U403" s="205" t="s">
        <v>516</v>
      </c>
      <c r="V403" s="210" t="s">
        <v>2341</v>
      </c>
      <c r="W403" s="146"/>
      <c r="X403" s="53"/>
    </row>
    <row r="404" spans="1:24" ht="18.75">
      <c r="B404" s="146" t="str">
        <f>IF(OR(ISBLANK(C404),C404="TOTAL")," ",SUM(A$8:A404))</f>
        <v xml:space="preserve"> </v>
      </c>
      <c r="C404" s="71"/>
      <c r="D404" s="209"/>
      <c r="E404" s="72"/>
      <c r="F404" s="100"/>
      <c r="G404" s="146"/>
      <c r="H404" s="202">
        <v>43154.364583333336</v>
      </c>
      <c r="I404" s="202">
        <v>43154.787499999999</v>
      </c>
      <c r="J404" s="133" t="s">
        <v>773</v>
      </c>
      <c r="K404" s="133" t="s">
        <v>773</v>
      </c>
      <c r="L404" s="133" t="s">
        <v>773</v>
      </c>
      <c r="M404" s="203">
        <f t="shared" si="193"/>
        <v>0.42291666666278616</v>
      </c>
      <c r="N404" s="203">
        <f t="shared" si="194"/>
        <v>0</v>
      </c>
      <c r="O404" s="203">
        <f t="shared" si="195"/>
        <v>0</v>
      </c>
      <c r="P404" s="203">
        <f t="shared" si="196"/>
        <v>0</v>
      </c>
      <c r="Q404" s="203" t="s">
        <v>772</v>
      </c>
      <c r="R404" s="203" t="s">
        <v>772</v>
      </c>
      <c r="S404" s="203" t="s">
        <v>772</v>
      </c>
      <c r="T404" s="204" t="s">
        <v>2342</v>
      </c>
      <c r="U404" s="205" t="s">
        <v>498</v>
      </c>
      <c r="V404" s="210" t="s">
        <v>2064</v>
      </c>
      <c r="W404" s="146"/>
      <c r="X404" s="53"/>
    </row>
    <row r="405" spans="1:24" ht="18.75">
      <c r="B405" s="146" t="str">
        <f>IF(OR(ISBLANK(C405),C405="TOTAL")," ",SUM(A$8:A405))</f>
        <v xml:space="preserve"> </v>
      </c>
      <c r="C405" s="71"/>
      <c r="D405" s="209"/>
      <c r="E405" s="72"/>
      <c r="F405" s="100"/>
      <c r="G405" s="146"/>
      <c r="H405" s="202"/>
      <c r="I405" s="202"/>
      <c r="J405" s="202"/>
      <c r="K405" s="202"/>
      <c r="L405" s="202"/>
      <c r="M405" s="206">
        <f>SUM(M400:M404)</f>
        <v>0.42291666666278616</v>
      </c>
      <c r="N405" s="206">
        <f t="shared" ref="N405:P405" si="197">SUM(N400:N404)</f>
        <v>0.4972222222131677</v>
      </c>
      <c r="O405" s="206">
        <f t="shared" si="197"/>
        <v>0</v>
      </c>
      <c r="P405" s="206">
        <f t="shared" si="197"/>
        <v>0.59583333333284827</v>
      </c>
      <c r="Q405" s="206"/>
      <c r="R405" s="206"/>
      <c r="S405" s="206"/>
      <c r="T405" s="204"/>
      <c r="U405" s="205"/>
      <c r="V405" s="210"/>
      <c r="W405" s="146"/>
      <c r="X405" s="53">
        <v>98.49</v>
      </c>
    </row>
    <row r="406" spans="1:24" ht="30">
      <c r="A406" s="70">
        <v>1</v>
      </c>
      <c r="B406" s="146">
        <f>IF(OR(ISBLANK(C406),C406="TOTAL")," ",SUM(A$8:A406))</f>
        <v>78</v>
      </c>
      <c r="C406" s="71" t="s">
        <v>247</v>
      </c>
      <c r="D406" s="209" t="s">
        <v>246</v>
      </c>
      <c r="E406" s="72">
        <v>20.518999999999998</v>
      </c>
      <c r="F406" s="100" t="s">
        <v>0</v>
      </c>
      <c r="G406" s="146"/>
      <c r="H406" s="202">
        <v>43137.383333333331</v>
      </c>
      <c r="I406" s="202">
        <v>43160</v>
      </c>
      <c r="J406" s="133" t="s">
        <v>773</v>
      </c>
      <c r="K406" s="133" t="s">
        <v>773</v>
      </c>
      <c r="L406" s="133" t="s">
        <v>773</v>
      </c>
      <c r="M406" s="203">
        <f t="shared" si="193"/>
        <v>0</v>
      </c>
      <c r="N406" s="203">
        <f t="shared" si="194"/>
        <v>0</v>
      </c>
      <c r="O406" s="203">
        <f t="shared" si="195"/>
        <v>0</v>
      </c>
      <c r="P406" s="203">
        <f t="shared" si="196"/>
        <v>22.616666666668607</v>
      </c>
      <c r="Q406" s="203" t="s">
        <v>772</v>
      </c>
      <c r="R406" s="203" t="s">
        <v>772</v>
      </c>
      <c r="S406" s="203" t="s">
        <v>772</v>
      </c>
      <c r="T406" s="204" t="s">
        <v>2343</v>
      </c>
      <c r="U406" s="205" t="s">
        <v>447</v>
      </c>
      <c r="V406" s="210" t="s">
        <v>2344</v>
      </c>
      <c r="W406" s="146"/>
      <c r="X406" s="53"/>
    </row>
    <row r="407" spans="1:24" ht="18.75">
      <c r="B407" s="146" t="str">
        <f>IF(OR(ISBLANK(C407),C407="TOTAL")," ",SUM(A$8:A407))</f>
        <v xml:space="preserve"> </v>
      </c>
      <c r="C407" s="71"/>
      <c r="D407" s="209"/>
      <c r="E407" s="72"/>
      <c r="F407" s="100"/>
      <c r="G407" s="146"/>
      <c r="H407" s="202"/>
      <c r="I407" s="202"/>
      <c r="J407" s="202"/>
      <c r="K407" s="202"/>
      <c r="L407" s="202"/>
      <c r="M407" s="206">
        <f>SUM(M406)</f>
        <v>0</v>
      </c>
      <c r="N407" s="206">
        <f>SUM(N406)</f>
        <v>0</v>
      </c>
      <c r="O407" s="206">
        <f>SUM(O406)</f>
        <v>0</v>
      </c>
      <c r="P407" s="206">
        <f>SUM(P406)</f>
        <v>22.616666666668607</v>
      </c>
      <c r="Q407" s="206"/>
      <c r="R407" s="206"/>
      <c r="S407" s="206"/>
      <c r="T407" s="204"/>
      <c r="U407" s="205"/>
      <c r="V407" s="210"/>
      <c r="W407" s="146"/>
      <c r="X407" s="53">
        <v>100</v>
      </c>
    </row>
    <row r="408" spans="1:24" ht="30">
      <c r="A408" s="70">
        <v>1</v>
      </c>
      <c r="B408" s="146">
        <f>IF(OR(ISBLANK(C408),C408="TOTAL")," ",SUM(A$8:A408))</f>
        <v>79</v>
      </c>
      <c r="C408" s="71" t="s">
        <v>245</v>
      </c>
      <c r="D408" s="209" t="s">
        <v>244</v>
      </c>
      <c r="E408" s="72">
        <v>126.48099999999999</v>
      </c>
      <c r="F408" s="100" t="s">
        <v>0</v>
      </c>
      <c r="G408" s="146"/>
      <c r="H408" s="202">
        <v>43139.362500000003</v>
      </c>
      <c r="I408" s="202">
        <v>43139.730555555558</v>
      </c>
      <c r="J408" s="133" t="s">
        <v>773</v>
      </c>
      <c r="K408" s="133" t="s">
        <v>773</v>
      </c>
      <c r="L408" s="133" t="s">
        <v>773</v>
      </c>
      <c r="M408" s="203">
        <f t="shared" si="193"/>
        <v>0</v>
      </c>
      <c r="N408" s="203">
        <f t="shared" si="194"/>
        <v>0</v>
      </c>
      <c r="O408" s="203">
        <f t="shared" si="195"/>
        <v>0</v>
      </c>
      <c r="P408" s="203">
        <f t="shared" si="196"/>
        <v>0.36805555555474712</v>
      </c>
      <c r="Q408" s="203" t="s">
        <v>772</v>
      </c>
      <c r="R408" s="203" t="s">
        <v>772</v>
      </c>
      <c r="S408" s="203" t="s">
        <v>772</v>
      </c>
      <c r="T408" s="204" t="s">
        <v>2345</v>
      </c>
      <c r="U408" s="205" t="s">
        <v>447</v>
      </c>
      <c r="V408" s="210" t="s">
        <v>2344</v>
      </c>
      <c r="W408" s="146"/>
      <c r="X408" s="53"/>
    </row>
    <row r="409" spans="1:24" ht="30">
      <c r="B409" s="146" t="str">
        <f>IF(OR(ISBLANK(C409),C409="TOTAL")," ",SUM(A$8:A409))</f>
        <v xml:space="preserve"> </v>
      </c>
      <c r="C409" s="71"/>
      <c r="D409" s="209"/>
      <c r="E409" s="72"/>
      <c r="F409" s="100"/>
      <c r="G409" s="146"/>
      <c r="H409" s="202">
        <v>43140.521527777775</v>
      </c>
      <c r="I409" s="202">
        <v>43140.660416666666</v>
      </c>
      <c r="J409" s="133" t="s">
        <v>773</v>
      </c>
      <c r="K409" s="133" t="s">
        <v>773</v>
      </c>
      <c r="L409" s="133" t="s">
        <v>773</v>
      </c>
      <c r="M409" s="203">
        <f t="shared" si="193"/>
        <v>0</v>
      </c>
      <c r="N409" s="203">
        <f t="shared" si="194"/>
        <v>0</v>
      </c>
      <c r="O409" s="203">
        <f t="shared" si="195"/>
        <v>0</v>
      </c>
      <c r="P409" s="203">
        <f t="shared" si="196"/>
        <v>0.13888888889050577</v>
      </c>
      <c r="Q409" s="203" t="s">
        <v>772</v>
      </c>
      <c r="R409" s="203" t="s">
        <v>772</v>
      </c>
      <c r="S409" s="203" t="s">
        <v>772</v>
      </c>
      <c r="T409" s="204" t="s">
        <v>2346</v>
      </c>
      <c r="U409" s="205" t="s">
        <v>447</v>
      </c>
      <c r="V409" s="210" t="s">
        <v>2344</v>
      </c>
      <c r="W409" s="146"/>
      <c r="X409" s="53"/>
    </row>
    <row r="410" spans="1:24" ht="30">
      <c r="B410" s="146" t="str">
        <f>IF(OR(ISBLANK(C410),C410="TOTAL")," ",SUM(A$8:A410))</f>
        <v xml:space="preserve"> </v>
      </c>
      <c r="C410" s="71"/>
      <c r="D410" s="209"/>
      <c r="E410" s="72"/>
      <c r="F410" s="100"/>
      <c r="G410" s="146"/>
      <c r="H410" s="202">
        <v>43141.415277777778</v>
      </c>
      <c r="I410" s="202">
        <v>43141.693055555559</v>
      </c>
      <c r="J410" s="133" t="s">
        <v>773</v>
      </c>
      <c r="K410" s="133" t="s">
        <v>773</v>
      </c>
      <c r="L410" s="133" t="s">
        <v>773</v>
      </c>
      <c r="M410" s="203">
        <f t="shared" si="193"/>
        <v>0</v>
      </c>
      <c r="N410" s="203">
        <f t="shared" si="194"/>
        <v>0</v>
      </c>
      <c r="O410" s="203">
        <f t="shared" si="195"/>
        <v>0</v>
      </c>
      <c r="P410" s="203">
        <f t="shared" si="196"/>
        <v>0.27777777778101154</v>
      </c>
      <c r="Q410" s="203" t="s">
        <v>772</v>
      </c>
      <c r="R410" s="203" t="s">
        <v>772</v>
      </c>
      <c r="S410" s="203" t="s">
        <v>772</v>
      </c>
      <c r="T410" s="204" t="s">
        <v>2347</v>
      </c>
      <c r="U410" s="205" t="s">
        <v>447</v>
      </c>
      <c r="V410" s="210" t="s">
        <v>2344</v>
      </c>
      <c r="W410" s="146"/>
      <c r="X410" s="53"/>
    </row>
    <row r="411" spans="1:24" ht="18.75">
      <c r="B411" s="146" t="str">
        <f>IF(OR(ISBLANK(C411),C411="TOTAL")," ",SUM(A$8:A411))</f>
        <v xml:space="preserve"> </v>
      </c>
      <c r="C411" s="71"/>
      <c r="D411" s="209"/>
      <c r="E411" s="72"/>
      <c r="F411" s="100"/>
      <c r="G411" s="146"/>
      <c r="H411" s="202">
        <v>43144.84652777778</v>
      </c>
      <c r="I411" s="202">
        <v>43145.228472222225</v>
      </c>
      <c r="J411" s="133" t="s">
        <v>773</v>
      </c>
      <c r="K411" s="133" t="s">
        <v>773</v>
      </c>
      <c r="L411" s="133" t="s">
        <v>773</v>
      </c>
      <c r="M411" s="203">
        <f t="shared" si="193"/>
        <v>0</v>
      </c>
      <c r="N411" s="203">
        <f t="shared" si="194"/>
        <v>0</v>
      </c>
      <c r="O411" s="203">
        <f t="shared" si="195"/>
        <v>0</v>
      </c>
      <c r="P411" s="203">
        <f t="shared" si="196"/>
        <v>0.38194444444525288</v>
      </c>
      <c r="Q411" s="203" t="s">
        <v>772</v>
      </c>
      <c r="R411" s="203" t="s">
        <v>772</v>
      </c>
      <c r="S411" s="203" t="s">
        <v>772</v>
      </c>
      <c r="T411" s="204" t="s">
        <v>2197</v>
      </c>
      <c r="U411" s="205" t="s">
        <v>470</v>
      </c>
      <c r="V411" s="210" t="s">
        <v>1757</v>
      </c>
      <c r="W411" s="146"/>
      <c r="X411" s="53"/>
    </row>
    <row r="412" spans="1:24" ht="18.75">
      <c r="B412" s="146" t="str">
        <f>IF(OR(ISBLANK(C412),C412="TOTAL")," ",SUM(A$8:A412))</f>
        <v xml:space="preserve"> </v>
      </c>
      <c r="C412" s="71"/>
      <c r="D412" s="209"/>
      <c r="E412" s="72"/>
      <c r="F412" s="100"/>
      <c r="G412" s="146"/>
      <c r="H412" s="202">
        <v>43146.867361111108</v>
      </c>
      <c r="I412" s="202">
        <v>43147.223611111112</v>
      </c>
      <c r="J412" s="133" t="s">
        <v>773</v>
      </c>
      <c r="K412" s="133" t="s">
        <v>773</v>
      </c>
      <c r="L412" s="133" t="s">
        <v>773</v>
      </c>
      <c r="M412" s="203">
        <f t="shared" si="193"/>
        <v>0</v>
      </c>
      <c r="N412" s="203">
        <f t="shared" si="194"/>
        <v>0</v>
      </c>
      <c r="O412" s="203">
        <f t="shared" si="195"/>
        <v>0</v>
      </c>
      <c r="P412" s="203">
        <f t="shared" si="196"/>
        <v>0.35625000000436557</v>
      </c>
      <c r="Q412" s="203" t="s">
        <v>772</v>
      </c>
      <c r="R412" s="203" t="s">
        <v>772</v>
      </c>
      <c r="S412" s="203" t="s">
        <v>772</v>
      </c>
      <c r="T412" s="204" t="s">
        <v>2254</v>
      </c>
      <c r="U412" s="205" t="s">
        <v>470</v>
      </c>
      <c r="V412" s="210" t="s">
        <v>1882</v>
      </c>
      <c r="W412" s="146"/>
      <c r="X412" s="53"/>
    </row>
    <row r="413" spans="1:24" ht="30">
      <c r="B413" s="146" t="str">
        <f>IF(OR(ISBLANK(C413),C413="TOTAL")," ",SUM(A$8:A413))</f>
        <v xml:space="preserve"> </v>
      </c>
      <c r="C413" s="71"/>
      <c r="D413" s="209"/>
      <c r="E413" s="72"/>
      <c r="F413" s="100"/>
      <c r="G413" s="146"/>
      <c r="H413" s="202">
        <v>43148.368750000001</v>
      </c>
      <c r="I413" s="202">
        <v>43150.710416666669</v>
      </c>
      <c r="J413" s="133" t="s">
        <v>773</v>
      </c>
      <c r="K413" s="133" t="s">
        <v>773</v>
      </c>
      <c r="L413" s="133" t="s">
        <v>773</v>
      </c>
      <c r="M413" s="203">
        <f t="shared" si="193"/>
        <v>0</v>
      </c>
      <c r="N413" s="203">
        <f t="shared" si="194"/>
        <v>0</v>
      </c>
      <c r="O413" s="203">
        <f t="shared" si="195"/>
        <v>0</v>
      </c>
      <c r="P413" s="203">
        <f t="shared" si="196"/>
        <v>2.3416666666671517</v>
      </c>
      <c r="Q413" s="203" t="s">
        <v>772</v>
      </c>
      <c r="R413" s="203" t="s">
        <v>772</v>
      </c>
      <c r="S413" s="203" t="s">
        <v>772</v>
      </c>
      <c r="T413" s="204" t="s">
        <v>2348</v>
      </c>
      <c r="U413" s="205" t="s">
        <v>447</v>
      </c>
      <c r="V413" s="210" t="s">
        <v>2344</v>
      </c>
      <c r="W413" s="146"/>
      <c r="X413" s="53"/>
    </row>
    <row r="414" spans="1:24" ht="18.75">
      <c r="B414" s="146" t="str">
        <f>IF(OR(ISBLANK(C414),C414="TOTAL")," ",SUM(A$8:A414))</f>
        <v xml:space="preserve"> </v>
      </c>
      <c r="C414" s="71"/>
      <c r="D414" s="209"/>
      <c r="E414" s="72"/>
      <c r="F414" s="100"/>
      <c r="G414" s="146"/>
      <c r="H414" s="202">
        <v>43150.85</v>
      </c>
      <c r="I414" s="202">
        <v>43151.243055555555</v>
      </c>
      <c r="J414" s="133" t="s">
        <v>773</v>
      </c>
      <c r="K414" s="133" t="s">
        <v>773</v>
      </c>
      <c r="L414" s="133" t="s">
        <v>773</v>
      </c>
      <c r="M414" s="203">
        <f t="shared" si="193"/>
        <v>0</v>
      </c>
      <c r="N414" s="203">
        <f t="shared" si="194"/>
        <v>0</v>
      </c>
      <c r="O414" s="203">
        <f t="shared" si="195"/>
        <v>0</v>
      </c>
      <c r="P414" s="203">
        <f t="shared" si="196"/>
        <v>0.39305555555620231</v>
      </c>
      <c r="Q414" s="203" t="s">
        <v>772</v>
      </c>
      <c r="R414" s="203" t="s">
        <v>772</v>
      </c>
      <c r="S414" s="203" t="s">
        <v>772</v>
      </c>
      <c r="T414" s="204" t="s">
        <v>2256</v>
      </c>
      <c r="U414" s="205" t="s">
        <v>470</v>
      </c>
      <c r="V414" s="210" t="s">
        <v>1882</v>
      </c>
      <c r="W414" s="146"/>
      <c r="X414" s="53"/>
    </row>
    <row r="415" spans="1:24" ht="30">
      <c r="B415" s="146" t="str">
        <f>IF(OR(ISBLANK(C415),C415="TOTAL")," ",SUM(A$8:A415))</f>
        <v xml:space="preserve"> </v>
      </c>
      <c r="C415" s="71"/>
      <c r="D415" s="209"/>
      <c r="E415" s="72"/>
      <c r="F415" s="100"/>
      <c r="G415" s="146"/>
      <c r="H415" s="202">
        <v>43151.616666666669</v>
      </c>
      <c r="I415" s="202">
        <v>43151.643055555556</v>
      </c>
      <c r="J415" s="133" t="s">
        <v>773</v>
      </c>
      <c r="K415" s="133" t="s">
        <v>773</v>
      </c>
      <c r="L415" s="133" t="s">
        <v>773</v>
      </c>
      <c r="M415" s="203">
        <f t="shared" si="193"/>
        <v>0</v>
      </c>
      <c r="N415" s="203">
        <f t="shared" si="194"/>
        <v>2.6388888887595385E-2</v>
      </c>
      <c r="O415" s="203">
        <f t="shared" si="195"/>
        <v>0</v>
      </c>
      <c r="P415" s="203">
        <f t="shared" si="196"/>
        <v>0</v>
      </c>
      <c r="Q415" s="203" t="s">
        <v>772</v>
      </c>
      <c r="R415" s="203" t="s">
        <v>772</v>
      </c>
      <c r="S415" s="203" t="s">
        <v>772</v>
      </c>
      <c r="T415" s="204" t="s">
        <v>2349</v>
      </c>
      <c r="U415" s="205" t="s">
        <v>444</v>
      </c>
      <c r="V415" s="210" t="s">
        <v>2350</v>
      </c>
      <c r="W415" s="146"/>
      <c r="X415" s="53"/>
    </row>
    <row r="416" spans="1:24" ht="30">
      <c r="B416" s="146" t="str">
        <f>IF(OR(ISBLANK(C416),C416="TOTAL")," ",SUM(A$8:A416))</f>
        <v xml:space="preserve"> </v>
      </c>
      <c r="C416" s="71"/>
      <c r="D416" s="209"/>
      <c r="E416" s="72"/>
      <c r="F416" s="100"/>
      <c r="G416" s="146"/>
      <c r="H416" s="202">
        <v>43153.400694444441</v>
      </c>
      <c r="I416" s="202">
        <v>43153.726388888892</v>
      </c>
      <c r="J416" s="133" t="s">
        <v>773</v>
      </c>
      <c r="K416" s="133" t="s">
        <v>773</v>
      </c>
      <c r="L416" s="133" t="s">
        <v>773</v>
      </c>
      <c r="M416" s="203">
        <f t="shared" si="193"/>
        <v>0</v>
      </c>
      <c r="N416" s="203">
        <f t="shared" si="194"/>
        <v>0</v>
      </c>
      <c r="O416" s="203">
        <f t="shared" si="195"/>
        <v>0</v>
      </c>
      <c r="P416" s="203">
        <f t="shared" si="196"/>
        <v>0.32569444445107365</v>
      </c>
      <c r="Q416" s="203" t="s">
        <v>772</v>
      </c>
      <c r="R416" s="203" t="s">
        <v>772</v>
      </c>
      <c r="S416" s="203" t="s">
        <v>772</v>
      </c>
      <c r="T416" s="204" t="s">
        <v>2351</v>
      </c>
      <c r="U416" s="205" t="s">
        <v>447</v>
      </c>
      <c r="V416" s="210" t="s">
        <v>2344</v>
      </c>
      <c r="W416" s="146"/>
      <c r="X416" s="53"/>
    </row>
    <row r="417" spans="1:24" ht="18.75">
      <c r="B417" s="146" t="str">
        <f>IF(OR(ISBLANK(C417),C417="TOTAL")," ",SUM(A$8:A417))</f>
        <v xml:space="preserve"> </v>
      </c>
      <c r="C417" s="71"/>
      <c r="D417" s="209"/>
      <c r="E417" s="72"/>
      <c r="F417" s="100"/>
      <c r="G417" s="146"/>
      <c r="H417" s="202">
        <v>43154.853472222225</v>
      </c>
      <c r="I417" s="202">
        <v>43155.225694444445</v>
      </c>
      <c r="J417" s="133" t="s">
        <v>773</v>
      </c>
      <c r="K417" s="133" t="s">
        <v>773</v>
      </c>
      <c r="L417" s="133" t="s">
        <v>773</v>
      </c>
      <c r="M417" s="203">
        <f t="shared" si="193"/>
        <v>0</v>
      </c>
      <c r="N417" s="203">
        <f t="shared" si="194"/>
        <v>0</v>
      </c>
      <c r="O417" s="203">
        <f t="shared" si="195"/>
        <v>0</v>
      </c>
      <c r="P417" s="203">
        <f t="shared" si="196"/>
        <v>0.37222222222044365</v>
      </c>
      <c r="Q417" s="203" t="s">
        <v>772</v>
      </c>
      <c r="R417" s="203" t="s">
        <v>772</v>
      </c>
      <c r="S417" s="203" t="s">
        <v>772</v>
      </c>
      <c r="T417" s="204" t="s">
        <v>2257</v>
      </c>
      <c r="U417" s="205" t="s">
        <v>470</v>
      </c>
      <c r="V417" s="210" t="s">
        <v>2253</v>
      </c>
      <c r="W417" s="146"/>
      <c r="X417" s="53"/>
    </row>
    <row r="418" spans="1:24" ht="30">
      <c r="B418" s="146" t="str">
        <f>IF(OR(ISBLANK(C418),C418="TOTAL")," ",SUM(A$8:A418))</f>
        <v xml:space="preserve"> </v>
      </c>
      <c r="C418" s="71"/>
      <c r="D418" s="209"/>
      <c r="E418" s="72"/>
      <c r="F418" s="100"/>
      <c r="G418" s="146"/>
      <c r="H418" s="202">
        <v>43155.368055555555</v>
      </c>
      <c r="I418" s="202">
        <v>43155.722916666666</v>
      </c>
      <c r="J418" s="133" t="s">
        <v>773</v>
      </c>
      <c r="K418" s="133" t="s">
        <v>773</v>
      </c>
      <c r="L418" s="133" t="s">
        <v>773</v>
      </c>
      <c r="M418" s="203">
        <f t="shared" si="193"/>
        <v>0</v>
      </c>
      <c r="N418" s="203">
        <f t="shared" si="194"/>
        <v>0</v>
      </c>
      <c r="O418" s="203">
        <f t="shared" si="195"/>
        <v>0</v>
      </c>
      <c r="P418" s="203">
        <f t="shared" si="196"/>
        <v>0.35486111111094942</v>
      </c>
      <c r="Q418" s="203" t="s">
        <v>772</v>
      </c>
      <c r="R418" s="203" t="s">
        <v>772</v>
      </c>
      <c r="S418" s="203" t="s">
        <v>772</v>
      </c>
      <c r="T418" s="204" t="s">
        <v>2352</v>
      </c>
      <c r="U418" s="205" t="s">
        <v>447</v>
      </c>
      <c r="V418" s="210" t="s">
        <v>2344</v>
      </c>
      <c r="W418" s="146"/>
      <c r="X418" s="53"/>
    </row>
    <row r="419" spans="1:24" ht="18.75">
      <c r="B419" s="146" t="str">
        <f>IF(OR(ISBLANK(C419),C419="TOTAL")," ",SUM(A$8:A419))</f>
        <v xml:space="preserve"> </v>
      </c>
      <c r="C419" s="71"/>
      <c r="D419" s="209"/>
      <c r="E419" s="72"/>
      <c r="F419" s="100"/>
      <c r="G419" s="146"/>
      <c r="H419" s="202">
        <v>43156.894444444442</v>
      </c>
      <c r="I419" s="202">
        <v>43157.239583333336</v>
      </c>
      <c r="J419" s="133" t="s">
        <v>773</v>
      </c>
      <c r="K419" s="133" t="s">
        <v>773</v>
      </c>
      <c r="L419" s="133" t="s">
        <v>773</v>
      </c>
      <c r="M419" s="203">
        <f t="shared" si="193"/>
        <v>0</v>
      </c>
      <c r="N419" s="203">
        <f t="shared" si="194"/>
        <v>0</v>
      </c>
      <c r="O419" s="203">
        <f t="shared" si="195"/>
        <v>0</v>
      </c>
      <c r="P419" s="203">
        <f t="shared" si="196"/>
        <v>0.34513888889341615</v>
      </c>
      <c r="Q419" s="203" t="s">
        <v>772</v>
      </c>
      <c r="R419" s="203" t="s">
        <v>772</v>
      </c>
      <c r="S419" s="203" t="s">
        <v>772</v>
      </c>
      <c r="T419" s="204" t="s">
        <v>2222</v>
      </c>
      <c r="U419" s="205" t="s">
        <v>470</v>
      </c>
      <c r="V419" s="210" t="s">
        <v>1882</v>
      </c>
      <c r="W419" s="146"/>
      <c r="X419" s="53"/>
    </row>
    <row r="420" spans="1:24" ht="18.75">
      <c r="B420" s="146" t="str">
        <f>IF(OR(ISBLANK(C420),C420="TOTAL")," ",SUM(A$8:A420))</f>
        <v xml:space="preserve"> </v>
      </c>
      <c r="C420" s="71"/>
      <c r="D420" s="209"/>
      <c r="E420" s="72"/>
      <c r="F420" s="100"/>
      <c r="G420" s="146"/>
      <c r="H420" s="202">
        <v>43157.902777777781</v>
      </c>
      <c r="I420" s="202">
        <v>43158.247916666667</v>
      </c>
      <c r="J420" s="133" t="s">
        <v>773</v>
      </c>
      <c r="K420" s="133" t="s">
        <v>773</v>
      </c>
      <c r="L420" s="133" t="s">
        <v>773</v>
      </c>
      <c r="M420" s="203">
        <f t="shared" si="193"/>
        <v>0</v>
      </c>
      <c r="N420" s="203">
        <f t="shared" si="194"/>
        <v>0</v>
      </c>
      <c r="O420" s="203">
        <f t="shared" si="195"/>
        <v>0</v>
      </c>
      <c r="P420" s="203">
        <f t="shared" si="196"/>
        <v>0.34513888888614019</v>
      </c>
      <c r="Q420" s="203" t="s">
        <v>772</v>
      </c>
      <c r="R420" s="203" t="s">
        <v>772</v>
      </c>
      <c r="S420" s="203" t="s">
        <v>772</v>
      </c>
      <c r="T420" s="204" t="s">
        <v>2240</v>
      </c>
      <c r="U420" s="205" t="s">
        <v>470</v>
      </c>
      <c r="V420" s="210" t="s">
        <v>1874</v>
      </c>
      <c r="W420" s="146"/>
      <c r="X420" s="53"/>
    </row>
    <row r="421" spans="1:24" ht="18.75">
      <c r="B421" s="146" t="str">
        <f>IF(OR(ISBLANK(C421),C421="TOTAL")," ",SUM(A$8:A421))</f>
        <v xml:space="preserve"> </v>
      </c>
      <c r="C421" s="71"/>
      <c r="D421" s="209"/>
      <c r="E421" s="72"/>
      <c r="F421" s="100"/>
      <c r="G421" s="146"/>
      <c r="H421" s="202">
        <v>43158.897916666669</v>
      </c>
      <c r="I421" s="202">
        <v>43159.261111111111</v>
      </c>
      <c r="J421" s="133" t="s">
        <v>773</v>
      </c>
      <c r="K421" s="133" t="s">
        <v>773</v>
      </c>
      <c r="L421" s="133" t="s">
        <v>773</v>
      </c>
      <c r="M421" s="203">
        <f t="shared" si="193"/>
        <v>0</v>
      </c>
      <c r="N421" s="203">
        <f t="shared" si="194"/>
        <v>0</v>
      </c>
      <c r="O421" s="203">
        <f t="shared" si="195"/>
        <v>0</v>
      </c>
      <c r="P421" s="203">
        <f t="shared" si="196"/>
        <v>0.3631944444423425</v>
      </c>
      <c r="Q421" s="203" t="s">
        <v>772</v>
      </c>
      <c r="R421" s="203" t="s">
        <v>772</v>
      </c>
      <c r="S421" s="203" t="s">
        <v>772</v>
      </c>
      <c r="T421" s="204" t="s">
        <v>2241</v>
      </c>
      <c r="U421" s="205" t="s">
        <v>470</v>
      </c>
      <c r="V421" s="210" t="s">
        <v>1882</v>
      </c>
      <c r="W421" s="146"/>
      <c r="X421" s="53"/>
    </row>
    <row r="422" spans="1:24" ht="18.75">
      <c r="B422" s="146" t="str">
        <f>IF(OR(ISBLANK(C422),C422="TOTAL")," ",SUM(A$8:A422))</f>
        <v xml:space="preserve"> </v>
      </c>
      <c r="C422" s="71"/>
      <c r="D422" s="209"/>
      <c r="E422" s="72"/>
      <c r="F422" s="100"/>
      <c r="G422" s="146"/>
      <c r="H422" s="202"/>
      <c r="I422" s="202"/>
      <c r="J422" s="202"/>
      <c r="K422" s="202"/>
      <c r="L422" s="202"/>
      <c r="M422" s="206">
        <f>SUM(M408:M421)</f>
        <v>0</v>
      </c>
      <c r="N422" s="206">
        <f t="shared" ref="N422:P422" si="198">SUM(N408:N421)</f>
        <v>2.6388888887595385E-2</v>
      </c>
      <c r="O422" s="206">
        <f t="shared" si="198"/>
        <v>0</v>
      </c>
      <c r="P422" s="206">
        <f t="shared" si="198"/>
        <v>6.3638888889036025</v>
      </c>
      <c r="Q422" s="206"/>
      <c r="R422" s="206"/>
      <c r="S422" s="206"/>
      <c r="T422" s="204"/>
      <c r="U422" s="205"/>
      <c r="V422" s="210"/>
      <c r="W422" s="146"/>
      <c r="X422" s="53">
        <v>100</v>
      </c>
    </row>
    <row r="423" spans="1:24" ht="18.75">
      <c r="A423" s="70">
        <v>1</v>
      </c>
      <c r="B423" s="146">
        <f>IF(OR(ISBLANK(C423),C423="TOTAL")," ",SUM(A$8:A423))</f>
        <v>80</v>
      </c>
      <c r="C423" s="71" t="s">
        <v>243</v>
      </c>
      <c r="D423" s="209" t="s">
        <v>242</v>
      </c>
      <c r="E423" s="72">
        <v>0.88400000000000001</v>
      </c>
      <c r="F423" s="100" t="s">
        <v>0</v>
      </c>
      <c r="G423" s="146"/>
      <c r="H423" s="146"/>
      <c r="I423" s="146"/>
      <c r="J423" s="133" t="s">
        <v>773</v>
      </c>
      <c r="K423" s="133" t="s">
        <v>773</v>
      </c>
      <c r="L423" s="133" t="s">
        <v>773</v>
      </c>
      <c r="M423" s="146"/>
      <c r="N423" s="146"/>
      <c r="O423" s="146"/>
      <c r="P423" s="146"/>
      <c r="Q423" s="203" t="s">
        <v>772</v>
      </c>
      <c r="R423" s="203" t="s">
        <v>772</v>
      </c>
      <c r="S423" s="203" t="s">
        <v>772</v>
      </c>
      <c r="T423" s="146"/>
      <c r="U423" s="146"/>
      <c r="V423" s="146"/>
      <c r="W423" s="146"/>
      <c r="X423" s="53"/>
    </row>
    <row r="424" spans="1:24" ht="18.75">
      <c r="B424" s="146" t="str">
        <f>IF(OR(ISBLANK(C424),C424="TOTAL")," ",SUM(A$8:A424))</f>
        <v xml:space="preserve"> </v>
      </c>
      <c r="C424" s="71"/>
      <c r="D424" s="209"/>
      <c r="E424" s="72"/>
      <c r="F424" s="100"/>
      <c r="G424" s="146"/>
      <c r="H424" s="146"/>
      <c r="I424" s="146"/>
      <c r="J424" s="133" t="s">
        <v>773</v>
      </c>
      <c r="K424" s="133" t="s">
        <v>773</v>
      </c>
      <c r="L424" s="133" t="s">
        <v>773</v>
      </c>
      <c r="M424" s="146"/>
      <c r="N424" s="146"/>
      <c r="O424" s="146"/>
      <c r="P424" s="146"/>
      <c r="Q424" s="203" t="s">
        <v>772</v>
      </c>
      <c r="R424" s="203" t="s">
        <v>772</v>
      </c>
      <c r="S424" s="203" t="s">
        <v>772</v>
      </c>
      <c r="T424" s="146"/>
      <c r="U424" s="146"/>
      <c r="V424" s="146"/>
      <c r="W424" s="146"/>
      <c r="X424" s="53">
        <v>100</v>
      </c>
    </row>
    <row r="425" spans="1:24" ht="30">
      <c r="A425" s="70">
        <v>1</v>
      </c>
      <c r="B425" s="146">
        <f>IF(OR(ISBLANK(C425),C425="TOTAL")," ",SUM(A$8:A425))</f>
        <v>81</v>
      </c>
      <c r="C425" s="71" t="s">
        <v>241</v>
      </c>
      <c r="D425" s="209" t="s">
        <v>240</v>
      </c>
      <c r="E425" s="72">
        <v>20.518999999999998</v>
      </c>
      <c r="F425" s="100" t="s">
        <v>0</v>
      </c>
      <c r="G425" s="146"/>
      <c r="H425" s="202">
        <v>43137.371527777781</v>
      </c>
      <c r="I425" s="202">
        <v>43137.726388888892</v>
      </c>
      <c r="J425" s="133" t="s">
        <v>773</v>
      </c>
      <c r="K425" s="133" t="s">
        <v>773</v>
      </c>
      <c r="L425" s="133" t="s">
        <v>773</v>
      </c>
      <c r="M425" s="203">
        <f t="shared" ref="M425:M464" si="199">IF(RIGHT(U425)="T",(+I425-H425),0)</f>
        <v>0</v>
      </c>
      <c r="N425" s="203">
        <f t="shared" ref="N425:N464" si="200">IF(RIGHT(U425)="U",(+I425-H425),0)</f>
        <v>0</v>
      </c>
      <c r="O425" s="203">
        <f t="shared" ref="O425:O464" si="201">IF(RIGHT(U425)="C",(+I425-H425),0)</f>
        <v>0</v>
      </c>
      <c r="P425" s="203">
        <f t="shared" ref="P425:P464" si="202">IF(RIGHT(U425)="D",(+I425-H425),0)</f>
        <v>0.35486111111094942</v>
      </c>
      <c r="Q425" s="203" t="s">
        <v>772</v>
      </c>
      <c r="R425" s="203" t="s">
        <v>772</v>
      </c>
      <c r="S425" s="203" t="s">
        <v>772</v>
      </c>
      <c r="T425" s="204" t="s">
        <v>2353</v>
      </c>
      <c r="U425" s="205" t="s">
        <v>447</v>
      </c>
      <c r="V425" s="210" t="s">
        <v>2344</v>
      </c>
      <c r="W425" s="146"/>
      <c r="X425" s="53"/>
    </row>
    <row r="426" spans="1:24" ht="30">
      <c r="B426" s="146" t="str">
        <f>IF(OR(ISBLANK(C426),C426="TOTAL")," ",SUM(A$8:A426))</f>
        <v xml:space="preserve"> </v>
      </c>
      <c r="C426" s="71"/>
      <c r="D426" s="209"/>
      <c r="E426" s="72"/>
      <c r="F426" s="100"/>
      <c r="G426" s="146"/>
      <c r="H426" s="202">
        <v>43138.379166666666</v>
      </c>
      <c r="I426" s="202">
        <v>43138.742361111108</v>
      </c>
      <c r="J426" s="133" t="s">
        <v>773</v>
      </c>
      <c r="K426" s="133" t="s">
        <v>773</v>
      </c>
      <c r="L426" s="133" t="s">
        <v>773</v>
      </c>
      <c r="M426" s="203">
        <f t="shared" si="199"/>
        <v>0</v>
      </c>
      <c r="N426" s="203">
        <f t="shared" si="200"/>
        <v>0</v>
      </c>
      <c r="O426" s="203">
        <f t="shared" si="201"/>
        <v>0</v>
      </c>
      <c r="P426" s="203">
        <f t="shared" si="202"/>
        <v>0.3631944444423425</v>
      </c>
      <c r="Q426" s="203" t="s">
        <v>772</v>
      </c>
      <c r="R426" s="203" t="s">
        <v>772</v>
      </c>
      <c r="S426" s="203" t="s">
        <v>772</v>
      </c>
      <c r="T426" s="204" t="s">
        <v>2354</v>
      </c>
      <c r="U426" s="205" t="s">
        <v>447</v>
      </c>
      <c r="V426" s="210" t="s">
        <v>2344</v>
      </c>
      <c r="W426" s="146"/>
      <c r="X426" s="53"/>
    </row>
    <row r="427" spans="1:24" ht="30">
      <c r="B427" s="146" t="str">
        <f>IF(OR(ISBLANK(C427),C427="TOTAL")," ",SUM(A$8:A427))</f>
        <v xml:space="preserve"> </v>
      </c>
      <c r="C427" s="71"/>
      <c r="D427" s="209"/>
      <c r="E427" s="72"/>
      <c r="F427" s="100"/>
      <c r="G427" s="146"/>
      <c r="H427" s="202">
        <v>43139.386805555558</v>
      </c>
      <c r="I427" s="202">
        <v>43139.724305555559</v>
      </c>
      <c r="J427" s="133" t="s">
        <v>773</v>
      </c>
      <c r="K427" s="133" t="s">
        <v>773</v>
      </c>
      <c r="L427" s="133" t="s">
        <v>773</v>
      </c>
      <c r="M427" s="203">
        <f t="shared" si="199"/>
        <v>0</v>
      </c>
      <c r="N427" s="203">
        <f t="shared" si="200"/>
        <v>0</v>
      </c>
      <c r="O427" s="203">
        <f t="shared" si="201"/>
        <v>0</v>
      </c>
      <c r="P427" s="203">
        <f t="shared" si="202"/>
        <v>0.33750000000145519</v>
      </c>
      <c r="Q427" s="203" t="s">
        <v>772</v>
      </c>
      <c r="R427" s="203" t="s">
        <v>772</v>
      </c>
      <c r="S427" s="203" t="s">
        <v>772</v>
      </c>
      <c r="T427" s="204" t="s">
        <v>2355</v>
      </c>
      <c r="U427" s="205" t="s">
        <v>447</v>
      </c>
      <c r="V427" s="210" t="s">
        <v>2344</v>
      </c>
      <c r="W427" s="146"/>
      <c r="X427" s="53"/>
    </row>
    <row r="428" spans="1:24" ht="30">
      <c r="B428" s="146" t="str">
        <f>IF(OR(ISBLANK(C428),C428="TOTAL")," ",SUM(A$8:A428))</f>
        <v xml:space="preserve"> </v>
      </c>
      <c r="C428" s="71"/>
      <c r="D428" s="209"/>
      <c r="E428" s="72"/>
      <c r="F428" s="100"/>
      <c r="G428" s="146"/>
      <c r="H428" s="202">
        <v>43140.388194444444</v>
      </c>
      <c r="I428" s="202">
        <v>43140.706944444442</v>
      </c>
      <c r="J428" s="133" t="s">
        <v>773</v>
      </c>
      <c r="K428" s="133" t="s">
        <v>773</v>
      </c>
      <c r="L428" s="133" t="s">
        <v>773</v>
      </c>
      <c r="M428" s="203">
        <f t="shared" si="199"/>
        <v>0</v>
      </c>
      <c r="N428" s="203">
        <f t="shared" si="200"/>
        <v>0</v>
      </c>
      <c r="O428" s="203">
        <f t="shared" si="201"/>
        <v>0</v>
      </c>
      <c r="P428" s="203">
        <f t="shared" si="202"/>
        <v>0.31874999999854481</v>
      </c>
      <c r="Q428" s="203" t="s">
        <v>772</v>
      </c>
      <c r="R428" s="203" t="s">
        <v>772</v>
      </c>
      <c r="S428" s="203" t="s">
        <v>772</v>
      </c>
      <c r="T428" s="204" t="s">
        <v>2356</v>
      </c>
      <c r="U428" s="205" t="s">
        <v>447</v>
      </c>
      <c r="V428" s="210" t="s">
        <v>2344</v>
      </c>
      <c r="W428" s="146"/>
      <c r="X428" s="53"/>
    </row>
    <row r="429" spans="1:24" ht="30">
      <c r="B429" s="146" t="str">
        <f>IF(OR(ISBLANK(C429),C429="TOTAL")," ",SUM(A$8:A429))</f>
        <v xml:space="preserve"> </v>
      </c>
      <c r="C429" s="71"/>
      <c r="D429" s="209"/>
      <c r="E429" s="72"/>
      <c r="F429" s="100"/>
      <c r="G429" s="146"/>
      <c r="H429" s="202">
        <v>43141.420138888891</v>
      </c>
      <c r="I429" s="202">
        <v>43141.714583333334</v>
      </c>
      <c r="J429" s="133" t="s">
        <v>773</v>
      </c>
      <c r="K429" s="133" t="s">
        <v>773</v>
      </c>
      <c r="L429" s="133" t="s">
        <v>773</v>
      </c>
      <c r="M429" s="203">
        <f t="shared" si="199"/>
        <v>0</v>
      </c>
      <c r="N429" s="203">
        <f t="shared" si="200"/>
        <v>0</v>
      </c>
      <c r="O429" s="203">
        <f t="shared" si="201"/>
        <v>0</v>
      </c>
      <c r="P429" s="203">
        <f t="shared" si="202"/>
        <v>0.29444444444379769</v>
      </c>
      <c r="Q429" s="203" t="s">
        <v>772</v>
      </c>
      <c r="R429" s="203" t="s">
        <v>772</v>
      </c>
      <c r="S429" s="203" t="s">
        <v>772</v>
      </c>
      <c r="T429" s="204" t="s">
        <v>2357</v>
      </c>
      <c r="U429" s="205" t="s">
        <v>447</v>
      </c>
      <c r="V429" s="210" t="s">
        <v>2344</v>
      </c>
      <c r="W429" s="146"/>
      <c r="X429" s="53"/>
    </row>
    <row r="430" spans="1:24" ht="30">
      <c r="B430" s="146" t="str">
        <f>IF(OR(ISBLANK(C430),C430="TOTAL")," ",SUM(A$8:A430))</f>
        <v xml:space="preserve"> </v>
      </c>
      <c r="C430" s="71"/>
      <c r="D430" s="209"/>
      <c r="E430" s="72"/>
      <c r="F430" s="100"/>
      <c r="G430" s="146"/>
      <c r="H430" s="202">
        <v>43142.43472222222</v>
      </c>
      <c r="I430" s="202">
        <v>43142.700694444444</v>
      </c>
      <c r="J430" s="133" t="s">
        <v>773</v>
      </c>
      <c r="K430" s="133" t="s">
        <v>773</v>
      </c>
      <c r="L430" s="133" t="s">
        <v>773</v>
      </c>
      <c r="M430" s="203">
        <f t="shared" si="199"/>
        <v>0</v>
      </c>
      <c r="N430" s="203">
        <f t="shared" si="200"/>
        <v>0</v>
      </c>
      <c r="O430" s="203">
        <f t="shared" si="201"/>
        <v>0</v>
      </c>
      <c r="P430" s="203">
        <f t="shared" si="202"/>
        <v>0.26597222222335404</v>
      </c>
      <c r="Q430" s="203" t="s">
        <v>772</v>
      </c>
      <c r="R430" s="203" t="s">
        <v>772</v>
      </c>
      <c r="S430" s="203" t="s">
        <v>772</v>
      </c>
      <c r="T430" s="204" t="s">
        <v>2358</v>
      </c>
      <c r="U430" s="205" t="s">
        <v>447</v>
      </c>
      <c r="V430" s="210" t="s">
        <v>2344</v>
      </c>
      <c r="W430" s="146"/>
      <c r="X430" s="53"/>
    </row>
    <row r="431" spans="1:24" ht="30">
      <c r="B431" s="146" t="str">
        <f>IF(OR(ISBLANK(C431),C431="TOTAL")," ",SUM(A$8:A431))</f>
        <v xml:space="preserve"> </v>
      </c>
      <c r="C431" s="71"/>
      <c r="D431" s="209"/>
      <c r="E431" s="72"/>
      <c r="F431" s="100"/>
      <c r="G431" s="146"/>
      <c r="H431" s="202">
        <v>43144.526388888888</v>
      </c>
      <c r="I431" s="202">
        <v>43144.719444444447</v>
      </c>
      <c r="J431" s="133" t="s">
        <v>773</v>
      </c>
      <c r="K431" s="133" t="s">
        <v>773</v>
      </c>
      <c r="L431" s="133" t="s">
        <v>773</v>
      </c>
      <c r="M431" s="203">
        <f t="shared" si="199"/>
        <v>0</v>
      </c>
      <c r="N431" s="203">
        <f t="shared" si="200"/>
        <v>0</v>
      </c>
      <c r="O431" s="203">
        <f t="shared" si="201"/>
        <v>0</v>
      </c>
      <c r="P431" s="203">
        <f t="shared" si="202"/>
        <v>0.19305555555911269</v>
      </c>
      <c r="Q431" s="203" t="s">
        <v>772</v>
      </c>
      <c r="R431" s="203" t="s">
        <v>772</v>
      </c>
      <c r="S431" s="203" t="s">
        <v>772</v>
      </c>
      <c r="T431" s="204" t="s">
        <v>2359</v>
      </c>
      <c r="U431" s="205" t="s">
        <v>447</v>
      </c>
      <c r="V431" s="210" t="s">
        <v>2344</v>
      </c>
      <c r="W431" s="146"/>
      <c r="X431" s="53"/>
    </row>
    <row r="432" spans="1:24" ht="30">
      <c r="B432" s="146" t="str">
        <f>IF(OR(ISBLANK(C432),C432="TOTAL")," ",SUM(A$8:A432))</f>
        <v xml:space="preserve"> </v>
      </c>
      <c r="C432" s="71"/>
      <c r="D432" s="209"/>
      <c r="E432" s="72"/>
      <c r="F432" s="100"/>
      <c r="G432" s="146"/>
      <c r="H432" s="202">
        <v>43150.388888888891</v>
      </c>
      <c r="I432" s="202">
        <v>43150.706944444442</v>
      </c>
      <c r="J432" s="133" t="s">
        <v>773</v>
      </c>
      <c r="K432" s="133" t="s">
        <v>773</v>
      </c>
      <c r="L432" s="133" t="s">
        <v>773</v>
      </c>
      <c r="M432" s="203">
        <f t="shared" si="199"/>
        <v>0</v>
      </c>
      <c r="N432" s="203">
        <f t="shared" si="200"/>
        <v>0</v>
      </c>
      <c r="O432" s="203">
        <f t="shared" si="201"/>
        <v>0</v>
      </c>
      <c r="P432" s="203">
        <f t="shared" si="202"/>
        <v>0.31805555555183673</v>
      </c>
      <c r="Q432" s="203" t="s">
        <v>772</v>
      </c>
      <c r="R432" s="203" t="s">
        <v>772</v>
      </c>
      <c r="S432" s="203" t="s">
        <v>772</v>
      </c>
      <c r="T432" s="204" t="s">
        <v>2360</v>
      </c>
      <c r="U432" s="205" t="s">
        <v>447</v>
      </c>
      <c r="V432" s="210" t="s">
        <v>2344</v>
      </c>
      <c r="W432" s="146"/>
      <c r="X432" s="53"/>
    </row>
    <row r="433" spans="1:24" ht="30">
      <c r="B433" s="146" t="str">
        <f>IF(OR(ISBLANK(C433),C433="TOTAL")," ",SUM(A$8:A433))</f>
        <v xml:space="preserve"> </v>
      </c>
      <c r="C433" s="71"/>
      <c r="D433" s="209"/>
      <c r="E433" s="72"/>
      <c r="F433" s="100"/>
      <c r="G433" s="146"/>
      <c r="H433" s="202">
        <v>43153.393750000003</v>
      </c>
      <c r="I433" s="202">
        <v>43153.713888888888</v>
      </c>
      <c r="J433" s="133" t="s">
        <v>773</v>
      </c>
      <c r="K433" s="133" t="s">
        <v>773</v>
      </c>
      <c r="L433" s="133" t="s">
        <v>773</v>
      </c>
      <c r="M433" s="203">
        <f t="shared" si="199"/>
        <v>0</v>
      </c>
      <c r="N433" s="203">
        <f t="shared" si="200"/>
        <v>0</v>
      </c>
      <c r="O433" s="203">
        <f t="shared" si="201"/>
        <v>0</v>
      </c>
      <c r="P433" s="203">
        <f t="shared" si="202"/>
        <v>0.320138888884685</v>
      </c>
      <c r="Q433" s="203" t="s">
        <v>772</v>
      </c>
      <c r="R433" s="203" t="s">
        <v>772</v>
      </c>
      <c r="S433" s="203" t="s">
        <v>772</v>
      </c>
      <c r="T433" s="204" t="s">
        <v>2361</v>
      </c>
      <c r="U433" s="205" t="s">
        <v>447</v>
      </c>
      <c r="V433" s="210" t="s">
        <v>2344</v>
      </c>
      <c r="W433" s="146"/>
      <c r="X433" s="53"/>
    </row>
    <row r="434" spans="1:24" ht="30">
      <c r="B434" s="146" t="str">
        <f>IF(OR(ISBLANK(C434),C434="TOTAL")," ",SUM(A$8:A434))</f>
        <v xml:space="preserve"> </v>
      </c>
      <c r="C434" s="71"/>
      <c r="D434" s="209"/>
      <c r="E434" s="72"/>
      <c r="F434" s="100"/>
      <c r="G434" s="146"/>
      <c r="H434" s="202">
        <v>43155.382638888892</v>
      </c>
      <c r="I434" s="202">
        <v>43155.729861111111</v>
      </c>
      <c r="J434" s="133" t="s">
        <v>773</v>
      </c>
      <c r="K434" s="133" t="s">
        <v>773</v>
      </c>
      <c r="L434" s="133" t="s">
        <v>773</v>
      </c>
      <c r="M434" s="203">
        <f t="shared" si="199"/>
        <v>0</v>
      </c>
      <c r="N434" s="203">
        <f t="shared" si="200"/>
        <v>0</v>
      </c>
      <c r="O434" s="203">
        <f t="shared" si="201"/>
        <v>0</v>
      </c>
      <c r="P434" s="203">
        <f t="shared" si="202"/>
        <v>0.34722222221898846</v>
      </c>
      <c r="Q434" s="203" t="s">
        <v>772</v>
      </c>
      <c r="R434" s="203" t="s">
        <v>772</v>
      </c>
      <c r="S434" s="203" t="s">
        <v>772</v>
      </c>
      <c r="T434" s="204" t="s">
        <v>2362</v>
      </c>
      <c r="U434" s="205" t="s">
        <v>447</v>
      </c>
      <c r="V434" s="210" t="s">
        <v>2344</v>
      </c>
      <c r="W434" s="146"/>
      <c r="X434" s="53"/>
    </row>
    <row r="435" spans="1:24" ht="30">
      <c r="B435" s="146" t="str">
        <f>IF(OR(ISBLANK(C435),C435="TOTAL")," ",SUM(A$8:A435))</f>
        <v xml:space="preserve"> </v>
      </c>
      <c r="C435" s="71"/>
      <c r="D435" s="209"/>
      <c r="E435" s="72"/>
      <c r="F435" s="100"/>
      <c r="G435" s="146"/>
      <c r="H435" s="202">
        <v>43157.381249999999</v>
      </c>
      <c r="I435" s="202">
        <v>43157.71597222222</v>
      </c>
      <c r="J435" s="133" t="s">
        <v>773</v>
      </c>
      <c r="K435" s="133" t="s">
        <v>773</v>
      </c>
      <c r="L435" s="133" t="s">
        <v>773</v>
      </c>
      <c r="M435" s="203">
        <f t="shared" si="199"/>
        <v>0</v>
      </c>
      <c r="N435" s="203">
        <f t="shared" si="200"/>
        <v>0</v>
      </c>
      <c r="O435" s="203">
        <f t="shared" si="201"/>
        <v>0</v>
      </c>
      <c r="P435" s="203">
        <f t="shared" si="202"/>
        <v>0.33472222222189885</v>
      </c>
      <c r="Q435" s="203" t="s">
        <v>772</v>
      </c>
      <c r="R435" s="203" t="s">
        <v>772</v>
      </c>
      <c r="S435" s="203" t="s">
        <v>772</v>
      </c>
      <c r="T435" s="204" t="s">
        <v>2363</v>
      </c>
      <c r="U435" s="205" t="s">
        <v>447</v>
      </c>
      <c r="V435" s="210" t="s">
        <v>2344</v>
      </c>
      <c r="W435" s="146"/>
      <c r="X435" s="53"/>
    </row>
    <row r="436" spans="1:24" ht="30">
      <c r="B436" s="146" t="str">
        <f>IF(OR(ISBLANK(C436),C436="TOTAL")," ",SUM(A$8:A436))</f>
        <v xml:space="preserve"> </v>
      </c>
      <c r="C436" s="71"/>
      <c r="D436" s="209"/>
      <c r="E436" s="72"/>
      <c r="F436" s="100"/>
      <c r="G436" s="146"/>
      <c r="H436" s="202">
        <v>43158.394444444442</v>
      </c>
      <c r="I436" s="202">
        <v>43158.725694444445</v>
      </c>
      <c r="J436" s="133" t="s">
        <v>773</v>
      </c>
      <c r="K436" s="133" t="s">
        <v>773</v>
      </c>
      <c r="L436" s="133" t="s">
        <v>773</v>
      </c>
      <c r="M436" s="203">
        <f t="shared" si="199"/>
        <v>0</v>
      </c>
      <c r="N436" s="203">
        <f t="shared" si="200"/>
        <v>0</v>
      </c>
      <c r="O436" s="203">
        <f t="shared" si="201"/>
        <v>0</v>
      </c>
      <c r="P436" s="203">
        <f t="shared" si="202"/>
        <v>0.33125000000291038</v>
      </c>
      <c r="Q436" s="203" t="s">
        <v>772</v>
      </c>
      <c r="R436" s="203" t="s">
        <v>772</v>
      </c>
      <c r="S436" s="203" t="s">
        <v>772</v>
      </c>
      <c r="T436" s="204" t="s">
        <v>2364</v>
      </c>
      <c r="U436" s="205" t="s">
        <v>447</v>
      </c>
      <c r="V436" s="210" t="s">
        <v>2344</v>
      </c>
      <c r="W436" s="146"/>
      <c r="X436" s="53"/>
    </row>
    <row r="437" spans="1:24" ht="18.75">
      <c r="B437" s="146" t="str">
        <f>IF(OR(ISBLANK(C437),C437="TOTAL")," ",SUM(A$8:A437))</f>
        <v xml:space="preserve"> </v>
      </c>
      <c r="C437" s="71"/>
      <c r="D437" s="209"/>
      <c r="E437" s="72"/>
      <c r="F437" s="100"/>
      <c r="G437" s="146"/>
      <c r="H437" s="202"/>
      <c r="I437" s="202"/>
      <c r="J437" s="202"/>
      <c r="K437" s="202"/>
      <c r="L437" s="202"/>
      <c r="M437" s="206">
        <f>SUM(M425:M436)</f>
        <v>0</v>
      </c>
      <c r="N437" s="206">
        <f t="shared" ref="N437:P437" si="203">SUM(N425:N436)</f>
        <v>0</v>
      </c>
      <c r="O437" s="206">
        <f t="shared" si="203"/>
        <v>0</v>
      </c>
      <c r="P437" s="206">
        <f t="shared" si="203"/>
        <v>3.7791666666598758</v>
      </c>
      <c r="Q437" s="206"/>
      <c r="R437" s="206"/>
      <c r="S437" s="206"/>
      <c r="T437" s="204"/>
      <c r="U437" s="205"/>
      <c r="V437" s="210"/>
      <c r="W437" s="146"/>
      <c r="X437" s="53">
        <v>100</v>
      </c>
    </row>
    <row r="438" spans="1:24" ht="18.75">
      <c r="A438" s="70">
        <v>1</v>
      </c>
      <c r="B438" s="146">
        <f>IF(OR(ISBLANK(C438),C438="TOTAL")," ",SUM(A$8:A438))</f>
        <v>82</v>
      </c>
      <c r="C438" s="71" t="s">
        <v>239</v>
      </c>
      <c r="D438" s="209" t="s">
        <v>238</v>
      </c>
      <c r="E438" s="72">
        <v>126.48099999999999</v>
      </c>
      <c r="F438" s="100" t="s">
        <v>0</v>
      </c>
      <c r="G438" s="146"/>
      <c r="H438" s="202">
        <v>43132</v>
      </c>
      <c r="I438" s="202">
        <v>43132.231249999997</v>
      </c>
      <c r="J438" s="133" t="s">
        <v>773</v>
      </c>
      <c r="K438" s="133" t="s">
        <v>773</v>
      </c>
      <c r="L438" s="133" t="s">
        <v>773</v>
      </c>
      <c r="M438" s="203">
        <f t="shared" si="199"/>
        <v>0</v>
      </c>
      <c r="N438" s="203">
        <f t="shared" si="200"/>
        <v>0</v>
      </c>
      <c r="O438" s="203">
        <f t="shared" si="201"/>
        <v>0</v>
      </c>
      <c r="P438" s="203">
        <f t="shared" si="202"/>
        <v>0.23124999999708962</v>
      </c>
      <c r="Q438" s="203" t="s">
        <v>772</v>
      </c>
      <c r="R438" s="203" t="s">
        <v>772</v>
      </c>
      <c r="S438" s="203" t="s">
        <v>772</v>
      </c>
      <c r="T438" s="204" t="s">
        <v>1721</v>
      </c>
      <c r="U438" s="205" t="s">
        <v>470</v>
      </c>
      <c r="V438" s="210" t="s">
        <v>2261</v>
      </c>
      <c r="W438" s="146"/>
      <c r="X438" s="53"/>
    </row>
    <row r="439" spans="1:24" ht="18.75">
      <c r="B439" s="146" t="str">
        <f>IF(OR(ISBLANK(C439),C439="TOTAL")," ",SUM(A$8:A439))</f>
        <v xml:space="preserve"> </v>
      </c>
      <c r="C439" s="71"/>
      <c r="D439" s="209"/>
      <c r="E439" s="72"/>
      <c r="F439" s="100"/>
      <c r="G439" s="146"/>
      <c r="H439" s="202">
        <v>43132.896527777775</v>
      </c>
      <c r="I439" s="202">
        <v>43133.206250000003</v>
      </c>
      <c r="J439" s="133" t="s">
        <v>773</v>
      </c>
      <c r="K439" s="133" t="s">
        <v>773</v>
      </c>
      <c r="L439" s="133" t="s">
        <v>773</v>
      </c>
      <c r="M439" s="203">
        <f t="shared" si="199"/>
        <v>0</v>
      </c>
      <c r="N439" s="203">
        <f t="shared" si="200"/>
        <v>0</v>
      </c>
      <c r="O439" s="203">
        <f t="shared" si="201"/>
        <v>0</v>
      </c>
      <c r="P439" s="203">
        <f t="shared" si="202"/>
        <v>0.30972222222771961</v>
      </c>
      <c r="Q439" s="203" t="s">
        <v>772</v>
      </c>
      <c r="R439" s="203" t="s">
        <v>772</v>
      </c>
      <c r="S439" s="203" t="s">
        <v>772</v>
      </c>
      <c r="T439" s="204" t="s">
        <v>2129</v>
      </c>
      <c r="U439" s="205" t="s">
        <v>470</v>
      </c>
      <c r="V439" s="210" t="s">
        <v>1740</v>
      </c>
      <c r="W439" s="146"/>
      <c r="X439" s="53"/>
    </row>
    <row r="440" spans="1:24" ht="18.75">
      <c r="B440" s="146" t="str">
        <f>IF(OR(ISBLANK(C440),C440="TOTAL")," ",SUM(A$8:A440))</f>
        <v xml:space="preserve"> </v>
      </c>
      <c r="C440" s="71"/>
      <c r="D440" s="209"/>
      <c r="E440" s="72"/>
      <c r="F440" s="100"/>
      <c r="G440" s="146"/>
      <c r="H440" s="202">
        <v>43133.842361111114</v>
      </c>
      <c r="I440" s="202">
        <v>43134.249305555553</v>
      </c>
      <c r="J440" s="133" t="s">
        <v>773</v>
      </c>
      <c r="K440" s="133" t="s">
        <v>773</v>
      </c>
      <c r="L440" s="133" t="s">
        <v>773</v>
      </c>
      <c r="M440" s="203">
        <f t="shared" si="199"/>
        <v>0</v>
      </c>
      <c r="N440" s="203">
        <f t="shared" si="200"/>
        <v>0</v>
      </c>
      <c r="O440" s="203">
        <f t="shared" si="201"/>
        <v>0</v>
      </c>
      <c r="P440" s="203">
        <f t="shared" si="202"/>
        <v>0.40694444443943212</v>
      </c>
      <c r="Q440" s="203" t="s">
        <v>772</v>
      </c>
      <c r="R440" s="203" t="s">
        <v>772</v>
      </c>
      <c r="S440" s="203" t="s">
        <v>772</v>
      </c>
      <c r="T440" s="204" t="s">
        <v>2192</v>
      </c>
      <c r="U440" s="205" t="s">
        <v>470</v>
      </c>
      <c r="V440" s="210" t="s">
        <v>1740</v>
      </c>
      <c r="W440" s="146"/>
      <c r="X440" s="53"/>
    </row>
    <row r="441" spans="1:24" ht="18.75">
      <c r="B441" s="146" t="str">
        <f>IF(OR(ISBLANK(C441),C441="TOTAL")," ",SUM(A$8:A441))</f>
        <v xml:space="preserve"> </v>
      </c>
      <c r="C441" s="71"/>
      <c r="D441" s="209"/>
      <c r="E441" s="72"/>
      <c r="F441" s="100"/>
      <c r="G441" s="146"/>
      <c r="H441" s="202">
        <v>43134.906944444447</v>
      </c>
      <c r="I441" s="202">
        <v>43135.228472222225</v>
      </c>
      <c r="J441" s="133" t="s">
        <v>773</v>
      </c>
      <c r="K441" s="133" t="s">
        <v>773</v>
      </c>
      <c r="L441" s="133" t="s">
        <v>773</v>
      </c>
      <c r="M441" s="203">
        <f t="shared" si="199"/>
        <v>0</v>
      </c>
      <c r="N441" s="203">
        <f t="shared" si="200"/>
        <v>0</v>
      </c>
      <c r="O441" s="203">
        <f t="shared" si="201"/>
        <v>0</v>
      </c>
      <c r="P441" s="203">
        <f t="shared" si="202"/>
        <v>0.32152777777810115</v>
      </c>
      <c r="Q441" s="203" t="s">
        <v>772</v>
      </c>
      <c r="R441" s="203" t="s">
        <v>772</v>
      </c>
      <c r="S441" s="203" t="s">
        <v>772</v>
      </c>
      <c r="T441" s="204" t="s">
        <v>2365</v>
      </c>
      <c r="U441" s="205" t="s">
        <v>470</v>
      </c>
      <c r="V441" s="210" t="s">
        <v>1740</v>
      </c>
      <c r="W441" s="146"/>
      <c r="X441" s="53"/>
    </row>
    <row r="442" spans="1:24" ht="18.75">
      <c r="B442" s="146" t="str">
        <f>IF(OR(ISBLANK(C442),C442="TOTAL")," ",SUM(A$8:A442))</f>
        <v xml:space="preserve"> </v>
      </c>
      <c r="C442" s="71"/>
      <c r="D442" s="209"/>
      <c r="E442" s="72"/>
      <c r="F442" s="100"/>
      <c r="G442" s="146"/>
      <c r="H442" s="202">
        <v>43135.882638888892</v>
      </c>
      <c r="I442" s="202">
        <v>43136.218055555553</v>
      </c>
      <c r="J442" s="133" t="s">
        <v>773</v>
      </c>
      <c r="K442" s="133" t="s">
        <v>773</v>
      </c>
      <c r="L442" s="133" t="s">
        <v>773</v>
      </c>
      <c r="M442" s="203">
        <f t="shared" si="199"/>
        <v>0</v>
      </c>
      <c r="N442" s="203">
        <f t="shared" si="200"/>
        <v>0</v>
      </c>
      <c r="O442" s="203">
        <f t="shared" si="201"/>
        <v>0</v>
      </c>
      <c r="P442" s="203">
        <f t="shared" si="202"/>
        <v>0.33541666666133096</v>
      </c>
      <c r="Q442" s="203" t="s">
        <v>772</v>
      </c>
      <c r="R442" s="203" t="s">
        <v>772</v>
      </c>
      <c r="S442" s="203" t="s">
        <v>772</v>
      </c>
      <c r="T442" s="204" t="s">
        <v>2366</v>
      </c>
      <c r="U442" s="205" t="s">
        <v>470</v>
      </c>
      <c r="V442" s="210" t="s">
        <v>1729</v>
      </c>
      <c r="W442" s="146"/>
      <c r="X442" s="53"/>
    </row>
    <row r="443" spans="1:24" ht="18.75">
      <c r="B443" s="146" t="str">
        <f>IF(OR(ISBLANK(C443),C443="TOTAL")," ",SUM(A$8:A443))</f>
        <v xml:space="preserve"> </v>
      </c>
      <c r="C443" s="71"/>
      <c r="D443" s="209"/>
      <c r="E443" s="72"/>
      <c r="F443" s="100"/>
      <c r="G443" s="146"/>
      <c r="H443" s="202">
        <v>43136.934027777781</v>
      </c>
      <c r="I443" s="202">
        <v>43137.224305555559</v>
      </c>
      <c r="J443" s="133" t="s">
        <v>773</v>
      </c>
      <c r="K443" s="133" t="s">
        <v>773</v>
      </c>
      <c r="L443" s="133" t="s">
        <v>773</v>
      </c>
      <c r="M443" s="203">
        <f t="shared" si="199"/>
        <v>0</v>
      </c>
      <c r="N443" s="203">
        <f t="shared" si="200"/>
        <v>0</v>
      </c>
      <c r="O443" s="203">
        <f t="shared" si="201"/>
        <v>0</v>
      </c>
      <c r="P443" s="203">
        <f t="shared" si="202"/>
        <v>0.29027777777810115</v>
      </c>
      <c r="Q443" s="203" t="s">
        <v>772</v>
      </c>
      <c r="R443" s="203" t="s">
        <v>772</v>
      </c>
      <c r="S443" s="203" t="s">
        <v>772</v>
      </c>
      <c r="T443" s="204" t="s">
        <v>2136</v>
      </c>
      <c r="U443" s="205" t="s">
        <v>470</v>
      </c>
      <c r="V443" s="210" t="s">
        <v>1737</v>
      </c>
      <c r="W443" s="146"/>
      <c r="X443" s="53"/>
    </row>
    <row r="444" spans="1:24" ht="18.75">
      <c r="B444" s="146" t="str">
        <f>IF(OR(ISBLANK(C444),C444="TOTAL")," ",SUM(A$8:A444))</f>
        <v xml:space="preserve"> </v>
      </c>
      <c r="C444" s="71"/>
      <c r="D444" s="209"/>
      <c r="E444" s="72"/>
      <c r="F444" s="100"/>
      <c r="G444" s="146"/>
      <c r="H444" s="202">
        <v>43137.893750000003</v>
      </c>
      <c r="I444" s="202">
        <v>43138.220833333333</v>
      </c>
      <c r="J444" s="133" t="s">
        <v>773</v>
      </c>
      <c r="K444" s="133" t="s">
        <v>773</v>
      </c>
      <c r="L444" s="133" t="s">
        <v>773</v>
      </c>
      <c r="M444" s="203">
        <f t="shared" si="199"/>
        <v>0</v>
      </c>
      <c r="N444" s="203">
        <f t="shared" si="200"/>
        <v>0</v>
      </c>
      <c r="O444" s="203">
        <f t="shared" si="201"/>
        <v>0</v>
      </c>
      <c r="P444" s="203">
        <f t="shared" si="202"/>
        <v>0.32708333332993789</v>
      </c>
      <c r="Q444" s="203" t="s">
        <v>772</v>
      </c>
      <c r="R444" s="203" t="s">
        <v>772</v>
      </c>
      <c r="S444" s="203" t="s">
        <v>772</v>
      </c>
      <c r="T444" s="204" t="s">
        <v>2205</v>
      </c>
      <c r="U444" s="205" t="s">
        <v>470</v>
      </c>
      <c r="V444" s="210" t="s">
        <v>1734</v>
      </c>
      <c r="W444" s="146"/>
      <c r="X444" s="53"/>
    </row>
    <row r="445" spans="1:24" ht="45">
      <c r="B445" s="146" t="str">
        <f>IF(OR(ISBLANK(C445),C445="TOTAL")," ",SUM(A$8:A445))</f>
        <v xml:space="preserve"> </v>
      </c>
      <c r="C445" s="71"/>
      <c r="D445" s="209"/>
      <c r="E445" s="72"/>
      <c r="F445" s="100"/>
      <c r="G445" s="146"/>
      <c r="H445" s="202">
        <v>43138.640972222223</v>
      </c>
      <c r="I445" s="202">
        <v>43138.669444444444</v>
      </c>
      <c r="J445" s="133" t="s">
        <v>773</v>
      </c>
      <c r="K445" s="133" t="s">
        <v>773</v>
      </c>
      <c r="L445" s="133" t="s">
        <v>773</v>
      </c>
      <c r="M445" s="203">
        <f t="shared" si="199"/>
        <v>0</v>
      </c>
      <c r="N445" s="203">
        <f t="shared" si="200"/>
        <v>2.8472222220443655E-2</v>
      </c>
      <c r="O445" s="203">
        <f t="shared" si="201"/>
        <v>0</v>
      </c>
      <c r="P445" s="203">
        <f t="shared" si="202"/>
        <v>0</v>
      </c>
      <c r="Q445" s="203" t="s">
        <v>772</v>
      </c>
      <c r="R445" s="203" t="s">
        <v>772</v>
      </c>
      <c r="S445" s="203" t="s">
        <v>772</v>
      </c>
      <c r="T445" s="204" t="s">
        <v>2367</v>
      </c>
      <c r="U445" s="205" t="s">
        <v>444</v>
      </c>
      <c r="V445" s="210" t="s">
        <v>2368</v>
      </c>
      <c r="W445" s="146"/>
      <c r="X445" s="53"/>
    </row>
    <row r="446" spans="1:24" ht="18.75">
      <c r="B446" s="146" t="str">
        <f>IF(OR(ISBLANK(C446),C446="TOTAL")," ",SUM(A$8:A446))</f>
        <v xml:space="preserve"> </v>
      </c>
      <c r="C446" s="71"/>
      <c r="D446" s="209"/>
      <c r="E446" s="72"/>
      <c r="F446" s="100"/>
      <c r="G446" s="146"/>
      <c r="H446" s="202">
        <v>43138.886805555558</v>
      </c>
      <c r="I446" s="202">
        <v>43139.22152777778</v>
      </c>
      <c r="J446" s="133" t="s">
        <v>773</v>
      </c>
      <c r="K446" s="133" t="s">
        <v>773</v>
      </c>
      <c r="L446" s="133" t="s">
        <v>773</v>
      </c>
      <c r="M446" s="203">
        <f t="shared" si="199"/>
        <v>0</v>
      </c>
      <c r="N446" s="203">
        <f t="shared" si="200"/>
        <v>0</v>
      </c>
      <c r="O446" s="203">
        <f t="shared" si="201"/>
        <v>0</v>
      </c>
      <c r="P446" s="203">
        <f t="shared" si="202"/>
        <v>0.33472222222189885</v>
      </c>
      <c r="Q446" s="203" t="s">
        <v>772</v>
      </c>
      <c r="R446" s="203" t="s">
        <v>772</v>
      </c>
      <c r="S446" s="203" t="s">
        <v>772</v>
      </c>
      <c r="T446" s="204" t="s">
        <v>2369</v>
      </c>
      <c r="U446" s="205" t="s">
        <v>470</v>
      </c>
      <c r="V446" s="210" t="s">
        <v>1740</v>
      </c>
      <c r="W446" s="146"/>
      <c r="X446" s="53"/>
    </row>
    <row r="447" spans="1:24" ht="30">
      <c r="B447" s="146" t="str">
        <f>IF(OR(ISBLANK(C447),C447="TOTAL")," ",SUM(A$8:A447))</f>
        <v xml:space="preserve"> </v>
      </c>
      <c r="C447" s="71"/>
      <c r="D447" s="209"/>
      <c r="E447" s="72"/>
      <c r="F447" s="100"/>
      <c r="G447" s="146"/>
      <c r="H447" s="202">
        <v>43139.390277777777</v>
      </c>
      <c r="I447" s="202">
        <v>43139.73333333333</v>
      </c>
      <c r="J447" s="133" t="s">
        <v>773</v>
      </c>
      <c r="K447" s="133" t="s">
        <v>773</v>
      </c>
      <c r="L447" s="133" t="s">
        <v>773</v>
      </c>
      <c r="M447" s="203">
        <f t="shared" si="199"/>
        <v>0</v>
      </c>
      <c r="N447" s="203">
        <f t="shared" si="200"/>
        <v>0</v>
      </c>
      <c r="O447" s="203">
        <f t="shared" si="201"/>
        <v>0</v>
      </c>
      <c r="P447" s="203">
        <f t="shared" si="202"/>
        <v>0.34305555555329192</v>
      </c>
      <c r="Q447" s="203" t="s">
        <v>772</v>
      </c>
      <c r="R447" s="203" t="s">
        <v>772</v>
      </c>
      <c r="S447" s="203" t="s">
        <v>772</v>
      </c>
      <c r="T447" s="204" t="s">
        <v>2370</v>
      </c>
      <c r="U447" s="205" t="s">
        <v>447</v>
      </c>
      <c r="V447" s="210" t="s">
        <v>2344</v>
      </c>
      <c r="W447" s="146"/>
      <c r="X447" s="53"/>
    </row>
    <row r="448" spans="1:24" ht="30">
      <c r="B448" s="146" t="str">
        <f>IF(OR(ISBLANK(C448),C448="TOTAL")," ",SUM(A$8:A448))</f>
        <v xml:space="preserve"> </v>
      </c>
      <c r="C448" s="71"/>
      <c r="D448" s="209"/>
      <c r="E448" s="72"/>
      <c r="F448" s="100"/>
      <c r="G448" s="146"/>
      <c r="H448" s="202">
        <v>43140.521527777775</v>
      </c>
      <c r="I448" s="202">
        <v>43140.663194444445</v>
      </c>
      <c r="J448" s="133" t="s">
        <v>773</v>
      </c>
      <c r="K448" s="133" t="s">
        <v>773</v>
      </c>
      <c r="L448" s="133" t="s">
        <v>773</v>
      </c>
      <c r="M448" s="203">
        <f t="shared" si="199"/>
        <v>0</v>
      </c>
      <c r="N448" s="203">
        <f t="shared" si="200"/>
        <v>0</v>
      </c>
      <c r="O448" s="203">
        <f t="shared" si="201"/>
        <v>0</v>
      </c>
      <c r="P448" s="203">
        <f t="shared" si="202"/>
        <v>0.14166666667006211</v>
      </c>
      <c r="Q448" s="203" t="s">
        <v>772</v>
      </c>
      <c r="R448" s="203" t="s">
        <v>772</v>
      </c>
      <c r="S448" s="203" t="s">
        <v>772</v>
      </c>
      <c r="T448" s="204" t="s">
        <v>2346</v>
      </c>
      <c r="U448" s="205" t="s">
        <v>447</v>
      </c>
      <c r="V448" s="210" t="s">
        <v>2344</v>
      </c>
      <c r="W448" s="146"/>
      <c r="X448" s="53"/>
    </row>
    <row r="449" spans="1:24" ht="30">
      <c r="B449" s="146" t="str">
        <f>IF(OR(ISBLANK(C449),C449="TOTAL")," ",SUM(A$8:A449))</f>
        <v xml:space="preserve"> </v>
      </c>
      <c r="C449" s="71"/>
      <c r="D449" s="209"/>
      <c r="E449" s="72"/>
      <c r="F449" s="100"/>
      <c r="G449" s="146"/>
      <c r="H449" s="202">
        <v>43141.419444444444</v>
      </c>
      <c r="I449" s="202">
        <v>43141.695138888892</v>
      </c>
      <c r="J449" s="133" t="s">
        <v>773</v>
      </c>
      <c r="K449" s="133" t="s">
        <v>773</v>
      </c>
      <c r="L449" s="133" t="s">
        <v>773</v>
      </c>
      <c r="M449" s="203">
        <f t="shared" si="199"/>
        <v>0</v>
      </c>
      <c r="N449" s="203">
        <f t="shared" si="200"/>
        <v>0</v>
      </c>
      <c r="O449" s="203">
        <f t="shared" si="201"/>
        <v>0</v>
      </c>
      <c r="P449" s="203">
        <f t="shared" si="202"/>
        <v>0.27569444444816327</v>
      </c>
      <c r="Q449" s="203" t="s">
        <v>772</v>
      </c>
      <c r="R449" s="203" t="s">
        <v>772</v>
      </c>
      <c r="S449" s="203" t="s">
        <v>772</v>
      </c>
      <c r="T449" s="204" t="s">
        <v>2357</v>
      </c>
      <c r="U449" s="205" t="s">
        <v>447</v>
      </c>
      <c r="V449" s="210" t="s">
        <v>2344</v>
      </c>
      <c r="W449" s="146"/>
      <c r="X449" s="53"/>
    </row>
    <row r="450" spans="1:24" ht="18.75">
      <c r="B450" s="146" t="str">
        <f>IF(OR(ISBLANK(C450),C450="TOTAL")," ",SUM(A$8:A450))</f>
        <v xml:space="preserve"> </v>
      </c>
      <c r="C450" s="71"/>
      <c r="D450" s="209"/>
      <c r="E450" s="72"/>
      <c r="F450" s="100"/>
      <c r="G450" s="146"/>
      <c r="H450" s="202">
        <v>43142.849305555559</v>
      </c>
      <c r="I450" s="202">
        <v>43143.240972222222</v>
      </c>
      <c r="J450" s="133" t="s">
        <v>773</v>
      </c>
      <c r="K450" s="133" t="s">
        <v>773</v>
      </c>
      <c r="L450" s="133" t="s">
        <v>773</v>
      </c>
      <c r="M450" s="203">
        <f t="shared" si="199"/>
        <v>0</v>
      </c>
      <c r="N450" s="203">
        <f t="shared" si="200"/>
        <v>0</v>
      </c>
      <c r="O450" s="203">
        <f t="shared" si="201"/>
        <v>0</v>
      </c>
      <c r="P450" s="203">
        <f t="shared" si="202"/>
        <v>0.39166666666278616</v>
      </c>
      <c r="Q450" s="203" t="s">
        <v>772</v>
      </c>
      <c r="R450" s="203" t="s">
        <v>772</v>
      </c>
      <c r="S450" s="203" t="s">
        <v>772</v>
      </c>
      <c r="T450" s="204" t="s">
        <v>2232</v>
      </c>
      <c r="U450" s="205" t="s">
        <v>470</v>
      </c>
      <c r="V450" s="210" t="s">
        <v>1882</v>
      </c>
      <c r="W450" s="146"/>
      <c r="X450" s="53"/>
    </row>
    <row r="451" spans="1:24" ht="18.75">
      <c r="B451" s="146" t="str">
        <f>IF(OR(ISBLANK(C451),C451="TOTAL")," ",SUM(A$8:A451))</f>
        <v xml:space="preserve"> </v>
      </c>
      <c r="C451" s="71"/>
      <c r="D451" s="209"/>
      <c r="E451" s="72"/>
      <c r="F451" s="100"/>
      <c r="G451" s="146"/>
      <c r="H451" s="202">
        <v>43143.347222222219</v>
      </c>
      <c r="I451" s="202">
        <v>43143.704861111109</v>
      </c>
      <c r="J451" s="133" t="s">
        <v>773</v>
      </c>
      <c r="K451" s="133" t="s">
        <v>773</v>
      </c>
      <c r="L451" s="133" t="s">
        <v>773</v>
      </c>
      <c r="M451" s="203">
        <f t="shared" si="199"/>
        <v>0</v>
      </c>
      <c r="N451" s="203">
        <f t="shared" si="200"/>
        <v>0</v>
      </c>
      <c r="O451" s="203">
        <f t="shared" si="201"/>
        <v>0</v>
      </c>
      <c r="P451" s="203">
        <f t="shared" si="202"/>
        <v>0.35763888889050577</v>
      </c>
      <c r="Q451" s="203" t="s">
        <v>772</v>
      </c>
      <c r="R451" s="203" t="s">
        <v>772</v>
      </c>
      <c r="S451" s="203" t="s">
        <v>772</v>
      </c>
      <c r="T451" s="204" t="s">
        <v>2233</v>
      </c>
      <c r="U451" s="205" t="s">
        <v>470</v>
      </c>
      <c r="V451" s="210" t="s">
        <v>1880</v>
      </c>
      <c r="W451" s="146"/>
      <c r="X451" s="53"/>
    </row>
    <row r="452" spans="1:24" ht="18.75">
      <c r="B452" s="146" t="str">
        <f>IF(OR(ISBLANK(C452),C452="TOTAL")," ",SUM(A$8:A452))</f>
        <v xml:space="preserve"> </v>
      </c>
      <c r="C452" s="71"/>
      <c r="D452" s="209"/>
      <c r="E452" s="72"/>
      <c r="F452" s="100"/>
      <c r="G452" s="146"/>
      <c r="H452" s="202">
        <v>43143.931944444441</v>
      </c>
      <c r="I452" s="202">
        <v>43144.243750000001</v>
      </c>
      <c r="J452" s="133" t="s">
        <v>773</v>
      </c>
      <c r="K452" s="133" t="s">
        <v>773</v>
      </c>
      <c r="L452" s="133" t="s">
        <v>773</v>
      </c>
      <c r="M452" s="203">
        <f t="shared" si="199"/>
        <v>0</v>
      </c>
      <c r="N452" s="203">
        <f t="shared" si="200"/>
        <v>0</v>
      </c>
      <c r="O452" s="203">
        <f t="shared" si="201"/>
        <v>0</v>
      </c>
      <c r="P452" s="203">
        <f t="shared" si="202"/>
        <v>0.31180555556056788</v>
      </c>
      <c r="Q452" s="203" t="s">
        <v>772</v>
      </c>
      <c r="R452" s="203" t="s">
        <v>772</v>
      </c>
      <c r="S452" s="203" t="s">
        <v>772</v>
      </c>
      <c r="T452" s="204" t="s">
        <v>2252</v>
      </c>
      <c r="U452" s="205" t="s">
        <v>470</v>
      </c>
      <c r="V452" s="210" t="s">
        <v>2253</v>
      </c>
      <c r="W452" s="146"/>
      <c r="X452" s="53"/>
    </row>
    <row r="453" spans="1:24" ht="18.75">
      <c r="B453" s="146" t="str">
        <f>IF(OR(ISBLANK(C453),C453="TOTAL")," ",SUM(A$8:A453))</f>
        <v xml:space="preserve"> </v>
      </c>
      <c r="C453" s="71"/>
      <c r="D453" s="209"/>
      <c r="E453" s="72"/>
      <c r="F453" s="100"/>
      <c r="G453" s="146"/>
      <c r="H453" s="202">
        <v>43145.853472222225</v>
      </c>
      <c r="I453" s="202">
        <v>43146.225694444445</v>
      </c>
      <c r="J453" s="133" t="s">
        <v>773</v>
      </c>
      <c r="K453" s="133" t="s">
        <v>773</v>
      </c>
      <c r="L453" s="133" t="s">
        <v>773</v>
      </c>
      <c r="M453" s="203">
        <f t="shared" si="199"/>
        <v>0</v>
      </c>
      <c r="N453" s="203">
        <f t="shared" si="200"/>
        <v>0</v>
      </c>
      <c r="O453" s="203">
        <f t="shared" si="201"/>
        <v>0</v>
      </c>
      <c r="P453" s="203">
        <f t="shared" si="202"/>
        <v>0.37222222222044365</v>
      </c>
      <c r="Q453" s="203" t="s">
        <v>772</v>
      </c>
      <c r="R453" s="203" t="s">
        <v>772</v>
      </c>
      <c r="S453" s="203" t="s">
        <v>772</v>
      </c>
      <c r="T453" s="204" t="s">
        <v>2198</v>
      </c>
      <c r="U453" s="205" t="s">
        <v>470</v>
      </c>
      <c r="V453" s="210" t="s">
        <v>1757</v>
      </c>
      <c r="W453" s="146"/>
      <c r="X453" s="53"/>
    </row>
    <row r="454" spans="1:24" ht="18.75">
      <c r="B454" s="146" t="str">
        <f>IF(OR(ISBLANK(C454),C454="TOTAL")," ",SUM(A$8:A454))</f>
        <v xml:space="preserve"> </v>
      </c>
      <c r="C454" s="71"/>
      <c r="D454" s="209"/>
      <c r="E454" s="72"/>
      <c r="F454" s="100"/>
      <c r="G454" s="146"/>
      <c r="H454" s="202">
        <v>43147.896527777775</v>
      </c>
      <c r="I454" s="202">
        <v>43148.222916666666</v>
      </c>
      <c r="J454" s="133" t="s">
        <v>773</v>
      </c>
      <c r="K454" s="133" t="s">
        <v>773</v>
      </c>
      <c r="L454" s="133" t="s">
        <v>773</v>
      </c>
      <c r="M454" s="203">
        <f t="shared" si="199"/>
        <v>0</v>
      </c>
      <c r="N454" s="203">
        <f t="shared" si="200"/>
        <v>0</v>
      </c>
      <c r="O454" s="203">
        <f t="shared" si="201"/>
        <v>0</v>
      </c>
      <c r="P454" s="203">
        <f t="shared" si="202"/>
        <v>0.32638888889050577</v>
      </c>
      <c r="Q454" s="203" t="s">
        <v>772</v>
      </c>
      <c r="R454" s="203" t="s">
        <v>772</v>
      </c>
      <c r="S454" s="203" t="s">
        <v>772</v>
      </c>
      <c r="T454" s="204" t="s">
        <v>2255</v>
      </c>
      <c r="U454" s="205" t="s">
        <v>470</v>
      </c>
      <c r="V454" s="210" t="s">
        <v>1757</v>
      </c>
      <c r="W454" s="146"/>
      <c r="X454" s="53"/>
    </row>
    <row r="455" spans="1:24" ht="30">
      <c r="B455" s="146" t="str">
        <f>IF(OR(ISBLANK(C455),C455="TOTAL")," ",SUM(A$8:A455))</f>
        <v xml:space="preserve"> </v>
      </c>
      <c r="C455" s="71"/>
      <c r="D455" s="209"/>
      <c r="E455" s="72"/>
      <c r="F455" s="100"/>
      <c r="G455" s="146"/>
      <c r="H455" s="202">
        <v>43150.384027777778</v>
      </c>
      <c r="I455" s="202">
        <v>43150.710416666669</v>
      </c>
      <c r="J455" s="133" t="s">
        <v>773</v>
      </c>
      <c r="K455" s="133" t="s">
        <v>773</v>
      </c>
      <c r="L455" s="133" t="s">
        <v>773</v>
      </c>
      <c r="M455" s="203">
        <f t="shared" si="199"/>
        <v>0</v>
      </c>
      <c r="N455" s="203">
        <f t="shared" si="200"/>
        <v>0</v>
      </c>
      <c r="O455" s="203">
        <f t="shared" si="201"/>
        <v>0</v>
      </c>
      <c r="P455" s="203">
        <f t="shared" si="202"/>
        <v>0.32638888889050577</v>
      </c>
      <c r="Q455" s="203" t="s">
        <v>772</v>
      </c>
      <c r="R455" s="203" t="s">
        <v>772</v>
      </c>
      <c r="S455" s="203" t="s">
        <v>772</v>
      </c>
      <c r="T455" s="204" t="s">
        <v>2360</v>
      </c>
      <c r="U455" s="205" t="s">
        <v>447</v>
      </c>
      <c r="V455" s="210" t="s">
        <v>2344</v>
      </c>
      <c r="W455" s="146"/>
      <c r="X455" s="53"/>
    </row>
    <row r="456" spans="1:24" ht="30">
      <c r="B456" s="146" t="str">
        <f>IF(OR(ISBLANK(C456),C456="TOTAL")," ",SUM(A$8:A456))</f>
        <v xml:space="preserve"> </v>
      </c>
      <c r="C456" s="71"/>
      <c r="D456" s="209"/>
      <c r="E456" s="72"/>
      <c r="F456" s="100"/>
      <c r="G456" s="146"/>
      <c r="H456" s="202">
        <v>43151.381249999999</v>
      </c>
      <c r="I456" s="202">
        <v>43153.722222222219</v>
      </c>
      <c r="J456" s="133" t="s">
        <v>773</v>
      </c>
      <c r="K456" s="133" t="s">
        <v>773</v>
      </c>
      <c r="L456" s="133" t="s">
        <v>773</v>
      </c>
      <c r="M456" s="203">
        <f t="shared" si="199"/>
        <v>0</v>
      </c>
      <c r="N456" s="203">
        <f t="shared" si="200"/>
        <v>0</v>
      </c>
      <c r="O456" s="203">
        <f t="shared" si="201"/>
        <v>0</v>
      </c>
      <c r="P456" s="203">
        <f t="shared" si="202"/>
        <v>2.3409722222204437</v>
      </c>
      <c r="Q456" s="203" t="s">
        <v>772</v>
      </c>
      <c r="R456" s="203" t="s">
        <v>772</v>
      </c>
      <c r="S456" s="203" t="s">
        <v>772</v>
      </c>
      <c r="T456" s="204" t="s">
        <v>2371</v>
      </c>
      <c r="U456" s="205" t="s">
        <v>447</v>
      </c>
      <c r="V456" s="210" t="s">
        <v>2344</v>
      </c>
      <c r="W456" s="146"/>
      <c r="X456" s="53"/>
    </row>
    <row r="457" spans="1:24" ht="18.75">
      <c r="B457" s="146" t="str">
        <f>IF(OR(ISBLANK(C457),C457="TOTAL")," ",SUM(A$8:A457))</f>
        <v xml:space="preserve"> </v>
      </c>
      <c r="C457" s="71"/>
      <c r="D457" s="209"/>
      <c r="E457" s="72"/>
      <c r="F457" s="100"/>
      <c r="G457" s="146"/>
      <c r="H457" s="202">
        <v>43153.897916666669</v>
      </c>
      <c r="I457" s="202">
        <v>43154.236111111109</v>
      </c>
      <c r="J457" s="133" t="s">
        <v>773</v>
      </c>
      <c r="K457" s="133" t="s">
        <v>773</v>
      </c>
      <c r="L457" s="133" t="s">
        <v>773</v>
      </c>
      <c r="M457" s="203">
        <f t="shared" si="199"/>
        <v>0</v>
      </c>
      <c r="N457" s="203">
        <f t="shared" si="200"/>
        <v>0</v>
      </c>
      <c r="O457" s="203">
        <f t="shared" si="201"/>
        <v>0</v>
      </c>
      <c r="P457" s="203">
        <f t="shared" si="202"/>
        <v>0.33819444444088731</v>
      </c>
      <c r="Q457" s="203" t="s">
        <v>772</v>
      </c>
      <c r="R457" s="203" t="s">
        <v>772</v>
      </c>
      <c r="S457" s="203" t="s">
        <v>772</v>
      </c>
      <c r="T457" s="204" t="s">
        <v>2237</v>
      </c>
      <c r="U457" s="205" t="s">
        <v>470</v>
      </c>
      <c r="V457" s="210" t="s">
        <v>1757</v>
      </c>
      <c r="W457" s="146"/>
      <c r="X457" s="53"/>
    </row>
    <row r="458" spans="1:24" ht="30">
      <c r="B458" s="146" t="str">
        <f>IF(OR(ISBLANK(C458),C458="TOTAL")," ",SUM(A$8:A458))</f>
        <v xml:space="preserve"> </v>
      </c>
      <c r="C458" s="71"/>
      <c r="D458" s="209"/>
      <c r="E458" s="72"/>
      <c r="F458" s="100"/>
      <c r="G458" s="146"/>
      <c r="H458" s="202">
        <v>43155.375</v>
      </c>
      <c r="I458" s="202">
        <v>43155.724305555559</v>
      </c>
      <c r="J458" s="133" t="s">
        <v>773</v>
      </c>
      <c r="K458" s="133" t="s">
        <v>773</v>
      </c>
      <c r="L458" s="133" t="s">
        <v>773</v>
      </c>
      <c r="M458" s="203">
        <f t="shared" si="199"/>
        <v>0</v>
      </c>
      <c r="N458" s="203">
        <f t="shared" si="200"/>
        <v>0</v>
      </c>
      <c r="O458" s="203">
        <f t="shared" si="201"/>
        <v>0</v>
      </c>
      <c r="P458" s="203">
        <f t="shared" si="202"/>
        <v>0.34930555555911269</v>
      </c>
      <c r="Q458" s="203" t="s">
        <v>772</v>
      </c>
      <c r="R458" s="203" t="s">
        <v>772</v>
      </c>
      <c r="S458" s="203" t="s">
        <v>772</v>
      </c>
      <c r="T458" s="204" t="s">
        <v>2372</v>
      </c>
      <c r="U458" s="205" t="s">
        <v>447</v>
      </c>
      <c r="V458" s="210" t="s">
        <v>2344</v>
      </c>
      <c r="W458" s="146"/>
      <c r="X458" s="53"/>
    </row>
    <row r="459" spans="1:24" ht="18.75">
      <c r="B459" s="146" t="str">
        <f>IF(OR(ISBLANK(C459),C459="TOTAL")," ",SUM(A$8:A459))</f>
        <v xml:space="preserve"> </v>
      </c>
      <c r="C459" s="71"/>
      <c r="D459" s="209"/>
      <c r="E459" s="72"/>
      <c r="F459" s="100"/>
      <c r="G459" s="146"/>
      <c r="H459" s="202">
        <v>43155.921527777777</v>
      </c>
      <c r="I459" s="202">
        <v>43156.229861111111</v>
      </c>
      <c r="J459" s="133" t="s">
        <v>773</v>
      </c>
      <c r="K459" s="133" t="s">
        <v>773</v>
      </c>
      <c r="L459" s="133" t="s">
        <v>773</v>
      </c>
      <c r="M459" s="203">
        <f t="shared" si="199"/>
        <v>0</v>
      </c>
      <c r="N459" s="203">
        <f t="shared" si="200"/>
        <v>0</v>
      </c>
      <c r="O459" s="203">
        <f t="shared" si="201"/>
        <v>0</v>
      </c>
      <c r="P459" s="203">
        <f t="shared" si="202"/>
        <v>0.30833333333430346</v>
      </c>
      <c r="Q459" s="203" t="s">
        <v>772</v>
      </c>
      <c r="R459" s="203" t="s">
        <v>772</v>
      </c>
      <c r="S459" s="203" t="s">
        <v>772</v>
      </c>
      <c r="T459" s="204" t="s">
        <v>2238</v>
      </c>
      <c r="U459" s="205" t="s">
        <v>470</v>
      </c>
      <c r="V459" s="210" t="s">
        <v>1757</v>
      </c>
      <c r="W459" s="146"/>
      <c r="X459" s="53"/>
    </row>
    <row r="460" spans="1:24" ht="18.75">
      <c r="B460" s="146" t="str">
        <f>IF(OR(ISBLANK(C460),C460="TOTAL")," ",SUM(A$8:A460))</f>
        <v xml:space="preserve"> </v>
      </c>
      <c r="C460" s="71"/>
      <c r="D460" s="209"/>
      <c r="E460" s="72"/>
      <c r="F460" s="100"/>
      <c r="G460" s="146"/>
      <c r="H460" s="202">
        <v>43159.884722222225</v>
      </c>
      <c r="I460" s="202">
        <v>43160</v>
      </c>
      <c r="J460" s="133" t="s">
        <v>773</v>
      </c>
      <c r="K460" s="133" t="s">
        <v>773</v>
      </c>
      <c r="L460" s="133" t="s">
        <v>773</v>
      </c>
      <c r="M460" s="203">
        <f t="shared" si="199"/>
        <v>0</v>
      </c>
      <c r="N460" s="203">
        <f t="shared" si="200"/>
        <v>0</v>
      </c>
      <c r="O460" s="203">
        <f t="shared" si="201"/>
        <v>0</v>
      </c>
      <c r="P460" s="203">
        <f t="shared" si="202"/>
        <v>0.11527777777519077</v>
      </c>
      <c r="Q460" s="203" t="s">
        <v>772</v>
      </c>
      <c r="R460" s="203" t="s">
        <v>772</v>
      </c>
      <c r="S460" s="203" t="s">
        <v>772</v>
      </c>
      <c r="T460" s="204" t="s">
        <v>2242</v>
      </c>
      <c r="U460" s="207" t="s">
        <v>470</v>
      </c>
      <c r="V460" s="211" t="s">
        <v>1882</v>
      </c>
      <c r="W460" s="146"/>
      <c r="X460" s="53"/>
    </row>
    <row r="461" spans="1:24" ht="18.75">
      <c r="B461" s="146" t="str">
        <f>IF(OR(ISBLANK(C461),C461="TOTAL")," ",SUM(A$8:A461))</f>
        <v xml:space="preserve"> </v>
      </c>
      <c r="C461" s="71"/>
      <c r="D461" s="209"/>
      <c r="E461" s="72"/>
      <c r="F461" s="100"/>
      <c r="G461" s="146"/>
      <c r="H461" s="202"/>
      <c r="I461" s="202"/>
      <c r="J461" s="202"/>
      <c r="K461" s="202"/>
      <c r="L461" s="202"/>
      <c r="M461" s="206">
        <f t="shared" ref="M461:O461" si="204">SUM(M438:M460)</f>
        <v>0</v>
      </c>
      <c r="N461" s="206">
        <f t="shared" si="204"/>
        <v>2.8472222220443655E-2</v>
      </c>
      <c r="O461" s="206">
        <f t="shared" si="204"/>
        <v>0</v>
      </c>
      <c r="P461" s="206">
        <f>SUM(P438:P460)</f>
        <v>8.8555555555503815</v>
      </c>
      <c r="Q461" s="206"/>
      <c r="R461" s="206"/>
      <c r="S461" s="206"/>
      <c r="T461" s="204"/>
      <c r="U461" s="205"/>
      <c r="V461" s="210"/>
      <c r="W461" s="146"/>
      <c r="X461" s="53">
        <v>100</v>
      </c>
    </row>
    <row r="462" spans="1:24" ht="18.75">
      <c r="A462" s="70">
        <v>1</v>
      </c>
      <c r="B462" s="146">
        <f>IF(OR(ISBLANK(C462),C462="TOTAL")," ",SUM(A$8:A462))</f>
        <v>83</v>
      </c>
      <c r="C462" s="71" t="s">
        <v>237</v>
      </c>
      <c r="D462" s="209" t="s">
        <v>236</v>
      </c>
      <c r="E462" s="72">
        <v>155</v>
      </c>
      <c r="F462" s="100" t="s">
        <v>0</v>
      </c>
      <c r="G462" s="146"/>
      <c r="H462" s="202">
        <v>43132</v>
      </c>
      <c r="I462" s="202">
        <v>43132.797222222223</v>
      </c>
      <c r="J462" s="133" t="s">
        <v>773</v>
      </c>
      <c r="K462" s="133" t="s">
        <v>773</v>
      </c>
      <c r="L462" s="133" t="s">
        <v>773</v>
      </c>
      <c r="M462" s="203">
        <f t="shared" si="199"/>
        <v>0</v>
      </c>
      <c r="N462" s="203">
        <f t="shared" si="200"/>
        <v>0</v>
      </c>
      <c r="O462" s="203">
        <f t="shared" si="201"/>
        <v>0</v>
      </c>
      <c r="P462" s="203">
        <f t="shared" si="202"/>
        <v>0.79722222222335404</v>
      </c>
      <c r="Q462" s="203" t="s">
        <v>772</v>
      </c>
      <c r="R462" s="203" t="s">
        <v>772</v>
      </c>
      <c r="S462" s="203" t="s">
        <v>772</v>
      </c>
      <c r="T462" s="204" t="s">
        <v>1904</v>
      </c>
      <c r="U462" s="205" t="s">
        <v>447</v>
      </c>
      <c r="V462" s="210" t="s">
        <v>2373</v>
      </c>
      <c r="W462" s="146"/>
      <c r="X462" s="53"/>
    </row>
    <row r="463" spans="1:24" ht="18.75">
      <c r="B463" s="146" t="str">
        <f>IF(OR(ISBLANK(C463),C463="TOTAL")," ",SUM(A$8:A463))</f>
        <v xml:space="preserve"> </v>
      </c>
      <c r="C463" s="71"/>
      <c r="D463" s="209"/>
      <c r="E463" s="72"/>
      <c r="F463" s="100"/>
      <c r="G463" s="146"/>
      <c r="H463" s="202"/>
      <c r="I463" s="202"/>
      <c r="J463" s="202"/>
      <c r="K463" s="202"/>
      <c r="L463" s="202"/>
      <c r="M463" s="206">
        <f>SUM(M462)</f>
        <v>0</v>
      </c>
      <c r="N463" s="206">
        <f>SUM(N462)</f>
        <v>0</v>
      </c>
      <c r="O463" s="206">
        <f>SUM(O462)</f>
        <v>0</v>
      </c>
      <c r="P463" s="206">
        <f>SUM(P462)</f>
        <v>0.79722222222335404</v>
      </c>
      <c r="Q463" s="206"/>
      <c r="R463" s="206"/>
      <c r="S463" s="206"/>
      <c r="T463" s="204"/>
      <c r="U463" s="205"/>
      <c r="V463" s="210"/>
      <c r="W463" s="146"/>
      <c r="X463" s="53">
        <v>100</v>
      </c>
    </row>
    <row r="464" spans="1:24" ht="30">
      <c r="A464" s="70">
        <v>1</v>
      </c>
      <c r="B464" s="146">
        <f>IF(OR(ISBLANK(C464),C464="TOTAL")," ",SUM(A$8:A464))</f>
        <v>84</v>
      </c>
      <c r="C464" s="71" t="s">
        <v>235</v>
      </c>
      <c r="D464" s="209" t="s">
        <v>234</v>
      </c>
      <c r="E464" s="72">
        <v>125</v>
      </c>
      <c r="F464" s="100" t="s">
        <v>0</v>
      </c>
      <c r="G464" s="146"/>
      <c r="H464" s="202">
        <v>43144.043749999997</v>
      </c>
      <c r="I464" s="202">
        <v>43144.303472222222</v>
      </c>
      <c r="J464" s="133" t="s">
        <v>773</v>
      </c>
      <c r="K464" s="133" t="s">
        <v>773</v>
      </c>
      <c r="L464" s="133" t="s">
        <v>773</v>
      </c>
      <c r="M464" s="203">
        <f t="shared" si="199"/>
        <v>0</v>
      </c>
      <c r="N464" s="203">
        <f t="shared" si="200"/>
        <v>0</v>
      </c>
      <c r="O464" s="203">
        <f t="shared" si="201"/>
        <v>0</v>
      </c>
      <c r="P464" s="203">
        <f t="shared" si="202"/>
        <v>0.25972222222480923</v>
      </c>
      <c r="Q464" s="203" t="s">
        <v>772</v>
      </c>
      <c r="R464" s="203" t="s">
        <v>772</v>
      </c>
      <c r="S464" s="203" t="s">
        <v>772</v>
      </c>
      <c r="T464" s="204" t="s">
        <v>2374</v>
      </c>
      <c r="U464" s="205" t="s">
        <v>470</v>
      </c>
      <c r="V464" s="210" t="s">
        <v>2375</v>
      </c>
      <c r="W464" s="146"/>
      <c r="X464" s="53"/>
    </row>
    <row r="465" spans="1:24" ht="18.75">
      <c r="B465" s="146" t="str">
        <f>IF(OR(ISBLANK(C465),C465="TOTAL")," ",SUM(A$8:A465))</f>
        <v xml:space="preserve"> </v>
      </c>
      <c r="C465" s="71"/>
      <c r="D465" s="209"/>
      <c r="E465" s="72"/>
      <c r="F465" s="100"/>
      <c r="G465" s="146"/>
      <c r="H465" s="202"/>
      <c r="I465" s="202"/>
      <c r="J465" s="202"/>
      <c r="K465" s="202"/>
      <c r="L465" s="202"/>
      <c r="M465" s="206">
        <f>SUM(M464)</f>
        <v>0</v>
      </c>
      <c r="N465" s="206">
        <f>SUM(N464)</f>
        <v>0</v>
      </c>
      <c r="O465" s="206">
        <f>SUM(O464)</f>
        <v>0</v>
      </c>
      <c r="P465" s="206">
        <f>SUM(P464)</f>
        <v>0.25972222222480923</v>
      </c>
      <c r="Q465" s="206"/>
      <c r="R465" s="206"/>
      <c r="S465" s="206"/>
      <c r="T465" s="204"/>
      <c r="U465" s="205"/>
      <c r="V465" s="210"/>
      <c r="W465" s="146"/>
      <c r="X465" s="53">
        <v>100</v>
      </c>
    </row>
    <row r="466" spans="1:24" ht="18.75">
      <c r="A466" s="70">
        <v>1</v>
      </c>
      <c r="B466" s="146">
        <f>IF(OR(ISBLANK(C466),C466="TOTAL")," ",SUM(A$8:A466))</f>
        <v>85</v>
      </c>
      <c r="C466" s="71" t="s">
        <v>233</v>
      </c>
      <c r="D466" s="209" t="s">
        <v>232</v>
      </c>
      <c r="E466" s="72">
        <v>206</v>
      </c>
      <c r="F466" s="100" t="s">
        <v>0</v>
      </c>
      <c r="G466" s="146"/>
      <c r="H466" s="146"/>
      <c r="I466" s="146"/>
      <c r="J466" s="133" t="s">
        <v>773</v>
      </c>
      <c r="K466" s="133" t="s">
        <v>773</v>
      </c>
      <c r="L466" s="133" t="s">
        <v>773</v>
      </c>
      <c r="M466" s="203">
        <f t="shared" ref="M466" si="205">IF(RIGHT(U466)="T",(+I466-H466),0)</f>
        <v>0</v>
      </c>
      <c r="N466" s="203">
        <f t="shared" ref="N466" si="206">IF(RIGHT(U466)="U",(+I466-H466),0)</f>
        <v>0</v>
      </c>
      <c r="O466" s="203">
        <f t="shared" ref="O466" si="207">IF(RIGHT(U466)="C",(+I466-H466),0)</f>
        <v>0</v>
      </c>
      <c r="P466" s="203">
        <f t="shared" ref="P466" si="208">IF(RIGHT(U466)="D",(+I466-H466),0)</f>
        <v>0</v>
      </c>
      <c r="Q466" s="203" t="s">
        <v>772</v>
      </c>
      <c r="R466" s="203" t="s">
        <v>772</v>
      </c>
      <c r="S466" s="203" t="s">
        <v>772</v>
      </c>
      <c r="T466" s="146"/>
      <c r="U466" s="146"/>
      <c r="V466" s="146"/>
      <c r="W466" s="146"/>
      <c r="X466" s="53"/>
    </row>
    <row r="467" spans="1:24" ht="18.75">
      <c r="B467" s="146" t="str">
        <f>IF(OR(ISBLANK(C467),C467="TOTAL")," ",SUM(A$8:A467))</f>
        <v xml:space="preserve"> </v>
      </c>
      <c r="C467" s="71"/>
      <c r="D467" s="209"/>
      <c r="E467" s="72"/>
      <c r="F467" s="100"/>
      <c r="G467" s="146"/>
      <c r="H467" s="146"/>
      <c r="I467" s="146"/>
      <c r="J467" s="146"/>
      <c r="K467" s="146"/>
      <c r="L467" s="146"/>
      <c r="M467" s="206">
        <f t="shared" ref="M467" si="209">SUM(M466)</f>
        <v>0</v>
      </c>
      <c r="N467" s="206">
        <f t="shared" ref="N467:P467" si="210">SUM(N466)</f>
        <v>0</v>
      </c>
      <c r="O467" s="206">
        <f t="shared" si="210"/>
        <v>0</v>
      </c>
      <c r="P467" s="206">
        <f t="shared" si="210"/>
        <v>0</v>
      </c>
      <c r="Q467" s="146"/>
      <c r="R467" s="146"/>
      <c r="S467" s="146"/>
      <c r="T467" s="146"/>
      <c r="U467" s="146"/>
      <c r="V467" s="146"/>
      <c r="W467" s="146"/>
      <c r="X467" s="53">
        <v>100</v>
      </c>
    </row>
    <row r="468" spans="1:24" ht="18.75">
      <c r="A468" s="70">
        <v>1</v>
      </c>
      <c r="B468" s="146">
        <f>IF(OR(ISBLANK(C468),C468="TOTAL")," ",SUM(A$8:A468))</f>
        <v>86</v>
      </c>
      <c r="C468" s="71" t="s">
        <v>231</v>
      </c>
      <c r="D468" s="209" t="s">
        <v>230</v>
      </c>
      <c r="E468" s="72">
        <v>206</v>
      </c>
      <c r="F468" s="100" t="s">
        <v>0</v>
      </c>
      <c r="G468" s="146"/>
      <c r="H468" s="146"/>
      <c r="I468" s="146"/>
      <c r="J468" s="133" t="s">
        <v>773</v>
      </c>
      <c r="K468" s="133" t="s">
        <v>773</v>
      </c>
      <c r="L468" s="133" t="s">
        <v>773</v>
      </c>
      <c r="M468" s="203">
        <f t="shared" ref="M468" si="211">IF(RIGHT(U468)="T",(+I468-H468),0)</f>
        <v>0</v>
      </c>
      <c r="N468" s="203">
        <f t="shared" ref="N468" si="212">IF(RIGHT(U468)="U",(+I468-H468),0)</f>
        <v>0</v>
      </c>
      <c r="O468" s="203">
        <f t="shared" ref="O468" si="213">IF(RIGHT(U468)="C",(+I468-H468),0)</f>
        <v>0</v>
      </c>
      <c r="P468" s="203">
        <f t="shared" ref="P468" si="214">IF(RIGHT(U468)="D",(+I468-H468),0)</f>
        <v>0</v>
      </c>
      <c r="Q468" s="203" t="s">
        <v>772</v>
      </c>
      <c r="R468" s="203" t="s">
        <v>772</v>
      </c>
      <c r="S468" s="203" t="s">
        <v>772</v>
      </c>
      <c r="T468" s="146"/>
      <c r="U468" s="146"/>
      <c r="V468" s="146"/>
      <c r="W468" s="146"/>
      <c r="X468" s="53"/>
    </row>
    <row r="469" spans="1:24" ht="18.75">
      <c r="B469" s="146" t="str">
        <f>IF(OR(ISBLANK(C469),C469="TOTAL")," ",SUM(A$8:A469))</f>
        <v xml:space="preserve"> </v>
      </c>
      <c r="C469" s="71"/>
      <c r="D469" s="209"/>
      <c r="E469" s="72"/>
      <c r="F469" s="100"/>
      <c r="G469" s="146"/>
      <c r="H469" s="146"/>
      <c r="I469" s="146"/>
      <c r="J469" s="146"/>
      <c r="K469" s="146"/>
      <c r="L469" s="146"/>
      <c r="M469" s="206">
        <f t="shared" ref="M469:P469" si="215">SUM(M468)</f>
        <v>0</v>
      </c>
      <c r="N469" s="206">
        <f t="shared" si="215"/>
        <v>0</v>
      </c>
      <c r="O469" s="206">
        <f t="shared" si="215"/>
        <v>0</v>
      </c>
      <c r="P469" s="206">
        <f t="shared" si="215"/>
        <v>0</v>
      </c>
      <c r="Q469" s="146"/>
      <c r="R469" s="146"/>
      <c r="S469" s="146"/>
      <c r="T469" s="146"/>
      <c r="U469" s="146"/>
      <c r="V469" s="146"/>
      <c r="W469" s="146"/>
      <c r="X469" s="53">
        <v>100</v>
      </c>
    </row>
    <row r="470" spans="1:24" ht="30">
      <c r="A470" s="70">
        <v>1</v>
      </c>
      <c r="B470" s="146">
        <f>IF(OR(ISBLANK(C470),C470="TOTAL")," ",SUM(A$8:A470))</f>
        <v>87</v>
      </c>
      <c r="C470" s="71" t="s">
        <v>229</v>
      </c>
      <c r="D470" s="209" t="s">
        <v>228</v>
      </c>
      <c r="E470" s="94">
        <v>51.65</v>
      </c>
      <c r="F470" s="100" t="s">
        <v>0</v>
      </c>
      <c r="G470" s="146"/>
      <c r="H470" s="202">
        <v>43139.984722222223</v>
      </c>
      <c r="I470" s="202">
        <v>43139.993750000001</v>
      </c>
      <c r="J470" s="133" t="s">
        <v>773</v>
      </c>
      <c r="K470" s="133" t="s">
        <v>773</v>
      </c>
      <c r="L470" s="133" t="s">
        <v>773</v>
      </c>
      <c r="M470" s="203">
        <f t="shared" ref="M470" si="216">IF(RIGHT(U470)="T",(+I470-H470),0)</f>
        <v>0</v>
      </c>
      <c r="N470" s="203">
        <f t="shared" ref="N470" si="217">IF(RIGHT(U470)="U",(+I470-H470),0)</f>
        <v>0</v>
      </c>
      <c r="O470" s="203">
        <f t="shared" ref="O470" si="218">IF(RIGHT(U470)="C",(+I470-H470),0)</f>
        <v>0</v>
      </c>
      <c r="P470" s="203">
        <f t="shared" ref="P470" si="219">IF(RIGHT(U470)="D",(+I470-H470),0)</f>
        <v>9.0277777781011537E-3</v>
      </c>
      <c r="Q470" s="203" t="s">
        <v>772</v>
      </c>
      <c r="R470" s="203" t="s">
        <v>772</v>
      </c>
      <c r="S470" s="203" t="s">
        <v>772</v>
      </c>
      <c r="T470" s="204" t="s">
        <v>2376</v>
      </c>
      <c r="U470" s="205" t="s">
        <v>470</v>
      </c>
      <c r="V470" s="210" t="s">
        <v>2377</v>
      </c>
      <c r="W470" s="146"/>
      <c r="X470" s="53"/>
    </row>
    <row r="471" spans="1:24" ht="18.75">
      <c r="B471" s="146" t="str">
        <f>IF(OR(ISBLANK(C471),C471="TOTAL")," ",SUM(A$8:A471))</f>
        <v xml:space="preserve"> </v>
      </c>
      <c r="C471" s="71"/>
      <c r="D471" s="209"/>
      <c r="E471" s="94"/>
      <c r="F471" s="100"/>
      <c r="G471" s="146"/>
      <c r="H471" s="202"/>
      <c r="I471" s="202"/>
      <c r="J471" s="202"/>
      <c r="K471" s="202"/>
      <c r="L471" s="202"/>
      <c r="M471" s="206">
        <f>SUM(M470)</f>
        <v>0</v>
      </c>
      <c r="N471" s="206">
        <f>SUM(N470)</f>
        <v>0</v>
      </c>
      <c r="O471" s="206">
        <f>SUM(O470)</f>
        <v>0</v>
      </c>
      <c r="P471" s="206">
        <f>SUM(P470)</f>
        <v>9.0277777781011537E-3</v>
      </c>
      <c r="Q471" s="206"/>
      <c r="R471" s="206"/>
      <c r="S471" s="206"/>
      <c r="T471" s="204"/>
      <c r="U471" s="205"/>
      <c r="V471" s="210"/>
      <c r="W471" s="146"/>
      <c r="X471" s="53">
        <v>100</v>
      </c>
    </row>
    <row r="472" spans="1:24" ht="18.75">
      <c r="A472" s="70">
        <v>1</v>
      </c>
      <c r="B472" s="146">
        <f>IF(OR(ISBLANK(C472),C472="TOTAL")," ",SUM(A$8:A472))</f>
        <v>88</v>
      </c>
      <c r="C472" s="71" t="s">
        <v>227</v>
      </c>
      <c r="D472" s="209" t="s">
        <v>226</v>
      </c>
      <c r="E472" s="94">
        <v>51.65</v>
      </c>
      <c r="F472" s="100" t="s">
        <v>0</v>
      </c>
      <c r="G472" s="146"/>
      <c r="H472" s="146"/>
      <c r="I472" s="146"/>
      <c r="J472" s="133" t="s">
        <v>773</v>
      </c>
      <c r="K472" s="133" t="s">
        <v>773</v>
      </c>
      <c r="L472" s="133" t="s">
        <v>773</v>
      </c>
      <c r="M472" s="203">
        <f t="shared" ref="M472" si="220">IF(RIGHT(U472)="T",(+I472-H472),0)</f>
        <v>0</v>
      </c>
      <c r="N472" s="203">
        <f t="shared" ref="N472" si="221">IF(RIGHT(U472)="U",(+I472-H472),0)</f>
        <v>0</v>
      </c>
      <c r="O472" s="203">
        <f t="shared" ref="O472" si="222">IF(RIGHT(U472)="C",(+I472-H472),0)</f>
        <v>0</v>
      </c>
      <c r="P472" s="203">
        <f t="shared" ref="P472" si="223">IF(RIGHT(U472)="D",(+I472-H472),0)</f>
        <v>0</v>
      </c>
      <c r="Q472" s="203" t="s">
        <v>772</v>
      </c>
      <c r="R472" s="203" t="s">
        <v>772</v>
      </c>
      <c r="S472" s="203" t="s">
        <v>772</v>
      </c>
      <c r="T472" s="146"/>
      <c r="U472" s="146"/>
      <c r="V472" s="146"/>
      <c r="W472" s="146"/>
      <c r="X472" s="53"/>
    </row>
    <row r="473" spans="1:24" ht="18.75">
      <c r="B473" s="146" t="str">
        <f>IF(OR(ISBLANK(C473),C473="TOTAL")," ",SUM(A$8:A473))</f>
        <v xml:space="preserve"> </v>
      </c>
      <c r="C473" s="71"/>
      <c r="D473" s="209"/>
      <c r="E473" s="94"/>
      <c r="F473" s="100"/>
      <c r="G473" s="146"/>
      <c r="H473" s="146"/>
      <c r="I473" s="146"/>
      <c r="J473" s="146"/>
      <c r="K473" s="146"/>
      <c r="L473" s="146"/>
      <c r="M473" s="206">
        <f>SUM(M472)</f>
        <v>0</v>
      </c>
      <c r="N473" s="206">
        <f>SUM(N472)</f>
        <v>0</v>
      </c>
      <c r="O473" s="206">
        <f>SUM(O472)</f>
        <v>0</v>
      </c>
      <c r="P473" s="206">
        <f>SUM(P472)</f>
        <v>0</v>
      </c>
      <c r="Q473" s="146"/>
      <c r="R473" s="146"/>
      <c r="S473" s="146"/>
      <c r="T473" s="146"/>
      <c r="U473" s="146"/>
      <c r="V473" s="146"/>
      <c r="W473" s="146"/>
      <c r="X473" s="53">
        <v>100</v>
      </c>
    </row>
    <row r="474" spans="1:24" ht="30">
      <c r="A474" s="70">
        <v>1</v>
      </c>
      <c r="B474" s="146">
        <f>IF(OR(ISBLANK(C474),C474="TOTAL")," ",SUM(A$8:A474))</f>
        <v>89</v>
      </c>
      <c r="C474" s="71" t="s">
        <v>225</v>
      </c>
      <c r="D474" s="209" t="s">
        <v>224</v>
      </c>
      <c r="E474" s="94">
        <v>124.66</v>
      </c>
      <c r="F474" s="100" t="s">
        <v>0</v>
      </c>
      <c r="G474" s="146"/>
      <c r="H474" s="202">
        <v>43132.890277777777</v>
      </c>
      <c r="I474" s="202">
        <v>43133.286111111112</v>
      </c>
      <c r="J474" s="133" t="s">
        <v>773</v>
      </c>
      <c r="K474" s="133" t="s">
        <v>773</v>
      </c>
      <c r="L474" s="133" t="s">
        <v>773</v>
      </c>
      <c r="M474" s="203">
        <f t="shared" ref="M474:M496" si="224">IF(RIGHT(U474)="T",(+I474-H474),0)</f>
        <v>0</v>
      </c>
      <c r="N474" s="203">
        <f t="shared" ref="N474:N496" si="225">IF(RIGHT(U474)="U",(+I474-H474),0)</f>
        <v>0</v>
      </c>
      <c r="O474" s="203">
        <f t="shared" ref="O474:O496" si="226">IF(RIGHT(U474)="C",(+I474-H474),0)</f>
        <v>0</v>
      </c>
      <c r="P474" s="203">
        <f t="shared" ref="P474:P496" si="227">IF(RIGHT(U474)="D",(+I474-H474),0)</f>
        <v>0.39583333333575865</v>
      </c>
      <c r="Q474" s="203" t="s">
        <v>772</v>
      </c>
      <c r="R474" s="203" t="s">
        <v>772</v>
      </c>
      <c r="S474" s="203" t="s">
        <v>772</v>
      </c>
      <c r="T474" s="204" t="s">
        <v>2129</v>
      </c>
      <c r="U474" s="205" t="s">
        <v>470</v>
      </c>
      <c r="V474" s="210" t="s">
        <v>2378</v>
      </c>
      <c r="W474" s="146"/>
      <c r="X474" s="53"/>
    </row>
    <row r="475" spans="1:24" ht="18.75">
      <c r="B475" s="146" t="str">
        <f>IF(OR(ISBLANK(C475),C475="TOTAL")," ",SUM(A$8:A475))</f>
        <v xml:space="preserve"> </v>
      </c>
      <c r="C475" s="71"/>
      <c r="D475" s="209"/>
      <c r="E475" s="94"/>
      <c r="F475" s="100"/>
      <c r="G475" s="146"/>
      <c r="H475" s="202"/>
      <c r="I475" s="202"/>
      <c r="J475" s="202"/>
      <c r="K475" s="202"/>
      <c r="L475" s="202"/>
      <c r="M475" s="206">
        <f>SUM(M474)</f>
        <v>0</v>
      </c>
      <c r="N475" s="206">
        <f>SUM(N474)</f>
        <v>0</v>
      </c>
      <c r="O475" s="206">
        <f>SUM(O474)</f>
        <v>0</v>
      </c>
      <c r="P475" s="206">
        <f>SUM(P474)</f>
        <v>0.39583333333575865</v>
      </c>
      <c r="Q475" s="206"/>
      <c r="R475" s="206"/>
      <c r="S475" s="206"/>
      <c r="T475" s="204"/>
      <c r="U475" s="205"/>
      <c r="V475" s="210"/>
      <c r="W475" s="146"/>
      <c r="X475" s="53">
        <v>100</v>
      </c>
    </row>
    <row r="476" spans="1:24" ht="18.75">
      <c r="A476" s="70">
        <v>1</v>
      </c>
      <c r="B476" s="146">
        <f>IF(OR(ISBLANK(C476),C476="TOTAL")," ",SUM(A$8:A476))</f>
        <v>90</v>
      </c>
      <c r="C476" s="71" t="s">
        <v>223</v>
      </c>
      <c r="D476" s="209" t="s">
        <v>222</v>
      </c>
      <c r="E476" s="94">
        <v>124.66</v>
      </c>
      <c r="F476" s="100" t="s">
        <v>0</v>
      </c>
      <c r="G476" s="146"/>
      <c r="H476" s="202">
        <v>43150.491666666669</v>
      </c>
      <c r="I476" s="202">
        <v>43150.626388888886</v>
      </c>
      <c r="J476" s="133" t="s">
        <v>773</v>
      </c>
      <c r="K476" s="133" t="s">
        <v>773</v>
      </c>
      <c r="L476" s="133" t="s">
        <v>773</v>
      </c>
      <c r="M476" s="203">
        <f t="shared" si="224"/>
        <v>0.13472222221753327</v>
      </c>
      <c r="N476" s="203">
        <f t="shared" si="225"/>
        <v>0</v>
      </c>
      <c r="O476" s="203">
        <f t="shared" si="226"/>
        <v>0</v>
      </c>
      <c r="P476" s="203">
        <f t="shared" si="227"/>
        <v>0</v>
      </c>
      <c r="Q476" s="203" t="s">
        <v>772</v>
      </c>
      <c r="R476" s="203" t="s">
        <v>772</v>
      </c>
      <c r="S476" s="203" t="s">
        <v>772</v>
      </c>
      <c r="T476" s="204" t="s">
        <v>2379</v>
      </c>
      <c r="U476" s="205" t="s">
        <v>498</v>
      </c>
      <c r="V476" s="210" t="s">
        <v>2380</v>
      </c>
      <c r="W476" s="146"/>
      <c r="X476" s="53"/>
    </row>
    <row r="477" spans="1:24" ht="18.75">
      <c r="B477" s="146" t="str">
        <f>IF(OR(ISBLANK(C477),C477="TOTAL")," ",SUM(A$8:A477))</f>
        <v xml:space="preserve"> </v>
      </c>
      <c r="C477" s="71"/>
      <c r="D477" s="209"/>
      <c r="E477" s="94"/>
      <c r="F477" s="100"/>
      <c r="G477" s="146"/>
      <c r="H477" s="202"/>
      <c r="I477" s="202"/>
      <c r="J477" s="202"/>
      <c r="K477" s="202"/>
      <c r="L477" s="202"/>
      <c r="M477" s="206">
        <f>SUM(M476)</f>
        <v>0.13472222221753327</v>
      </c>
      <c r="N477" s="206">
        <f>SUM(N476)</f>
        <v>0</v>
      </c>
      <c r="O477" s="206">
        <f>SUM(O476)</f>
        <v>0</v>
      </c>
      <c r="P477" s="206">
        <f>SUM(P476)</f>
        <v>0</v>
      </c>
      <c r="Q477" s="206"/>
      <c r="R477" s="206"/>
      <c r="S477" s="206"/>
      <c r="T477" s="204"/>
      <c r="U477" s="205"/>
      <c r="V477" s="210"/>
      <c r="W477" s="146"/>
      <c r="X477" s="53">
        <v>99.52</v>
      </c>
    </row>
    <row r="478" spans="1:24" ht="30">
      <c r="A478" s="70">
        <v>1</v>
      </c>
      <c r="B478" s="146">
        <f>IF(OR(ISBLANK(C478),C478="TOTAL")," ",SUM(A$8:A478))</f>
        <v>91</v>
      </c>
      <c r="C478" s="71" t="s">
        <v>221</v>
      </c>
      <c r="D478" s="209" t="s">
        <v>220</v>
      </c>
      <c r="E478" s="94">
        <v>267</v>
      </c>
      <c r="F478" s="100" t="s">
        <v>0</v>
      </c>
      <c r="G478" s="146"/>
      <c r="H478" s="202">
        <v>43132</v>
      </c>
      <c r="I478" s="202">
        <v>43132.258333333331</v>
      </c>
      <c r="J478" s="133" t="s">
        <v>773</v>
      </c>
      <c r="K478" s="133" t="s">
        <v>773</v>
      </c>
      <c r="L478" s="133" t="s">
        <v>773</v>
      </c>
      <c r="M478" s="203">
        <f t="shared" si="224"/>
        <v>0</v>
      </c>
      <c r="N478" s="203">
        <f t="shared" si="225"/>
        <v>0</v>
      </c>
      <c r="O478" s="203">
        <f t="shared" si="226"/>
        <v>0</v>
      </c>
      <c r="P478" s="203">
        <f t="shared" si="227"/>
        <v>0.25833333333139308</v>
      </c>
      <c r="Q478" s="203" t="s">
        <v>772</v>
      </c>
      <c r="R478" s="203" t="s">
        <v>772</v>
      </c>
      <c r="S478" s="203" t="s">
        <v>772</v>
      </c>
      <c r="T478" s="204" t="s">
        <v>1949</v>
      </c>
      <c r="U478" s="205" t="s">
        <v>470</v>
      </c>
      <c r="V478" s="210" t="s">
        <v>2381</v>
      </c>
      <c r="W478" s="146"/>
      <c r="X478" s="53"/>
    </row>
    <row r="479" spans="1:24" ht="30">
      <c r="B479" s="146" t="str">
        <f>IF(OR(ISBLANK(C479),C479="TOTAL")," ",SUM(A$8:A479))</f>
        <v xml:space="preserve"> </v>
      </c>
      <c r="C479" s="71"/>
      <c r="D479" s="209"/>
      <c r="E479" s="94"/>
      <c r="F479" s="100"/>
      <c r="G479" s="146"/>
      <c r="H479" s="202">
        <v>43132.838888888888</v>
      </c>
      <c r="I479" s="202">
        <v>43133.30972222222</v>
      </c>
      <c r="J479" s="133" t="s">
        <v>773</v>
      </c>
      <c r="K479" s="133" t="s">
        <v>773</v>
      </c>
      <c r="L479" s="133" t="s">
        <v>773</v>
      </c>
      <c r="M479" s="203">
        <f t="shared" si="224"/>
        <v>0</v>
      </c>
      <c r="N479" s="203">
        <f t="shared" si="225"/>
        <v>0</v>
      </c>
      <c r="O479" s="203">
        <f t="shared" si="226"/>
        <v>0</v>
      </c>
      <c r="P479" s="203">
        <f t="shared" si="227"/>
        <v>0.47083333333284827</v>
      </c>
      <c r="Q479" s="203" t="s">
        <v>772</v>
      </c>
      <c r="R479" s="203" t="s">
        <v>772</v>
      </c>
      <c r="S479" s="203" t="s">
        <v>772</v>
      </c>
      <c r="T479" s="204" t="s">
        <v>2200</v>
      </c>
      <c r="U479" s="205" t="s">
        <v>470</v>
      </c>
      <c r="V479" s="210" t="s">
        <v>2378</v>
      </c>
      <c r="W479" s="146"/>
      <c r="X479" s="53"/>
    </row>
    <row r="480" spans="1:24" ht="30">
      <c r="B480" s="146" t="str">
        <f>IF(OR(ISBLANK(C480),C480="TOTAL")," ",SUM(A$8:A480))</f>
        <v xml:space="preserve"> </v>
      </c>
      <c r="C480" s="71"/>
      <c r="D480" s="209"/>
      <c r="E480" s="94"/>
      <c r="F480" s="100"/>
      <c r="G480" s="146"/>
      <c r="H480" s="202">
        <v>43133.497916666667</v>
      </c>
      <c r="I480" s="202">
        <v>43133.554861111108</v>
      </c>
      <c r="J480" s="133" t="s">
        <v>773</v>
      </c>
      <c r="K480" s="133" t="s">
        <v>773</v>
      </c>
      <c r="L480" s="133" t="s">
        <v>773</v>
      </c>
      <c r="M480" s="203">
        <f t="shared" si="224"/>
        <v>5.694444444088731E-2</v>
      </c>
      <c r="N480" s="203">
        <f t="shared" si="225"/>
        <v>0</v>
      </c>
      <c r="O480" s="203">
        <f t="shared" si="226"/>
        <v>0</v>
      </c>
      <c r="P480" s="203">
        <f t="shared" si="227"/>
        <v>0</v>
      </c>
      <c r="Q480" s="203" t="s">
        <v>772</v>
      </c>
      <c r="R480" s="203" t="s">
        <v>772</v>
      </c>
      <c r="S480" s="203" t="s">
        <v>772</v>
      </c>
      <c r="T480" s="204" t="s">
        <v>2382</v>
      </c>
      <c r="U480" s="205" t="s">
        <v>2383</v>
      </c>
      <c r="V480" s="210" t="s">
        <v>2384</v>
      </c>
      <c r="W480" s="146"/>
      <c r="X480" s="53"/>
    </row>
    <row r="481" spans="2:24" ht="30">
      <c r="B481" s="146" t="str">
        <f>IF(OR(ISBLANK(C481),C481="TOTAL")," ",SUM(A$8:A481))</f>
        <v xml:space="preserve"> </v>
      </c>
      <c r="C481" s="71"/>
      <c r="D481" s="209"/>
      <c r="E481" s="94"/>
      <c r="F481" s="100"/>
      <c r="G481" s="146"/>
      <c r="H481" s="202">
        <v>43133.841666666667</v>
      </c>
      <c r="I481" s="202">
        <v>43134.244444444441</v>
      </c>
      <c r="J481" s="133" t="s">
        <v>773</v>
      </c>
      <c r="K481" s="133" t="s">
        <v>773</v>
      </c>
      <c r="L481" s="133" t="s">
        <v>773</v>
      </c>
      <c r="M481" s="203">
        <f t="shared" si="224"/>
        <v>0</v>
      </c>
      <c r="N481" s="203">
        <f t="shared" si="225"/>
        <v>0</v>
      </c>
      <c r="O481" s="203">
        <f t="shared" si="226"/>
        <v>0</v>
      </c>
      <c r="P481" s="203">
        <f t="shared" si="227"/>
        <v>0.40277777777373558</v>
      </c>
      <c r="Q481" s="203" t="s">
        <v>772</v>
      </c>
      <c r="R481" s="203" t="s">
        <v>772</v>
      </c>
      <c r="S481" s="203" t="s">
        <v>772</v>
      </c>
      <c r="T481" s="204" t="s">
        <v>2192</v>
      </c>
      <c r="U481" s="205" t="s">
        <v>470</v>
      </c>
      <c r="V481" s="210" t="s">
        <v>2378</v>
      </c>
      <c r="W481" s="146"/>
      <c r="X481" s="53"/>
    </row>
    <row r="482" spans="2:24" ht="30">
      <c r="B482" s="146" t="str">
        <f>IF(OR(ISBLANK(C482),C482="TOTAL")," ",SUM(A$8:A482))</f>
        <v xml:space="preserve"> </v>
      </c>
      <c r="C482" s="71"/>
      <c r="D482" s="209"/>
      <c r="E482" s="94"/>
      <c r="F482" s="100"/>
      <c r="G482" s="146"/>
      <c r="H482" s="202">
        <v>43134.908333333333</v>
      </c>
      <c r="I482" s="202">
        <v>43135.277083333334</v>
      </c>
      <c r="J482" s="133" t="s">
        <v>773</v>
      </c>
      <c r="K482" s="133" t="s">
        <v>773</v>
      </c>
      <c r="L482" s="133" t="s">
        <v>773</v>
      </c>
      <c r="M482" s="203">
        <f t="shared" si="224"/>
        <v>0</v>
      </c>
      <c r="N482" s="203">
        <f t="shared" si="225"/>
        <v>0</v>
      </c>
      <c r="O482" s="203">
        <f t="shared" si="226"/>
        <v>0</v>
      </c>
      <c r="P482" s="203">
        <f t="shared" si="227"/>
        <v>0.36875000000145519</v>
      </c>
      <c r="Q482" s="203" t="s">
        <v>772</v>
      </c>
      <c r="R482" s="203" t="s">
        <v>772</v>
      </c>
      <c r="S482" s="203" t="s">
        <v>772</v>
      </c>
      <c r="T482" s="204" t="s">
        <v>2365</v>
      </c>
      <c r="U482" s="205" t="s">
        <v>470</v>
      </c>
      <c r="V482" s="210" t="s">
        <v>2378</v>
      </c>
      <c r="W482" s="146"/>
      <c r="X482" s="53"/>
    </row>
    <row r="483" spans="2:24" ht="30">
      <c r="B483" s="146" t="str">
        <f>IF(OR(ISBLANK(C483),C483="TOTAL")," ",SUM(A$8:A483))</f>
        <v xml:space="preserve"> </v>
      </c>
      <c r="C483" s="71"/>
      <c r="D483" s="209"/>
      <c r="E483" s="94"/>
      <c r="F483" s="100"/>
      <c r="G483" s="146"/>
      <c r="H483" s="202">
        <v>43135.88958333333</v>
      </c>
      <c r="I483" s="202">
        <v>43136.28125</v>
      </c>
      <c r="J483" s="133" t="s">
        <v>773</v>
      </c>
      <c r="K483" s="133" t="s">
        <v>773</v>
      </c>
      <c r="L483" s="133" t="s">
        <v>773</v>
      </c>
      <c r="M483" s="203">
        <f t="shared" si="224"/>
        <v>0</v>
      </c>
      <c r="N483" s="203">
        <f t="shared" si="225"/>
        <v>0</v>
      </c>
      <c r="O483" s="203">
        <f t="shared" si="226"/>
        <v>0</v>
      </c>
      <c r="P483" s="203">
        <f t="shared" si="227"/>
        <v>0.39166666667006211</v>
      </c>
      <c r="Q483" s="203" t="s">
        <v>772</v>
      </c>
      <c r="R483" s="203" t="s">
        <v>772</v>
      </c>
      <c r="S483" s="203" t="s">
        <v>772</v>
      </c>
      <c r="T483" s="204" t="s">
        <v>2366</v>
      </c>
      <c r="U483" s="205" t="s">
        <v>470</v>
      </c>
      <c r="V483" s="210" t="s">
        <v>2385</v>
      </c>
      <c r="W483" s="146"/>
      <c r="X483" s="53"/>
    </row>
    <row r="484" spans="2:24" ht="30">
      <c r="B484" s="146" t="str">
        <f>IF(OR(ISBLANK(C484),C484="TOTAL")," ",SUM(A$8:A484))</f>
        <v xml:space="preserve"> </v>
      </c>
      <c r="C484" s="71"/>
      <c r="D484" s="209"/>
      <c r="E484" s="94"/>
      <c r="F484" s="100"/>
      <c r="G484" s="146"/>
      <c r="H484" s="202">
        <v>43138.885416666664</v>
      </c>
      <c r="I484" s="202">
        <v>43139.258333333331</v>
      </c>
      <c r="J484" s="133" t="s">
        <v>773</v>
      </c>
      <c r="K484" s="133" t="s">
        <v>773</v>
      </c>
      <c r="L484" s="133" t="s">
        <v>773</v>
      </c>
      <c r="M484" s="203">
        <f t="shared" si="224"/>
        <v>0</v>
      </c>
      <c r="N484" s="203">
        <f t="shared" si="225"/>
        <v>0</v>
      </c>
      <c r="O484" s="203">
        <f t="shared" si="226"/>
        <v>0</v>
      </c>
      <c r="P484" s="203">
        <f t="shared" si="227"/>
        <v>0.37291666666715173</v>
      </c>
      <c r="Q484" s="203" t="s">
        <v>772</v>
      </c>
      <c r="R484" s="203" t="s">
        <v>772</v>
      </c>
      <c r="S484" s="203" t="s">
        <v>772</v>
      </c>
      <c r="T484" s="204" t="s">
        <v>2206</v>
      </c>
      <c r="U484" s="205" t="s">
        <v>470</v>
      </c>
      <c r="V484" s="210" t="s">
        <v>2386</v>
      </c>
      <c r="W484" s="146"/>
      <c r="X484" s="53"/>
    </row>
    <row r="485" spans="2:24" ht="30">
      <c r="B485" s="146" t="str">
        <f>IF(OR(ISBLANK(C485),C485="TOTAL")," ",SUM(A$8:A485))</f>
        <v xml:space="preserve"> </v>
      </c>
      <c r="C485" s="71"/>
      <c r="D485" s="209"/>
      <c r="E485" s="94"/>
      <c r="F485" s="100"/>
      <c r="G485" s="146"/>
      <c r="H485" s="202">
        <v>43142.572916666664</v>
      </c>
      <c r="I485" s="202">
        <v>43143.28402777778</v>
      </c>
      <c r="J485" s="133" t="s">
        <v>773</v>
      </c>
      <c r="K485" s="133" t="s">
        <v>773</v>
      </c>
      <c r="L485" s="133" t="s">
        <v>773</v>
      </c>
      <c r="M485" s="203">
        <f t="shared" si="224"/>
        <v>0</v>
      </c>
      <c r="N485" s="203">
        <f t="shared" si="225"/>
        <v>0</v>
      </c>
      <c r="O485" s="203">
        <f t="shared" si="226"/>
        <v>0</v>
      </c>
      <c r="P485" s="203">
        <f t="shared" si="227"/>
        <v>0.711111111115315</v>
      </c>
      <c r="Q485" s="203" t="s">
        <v>772</v>
      </c>
      <c r="R485" s="203" t="s">
        <v>772</v>
      </c>
      <c r="S485" s="203" t="s">
        <v>772</v>
      </c>
      <c r="T485" s="204" t="s">
        <v>2387</v>
      </c>
      <c r="U485" s="205" t="s">
        <v>470</v>
      </c>
      <c r="V485" s="210" t="s">
        <v>2388</v>
      </c>
      <c r="W485" s="146"/>
      <c r="X485" s="53"/>
    </row>
    <row r="486" spans="2:24" ht="30">
      <c r="B486" s="146" t="str">
        <f>IF(OR(ISBLANK(C486),C486="TOTAL")," ",SUM(A$8:A486))</f>
        <v xml:space="preserve"> </v>
      </c>
      <c r="C486" s="71"/>
      <c r="D486" s="209"/>
      <c r="E486" s="94"/>
      <c r="F486" s="100"/>
      <c r="G486" s="146"/>
      <c r="H486" s="202">
        <v>43143.328472222223</v>
      </c>
      <c r="I486" s="202">
        <v>43144.630555555559</v>
      </c>
      <c r="J486" s="133" t="s">
        <v>773</v>
      </c>
      <c r="K486" s="133" t="s">
        <v>773</v>
      </c>
      <c r="L486" s="133" t="s">
        <v>773</v>
      </c>
      <c r="M486" s="203">
        <f t="shared" si="224"/>
        <v>0</v>
      </c>
      <c r="N486" s="203">
        <f t="shared" si="225"/>
        <v>0</v>
      </c>
      <c r="O486" s="203">
        <f t="shared" si="226"/>
        <v>0</v>
      </c>
      <c r="P486" s="203">
        <f t="shared" si="227"/>
        <v>1.3020833333357587</v>
      </c>
      <c r="Q486" s="203" t="s">
        <v>772</v>
      </c>
      <c r="R486" s="203" t="s">
        <v>772</v>
      </c>
      <c r="S486" s="203" t="s">
        <v>772</v>
      </c>
      <c r="T486" s="204" t="s">
        <v>2389</v>
      </c>
      <c r="U486" s="205" t="s">
        <v>470</v>
      </c>
      <c r="V486" s="210" t="s">
        <v>1922</v>
      </c>
      <c r="W486" s="146"/>
      <c r="X486" s="53"/>
    </row>
    <row r="487" spans="2:24" ht="30">
      <c r="B487" s="146" t="str">
        <f>IF(OR(ISBLANK(C487),C487="TOTAL")," ",SUM(A$8:A487))</f>
        <v xml:space="preserve"> </v>
      </c>
      <c r="C487" s="71"/>
      <c r="D487" s="209"/>
      <c r="E487" s="94"/>
      <c r="F487" s="100"/>
      <c r="G487" s="146"/>
      <c r="H487" s="202">
        <v>43145.006944444445</v>
      </c>
      <c r="I487" s="202">
        <v>43146.295138888891</v>
      </c>
      <c r="J487" s="133" t="s">
        <v>773</v>
      </c>
      <c r="K487" s="133" t="s">
        <v>773</v>
      </c>
      <c r="L487" s="133" t="s">
        <v>773</v>
      </c>
      <c r="M487" s="203">
        <f t="shared" si="224"/>
        <v>0</v>
      </c>
      <c r="N487" s="203">
        <f t="shared" si="225"/>
        <v>0</v>
      </c>
      <c r="O487" s="203">
        <f t="shared" si="226"/>
        <v>0</v>
      </c>
      <c r="P487" s="203">
        <f t="shared" si="227"/>
        <v>1.2881944444452529</v>
      </c>
      <c r="Q487" s="203" t="s">
        <v>772</v>
      </c>
      <c r="R487" s="203" t="s">
        <v>772</v>
      </c>
      <c r="S487" s="203" t="s">
        <v>772</v>
      </c>
      <c r="T487" s="204" t="s">
        <v>2390</v>
      </c>
      <c r="U487" s="205" t="s">
        <v>470</v>
      </c>
      <c r="V487" s="210" t="s">
        <v>2391</v>
      </c>
      <c r="W487" s="146"/>
      <c r="X487" s="53"/>
    </row>
    <row r="488" spans="2:24" ht="30">
      <c r="B488" s="146" t="str">
        <f>IF(OR(ISBLANK(C488),C488="TOTAL")," ",SUM(A$8:A488))</f>
        <v xml:space="preserve"> </v>
      </c>
      <c r="C488" s="71"/>
      <c r="D488" s="209"/>
      <c r="E488" s="94"/>
      <c r="F488" s="100"/>
      <c r="G488" s="146"/>
      <c r="H488" s="202">
        <v>43146.868055555555</v>
      </c>
      <c r="I488" s="202">
        <v>43147.310416666667</v>
      </c>
      <c r="J488" s="133" t="s">
        <v>773</v>
      </c>
      <c r="K488" s="133" t="s">
        <v>773</v>
      </c>
      <c r="L488" s="133" t="s">
        <v>773</v>
      </c>
      <c r="M488" s="203">
        <f t="shared" si="224"/>
        <v>0</v>
      </c>
      <c r="N488" s="203">
        <f t="shared" si="225"/>
        <v>0</v>
      </c>
      <c r="O488" s="203">
        <f t="shared" si="226"/>
        <v>0</v>
      </c>
      <c r="P488" s="203">
        <f t="shared" si="227"/>
        <v>0.44236111111240461</v>
      </c>
      <c r="Q488" s="203" t="s">
        <v>772</v>
      </c>
      <c r="R488" s="203" t="s">
        <v>772</v>
      </c>
      <c r="S488" s="203" t="s">
        <v>772</v>
      </c>
      <c r="T488" s="204" t="s">
        <v>2254</v>
      </c>
      <c r="U488" s="205" t="s">
        <v>470</v>
      </c>
      <c r="V488" s="210" t="s">
        <v>2392</v>
      </c>
      <c r="W488" s="146"/>
      <c r="X488" s="53"/>
    </row>
    <row r="489" spans="2:24" ht="30">
      <c r="B489" s="146" t="str">
        <f>IF(OR(ISBLANK(C489),C489="TOTAL")," ",SUM(A$8:A489))</f>
        <v xml:space="preserve"> </v>
      </c>
      <c r="C489" s="71"/>
      <c r="D489" s="209"/>
      <c r="E489" s="94"/>
      <c r="F489" s="100"/>
      <c r="G489" s="146"/>
      <c r="H489" s="202">
        <v>43147.893750000003</v>
      </c>
      <c r="I489" s="202">
        <v>43148.315972222219</v>
      </c>
      <c r="J489" s="133" t="s">
        <v>773</v>
      </c>
      <c r="K489" s="133" t="s">
        <v>773</v>
      </c>
      <c r="L489" s="133" t="s">
        <v>773</v>
      </c>
      <c r="M489" s="203">
        <f t="shared" si="224"/>
        <v>0</v>
      </c>
      <c r="N489" s="203">
        <f t="shared" si="225"/>
        <v>0</v>
      </c>
      <c r="O489" s="203">
        <f t="shared" si="226"/>
        <v>0</v>
      </c>
      <c r="P489" s="203">
        <f t="shared" si="227"/>
        <v>0.42222222221607808</v>
      </c>
      <c r="Q489" s="203" t="s">
        <v>772</v>
      </c>
      <c r="R489" s="203" t="s">
        <v>772</v>
      </c>
      <c r="S489" s="203" t="s">
        <v>772</v>
      </c>
      <c r="T489" s="204" t="s">
        <v>2255</v>
      </c>
      <c r="U489" s="205" t="s">
        <v>470</v>
      </c>
      <c r="V489" s="210" t="s">
        <v>2393</v>
      </c>
      <c r="W489" s="146"/>
      <c r="X489" s="53"/>
    </row>
    <row r="490" spans="2:24" ht="18.75">
      <c r="B490" s="146" t="str">
        <f>IF(OR(ISBLANK(C490),C490="TOTAL")," ",SUM(A$8:A490))</f>
        <v xml:space="preserve"> </v>
      </c>
      <c r="C490" s="71"/>
      <c r="D490" s="209"/>
      <c r="E490" s="94"/>
      <c r="F490" s="100"/>
      <c r="G490" s="146"/>
      <c r="H490" s="202">
        <v>43148.549305555556</v>
      </c>
      <c r="I490" s="202">
        <v>43150.238888888889</v>
      </c>
      <c r="J490" s="133" t="s">
        <v>773</v>
      </c>
      <c r="K490" s="133" t="s">
        <v>773</v>
      </c>
      <c r="L490" s="133" t="s">
        <v>773</v>
      </c>
      <c r="M490" s="203">
        <f t="shared" si="224"/>
        <v>0</v>
      </c>
      <c r="N490" s="203">
        <f t="shared" si="225"/>
        <v>0</v>
      </c>
      <c r="O490" s="203">
        <f t="shared" si="226"/>
        <v>0</v>
      </c>
      <c r="P490" s="203">
        <f t="shared" si="227"/>
        <v>1.6895833333328483</v>
      </c>
      <c r="Q490" s="203" t="s">
        <v>772</v>
      </c>
      <c r="R490" s="203" t="s">
        <v>772</v>
      </c>
      <c r="S490" s="203" t="s">
        <v>772</v>
      </c>
      <c r="T490" s="204" t="s">
        <v>2213</v>
      </c>
      <c r="U490" s="205" t="s">
        <v>470</v>
      </c>
      <c r="V490" s="210" t="s">
        <v>2214</v>
      </c>
      <c r="W490" s="146"/>
      <c r="X490" s="53"/>
    </row>
    <row r="491" spans="2:24" ht="18.75">
      <c r="B491" s="146" t="str">
        <f>IF(OR(ISBLANK(C491),C491="TOTAL")," ",SUM(A$8:A491))</f>
        <v xml:space="preserve"> </v>
      </c>
      <c r="C491" s="71"/>
      <c r="D491" s="209"/>
      <c r="E491" s="94"/>
      <c r="F491" s="100"/>
      <c r="G491" s="146"/>
      <c r="H491" s="202">
        <v>43150.899305555555</v>
      </c>
      <c r="I491" s="202">
        <v>43151.309027777781</v>
      </c>
      <c r="J491" s="133" t="s">
        <v>773</v>
      </c>
      <c r="K491" s="133" t="s">
        <v>773</v>
      </c>
      <c r="L491" s="133" t="s">
        <v>773</v>
      </c>
      <c r="M491" s="203">
        <f t="shared" si="224"/>
        <v>0</v>
      </c>
      <c r="N491" s="203">
        <f t="shared" si="225"/>
        <v>0</v>
      </c>
      <c r="O491" s="203">
        <f t="shared" si="226"/>
        <v>0</v>
      </c>
      <c r="P491" s="203">
        <f t="shared" si="227"/>
        <v>0.40972222222626442</v>
      </c>
      <c r="Q491" s="203" t="s">
        <v>772</v>
      </c>
      <c r="R491" s="203" t="s">
        <v>772</v>
      </c>
      <c r="S491" s="203" t="s">
        <v>772</v>
      </c>
      <c r="T491" s="204" t="s">
        <v>2216</v>
      </c>
      <c r="U491" s="205" t="s">
        <v>470</v>
      </c>
      <c r="V491" s="210" t="s">
        <v>1828</v>
      </c>
      <c r="W491" s="146"/>
      <c r="X491" s="53"/>
    </row>
    <row r="492" spans="2:24" ht="18.75">
      <c r="B492" s="146" t="str">
        <f>IF(OR(ISBLANK(C492),C492="TOTAL")," ",SUM(A$8:A492))</f>
        <v xml:space="preserve"> </v>
      </c>
      <c r="C492" s="71"/>
      <c r="D492" s="209"/>
      <c r="E492" s="94"/>
      <c r="F492" s="100"/>
      <c r="G492" s="146"/>
      <c r="H492" s="202">
        <v>43151.885416666664</v>
      </c>
      <c r="I492" s="202">
        <v>43152.436805555553</v>
      </c>
      <c r="J492" s="133" t="s">
        <v>773</v>
      </c>
      <c r="K492" s="133" t="s">
        <v>773</v>
      </c>
      <c r="L492" s="133" t="s">
        <v>773</v>
      </c>
      <c r="M492" s="203">
        <f t="shared" si="224"/>
        <v>0</v>
      </c>
      <c r="N492" s="203">
        <f t="shared" si="225"/>
        <v>0</v>
      </c>
      <c r="O492" s="203">
        <f t="shared" si="226"/>
        <v>0</v>
      </c>
      <c r="P492" s="203">
        <f t="shared" si="227"/>
        <v>0.55138888888905058</v>
      </c>
      <c r="Q492" s="203" t="s">
        <v>772</v>
      </c>
      <c r="R492" s="203" t="s">
        <v>772</v>
      </c>
      <c r="S492" s="203" t="s">
        <v>772</v>
      </c>
      <c r="T492" s="204" t="s">
        <v>2235</v>
      </c>
      <c r="U492" s="205" t="s">
        <v>470</v>
      </c>
      <c r="V492" s="210" t="s">
        <v>1828</v>
      </c>
      <c r="W492" s="146"/>
      <c r="X492" s="53"/>
    </row>
    <row r="493" spans="2:24" ht="18.75">
      <c r="B493" s="146" t="str">
        <f>IF(OR(ISBLANK(C493),C493="TOTAL")," ",SUM(A$8:A493))</f>
        <v xml:space="preserve"> </v>
      </c>
      <c r="C493" s="71"/>
      <c r="D493" s="209"/>
      <c r="E493" s="94"/>
      <c r="F493" s="100"/>
      <c r="G493" s="146"/>
      <c r="H493" s="202">
        <v>43154.854166666664</v>
      </c>
      <c r="I493" s="202">
        <v>43157.34375</v>
      </c>
      <c r="J493" s="133" t="s">
        <v>773</v>
      </c>
      <c r="K493" s="133" t="s">
        <v>773</v>
      </c>
      <c r="L493" s="133" t="s">
        <v>773</v>
      </c>
      <c r="M493" s="203">
        <f t="shared" si="224"/>
        <v>0</v>
      </c>
      <c r="N493" s="203">
        <f t="shared" si="225"/>
        <v>0</v>
      </c>
      <c r="O493" s="203">
        <f t="shared" si="226"/>
        <v>0</v>
      </c>
      <c r="P493" s="203">
        <f t="shared" si="227"/>
        <v>2.4895833333357587</v>
      </c>
      <c r="Q493" s="203" t="s">
        <v>772</v>
      </c>
      <c r="R493" s="203" t="s">
        <v>772</v>
      </c>
      <c r="S493" s="203" t="s">
        <v>772</v>
      </c>
      <c r="T493" s="204" t="s">
        <v>2257</v>
      </c>
      <c r="U493" s="205" t="s">
        <v>470</v>
      </c>
      <c r="V493" s="210" t="s">
        <v>1987</v>
      </c>
      <c r="W493" s="146"/>
      <c r="X493" s="53"/>
    </row>
    <row r="494" spans="2:24" ht="18.75">
      <c r="B494" s="146" t="str">
        <f>IF(OR(ISBLANK(C494),C494="TOTAL")," ",SUM(A$8:A494))</f>
        <v xml:space="preserve"> </v>
      </c>
      <c r="C494" s="71"/>
      <c r="D494" s="209"/>
      <c r="E494" s="94"/>
      <c r="F494" s="100"/>
      <c r="G494" s="146"/>
      <c r="H494" s="202">
        <v>43157.904861111114</v>
      </c>
      <c r="I494" s="202">
        <v>43158.381249999999</v>
      </c>
      <c r="J494" s="133" t="s">
        <v>773</v>
      </c>
      <c r="K494" s="133" t="s">
        <v>773</v>
      </c>
      <c r="L494" s="133" t="s">
        <v>773</v>
      </c>
      <c r="M494" s="203">
        <f t="shared" si="224"/>
        <v>0</v>
      </c>
      <c r="N494" s="203">
        <f t="shared" si="225"/>
        <v>0</v>
      </c>
      <c r="O494" s="203">
        <f t="shared" si="226"/>
        <v>0</v>
      </c>
      <c r="P494" s="203">
        <f t="shared" si="227"/>
        <v>0.476388888884685</v>
      </c>
      <c r="Q494" s="203" t="s">
        <v>772</v>
      </c>
      <c r="R494" s="203" t="s">
        <v>772</v>
      </c>
      <c r="S494" s="203" t="s">
        <v>772</v>
      </c>
      <c r="T494" s="204" t="s">
        <v>2240</v>
      </c>
      <c r="U494" s="205" t="s">
        <v>470</v>
      </c>
      <c r="V494" s="210" t="s">
        <v>1983</v>
      </c>
      <c r="W494" s="146"/>
      <c r="X494" s="53"/>
    </row>
    <row r="495" spans="2:24" ht="18.75">
      <c r="B495" s="146" t="str">
        <f>IF(OR(ISBLANK(C495),C495="TOTAL")," ",SUM(A$8:A495))</f>
        <v xml:space="preserve"> </v>
      </c>
      <c r="C495" s="71"/>
      <c r="D495" s="209"/>
      <c r="E495" s="94"/>
      <c r="F495" s="100"/>
      <c r="G495" s="146"/>
      <c r="H495" s="202">
        <v>43158.904861111114</v>
      </c>
      <c r="I495" s="202">
        <v>43159.311111111114</v>
      </c>
      <c r="J495" s="133" t="s">
        <v>773</v>
      </c>
      <c r="K495" s="133" t="s">
        <v>773</v>
      </c>
      <c r="L495" s="133" t="s">
        <v>773</v>
      </c>
      <c r="M495" s="203">
        <f t="shared" si="224"/>
        <v>0</v>
      </c>
      <c r="N495" s="203">
        <f t="shared" si="225"/>
        <v>0</v>
      </c>
      <c r="O495" s="203">
        <f t="shared" si="226"/>
        <v>0</v>
      </c>
      <c r="P495" s="203">
        <f t="shared" si="227"/>
        <v>0.40625</v>
      </c>
      <c r="Q495" s="203" t="s">
        <v>772</v>
      </c>
      <c r="R495" s="203" t="s">
        <v>772</v>
      </c>
      <c r="S495" s="203" t="s">
        <v>772</v>
      </c>
      <c r="T495" s="204" t="s">
        <v>2241</v>
      </c>
      <c r="U495" s="205" t="s">
        <v>470</v>
      </c>
      <c r="V495" s="210" t="s">
        <v>1826</v>
      </c>
      <c r="W495" s="146"/>
      <c r="X495" s="53"/>
    </row>
    <row r="496" spans="2:24" ht="18.75">
      <c r="B496" s="146" t="str">
        <f>IF(OR(ISBLANK(C496),C496="TOTAL")," ",SUM(A$8:A496))</f>
        <v xml:space="preserve"> </v>
      </c>
      <c r="C496" s="71"/>
      <c r="D496" s="209"/>
      <c r="E496" s="94"/>
      <c r="F496" s="100"/>
      <c r="G496" s="146"/>
      <c r="H496" s="202">
        <v>43159.887499999997</v>
      </c>
      <c r="I496" s="202">
        <v>43160</v>
      </c>
      <c r="J496" s="133" t="s">
        <v>773</v>
      </c>
      <c r="K496" s="133" t="s">
        <v>773</v>
      </c>
      <c r="L496" s="133" t="s">
        <v>773</v>
      </c>
      <c r="M496" s="203">
        <f t="shared" si="224"/>
        <v>0</v>
      </c>
      <c r="N496" s="203">
        <f t="shared" si="225"/>
        <v>0</v>
      </c>
      <c r="O496" s="203">
        <f t="shared" si="226"/>
        <v>0</v>
      </c>
      <c r="P496" s="203">
        <f t="shared" si="227"/>
        <v>0.11250000000291038</v>
      </c>
      <c r="Q496" s="203" t="s">
        <v>772</v>
      </c>
      <c r="R496" s="203" t="s">
        <v>772</v>
      </c>
      <c r="S496" s="203" t="s">
        <v>772</v>
      </c>
      <c r="T496" s="204" t="s">
        <v>2242</v>
      </c>
      <c r="U496" s="207" t="s">
        <v>470</v>
      </c>
      <c r="V496" s="211" t="s">
        <v>1987</v>
      </c>
      <c r="W496" s="146"/>
      <c r="X496" s="53"/>
    </row>
    <row r="497" spans="1:24" ht="18.75">
      <c r="B497" s="146" t="str">
        <f>IF(OR(ISBLANK(C497),C497="TOTAL")," ",SUM(A$8:A497))</f>
        <v xml:space="preserve"> </v>
      </c>
      <c r="C497" s="71"/>
      <c r="D497" s="209"/>
      <c r="E497" s="94"/>
      <c r="F497" s="100"/>
      <c r="G497" s="146"/>
      <c r="H497" s="202"/>
      <c r="I497" s="202"/>
      <c r="J497" s="202"/>
      <c r="K497" s="202"/>
      <c r="L497" s="202"/>
      <c r="M497" s="206">
        <f t="shared" ref="M497:O497" si="228">SUM(M478:M496)</f>
        <v>5.694444444088731E-2</v>
      </c>
      <c r="N497" s="206">
        <f t="shared" si="228"/>
        <v>0</v>
      </c>
      <c r="O497" s="206">
        <f t="shared" si="228"/>
        <v>0</v>
      </c>
      <c r="P497" s="206">
        <f>SUM(P478:P496)</f>
        <v>12.566666666672972</v>
      </c>
      <c r="Q497" s="206"/>
      <c r="R497" s="206"/>
      <c r="S497" s="206"/>
      <c r="T497" s="204"/>
      <c r="U497" s="205"/>
      <c r="V497" s="210"/>
      <c r="W497" s="146"/>
      <c r="X497" s="53">
        <v>99.81</v>
      </c>
    </row>
    <row r="498" spans="1:24" ht="18.75">
      <c r="A498" s="70">
        <v>1</v>
      </c>
      <c r="B498" s="146">
        <f>IF(OR(ISBLANK(C498),C498="TOTAL")," ",SUM(A$8:A498))</f>
        <v>92</v>
      </c>
      <c r="C498" s="71" t="s">
        <v>219</v>
      </c>
      <c r="D498" s="209" t="s">
        <v>218</v>
      </c>
      <c r="E498" s="94">
        <v>42</v>
      </c>
      <c r="F498" s="100" t="s">
        <v>0</v>
      </c>
      <c r="G498" s="146"/>
      <c r="H498" s="146"/>
      <c r="I498" s="146"/>
      <c r="J498" s="133" t="s">
        <v>773</v>
      </c>
      <c r="K498" s="133" t="s">
        <v>773</v>
      </c>
      <c r="L498" s="133" t="s">
        <v>773</v>
      </c>
      <c r="M498" s="203">
        <f t="shared" ref="M498" si="229">IF(RIGHT(U498)="T",(+I498-H498),0)</f>
        <v>0</v>
      </c>
      <c r="N498" s="203">
        <f t="shared" ref="N498" si="230">IF(RIGHT(U498)="U",(+I498-H498),0)</f>
        <v>0</v>
      </c>
      <c r="O498" s="203">
        <f t="shared" ref="O498" si="231">IF(RIGHT(U498)="C",(+I498-H498),0)</f>
        <v>0</v>
      </c>
      <c r="P498" s="203">
        <f t="shared" ref="P498" si="232">IF(RIGHT(U498)="D",(+I498-H498),0)</f>
        <v>0</v>
      </c>
      <c r="Q498" s="203" t="s">
        <v>772</v>
      </c>
      <c r="R498" s="203" t="s">
        <v>772</v>
      </c>
      <c r="S498" s="203" t="s">
        <v>772</v>
      </c>
      <c r="T498" s="146"/>
      <c r="U498" s="146"/>
      <c r="V498" s="146"/>
      <c r="W498" s="146"/>
      <c r="X498" s="53"/>
    </row>
    <row r="499" spans="1:24" ht="18.75">
      <c r="B499" s="146" t="str">
        <f>IF(OR(ISBLANK(C499),C499="TOTAL")," ",SUM(A$8:A499))</f>
        <v xml:space="preserve"> </v>
      </c>
      <c r="C499" s="71"/>
      <c r="D499" s="209"/>
      <c r="E499" s="94"/>
      <c r="F499" s="100"/>
      <c r="G499" s="146"/>
      <c r="H499" s="146"/>
      <c r="I499" s="146"/>
      <c r="J499" s="146"/>
      <c r="K499" s="146"/>
      <c r="L499" s="146"/>
      <c r="M499" s="206">
        <f>SUM(M498)</f>
        <v>0</v>
      </c>
      <c r="N499" s="206">
        <f>SUM(N498)</f>
        <v>0</v>
      </c>
      <c r="O499" s="206">
        <f>SUM(O498)</f>
        <v>0</v>
      </c>
      <c r="P499" s="206">
        <f>SUM(P498)</f>
        <v>0</v>
      </c>
      <c r="Q499" s="146"/>
      <c r="R499" s="146"/>
      <c r="S499" s="146"/>
      <c r="T499" s="146"/>
      <c r="U499" s="146"/>
      <c r="V499" s="146"/>
      <c r="W499" s="146"/>
      <c r="X499" s="53">
        <v>100</v>
      </c>
    </row>
    <row r="500" spans="1:24" ht="30">
      <c r="A500" s="70">
        <v>1</v>
      </c>
      <c r="B500" s="146">
        <f>IF(OR(ISBLANK(C500),C500="TOTAL")," ",SUM(A$8:A500))</f>
        <v>93</v>
      </c>
      <c r="C500" s="71" t="s">
        <v>217</v>
      </c>
      <c r="D500" s="209" t="s">
        <v>216</v>
      </c>
      <c r="E500" s="94">
        <v>234</v>
      </c>
      <c r="F500" s="100" t="s">
        <v>0</v>
      </c>
      <c r="G500" s="146"/>
      <c r="H500" s="202">
        <v>43132</v>
      </c>
      <c r="I500" s="202">
        <v>43132.257638888892</v>
      </c>
      <c r="J500" s="133" t="s">
        <v>773</v>
      </c>
      <c r="K500" s="133" t="s">
        <v>773</v>
      </c>
      <c r="L500" s="133" t="s">
        <v>773</v>
      </c>
      <c r="M500" s="203">
        <f t="shared" ref="M500:M502" si="233">IF(RIGHT(U500)="T",(+I500-H500),0)</f>
        <v>0</v>
      </c>
      <c r="N500" s="203">
        <f t="shared" ref="N500:N502" si="234">IF(RIGHT(U500)="U",(+I500-H500),0)</f>
        <v>0</v>
      </c>
      <c r="O500" s="203">
        <f t="shared" ref="O500:O502" si="235">IF(RIGHT(U500)="C",(+I500-H500),0)</f>
        <v>0</v>
      </c>
      <c r="P500" s="203">
        <f t="shared" ref="P500:P502" si="236">IF(RIGHT(U500)="D",(+I500-H500),0)</f>
        <v>0.25763888889196096</v>
      </c>
      <c r="Q500" s="203" t="s">
        <v>772</v>
      </c>
      <c r="R500" s="203" t="s">
        <v>772</v>
      </c>
      <c r="S500" s="203" t="s">
        <v>772</v>
      </c>
      <c r="T500" s="204" t="s">
        <v>1856</v>
      </c>
      <c r="U500" s="205" t="s">
        <v>470</v>
      </c>
      <c r="V500" s="210" t="s">
        <v>2381</v>
      </c>
      <c r="W500" s="146"/>
      <c r="X500" s="53"/>
    </row>
    <row r="501" spans="1:24" ht="30">
      <c r="B501" s="146" t="str">
        <f>IF(OR(ISBLANK(C501),C501="TOTAL")," ",SUM(A$8:A501))</f>
        <v xml:space="preserve"> </v>
      </c>
      <c r="C501" s="71"/>
      <c r="D501" s="209"/>
      <c r="E501" s="94"/>
      <c r="F501" s="100"/>
      <c r="G501" s="146"/>
      <c r="H501" s="202">
        <v>43132.840277777781</v>
      </c>
      <c r="I501" s="202">
        <v>43139.988888888889</v>
      </c>
      <c r="J501" s="133" t="s">
        <v>773</v>
      </c>
      <c r="K501" s="133" t="s">
        <v>773</v>
      </c>
      <c r="L501" s="133" t="s">
        <v>773</v>
      </c>
      <c r="M501" s="203">
        <f t="shared" si="233"/>
        <v>0</v>
      </c>
      <c r="N501" s="203">
        <f t="shared" si="234"/>
        <v>0</v>
      </c>
      <c r="O501" s="203">
        <f t="shared" si="235"/>
        <v>0</v>
      </c>
      <c r="P501" s="203">
        <f t="shared" si="236"/>
        <v>7.148611111108039</v>
      </c>
      <c r="Q501" s="203" t="s">
        <v>772</v>
      </c>
      <c r="R501" s="203" t="s">
        <v>772</v>
      </c>
      <c r="S501" s="203" t="s">
        <v>772</v>
      </c>
      <c r="T501" s="204" t="s">
        <v>2200</v>
      </c>
      <c r="U501" s="205" t="s">
        <v>470</v>
      </c>
      <c r="V501" s="210" t="s">
        <v>2378</v>
      </c>
      <c r="W501" s="146"/>
      <c r="X501" s="53"/>
    </row>
    <row r="502" spans="1:24" ht="30">
      <c r="B502" s="146" t="str">
        <f>IF(OR(ISBLANK(C502),C502="TOTAL")," ",SUM(A$8:A502))</f>
        <v xml:space="preserve"> </v>
      </c>
      <c r="C502" s="71"/>
      <c r="D502" s="209"/>
      <c r="E502" s="94"/>
      <c r="F502" s="100"/>
      <c r="G502" s="146"/>
      <c r="H502" s="202">
        <v>43155.416666666664</v>
      </c>
      <c r="I502" s="202">
        <v>43155.416666666664</v>
      </c>
      <c r="J502" s="133" t="s">
        <v>773</v>
      </c>
      <c r="K502" s="133" t="s">
        <v>773</v>
      </c>
      <c r="L502" s="133" t="s">
        <v>773</v>
      </c>
      <c r="M502" s="203">
        <f t="shared" si="233"/>
        <v>0</v>
      </c>
      <c r="N502" s="203">
        <f t="shared" si="234"/>
        <v>0</v>
      </c>
      <c r="O502" s="203">
        <f t="shared" si="235"/>
        <v>0</v>
      </c>
      <c r="P502" s="203">
        <f t="shared" si="236"/>
        <v>0</v>
      </c>
      <c r="Q502" s="203" t="s">
        <v>772</v>
      </c>
      <c r="R502" s="203" t="s">
        <v>772</v>
      </c>
      <c r="S502" s="203" t="s">
        <v>772</v>
      </c>
      <c r="T502" s="204" t="s">
        <v>472</v>
      </c>
      <c r="U502" s="205" t="s">
        <v>473</v>
      </c>
      <c r="V502" s="210" t="s">
        <v>2394</v>
      </c>
      <c r="W502" s="146"/>
      <c r="X502" s="53"/>
    </row>
    <row r="503" spans="1:24" ht="18.75">
      <c r="B503" s="146" t="str">
        <f>IF(OR(ISBLANK(C503),C503="TOTAL")," ",SUM(A$8:A503))</f>
        <v xml:space="preserve"> </v>
      </c>
      <c r="C503" s="71"/>
      <c r="D503" s="209"/>
      <c r="E503" s="94"/>
      <c r="F503" s="100"/>
      <c r="G503" s="146"/>
      <c r="H503" s="202"/>
      <c r="I503" s="202"/>
      <c r="J503" s="202"/>
      <c r="K503" s="202"/>
      <c r="L503" s="202"/>
      <c r="M503" s="206">
        <f>SUM(M500:M502)</f>
        <v>0</v>
      </c>
      <c r="N503" s="206">
        <f t="shared" ref="N503:P503" si="237">SUM(N500:N502)</f>
        <v>0</v>
      </c>
      <c r="O503" s="206">
        <f t="shared" si="237"/>
        <v>0</v>
      </c>
      <c r="P503" s="206">
        <f t="shared" si="237"/>
        <v>7.40625</v>
      </c>
      <c r="Q503" s="206"/>
      <c r="R503" s="206"/>
      <c r="S503" s="206"/>
      <c r="T503" s="204"/>
      <c r="U503" s="205"/>
      <c r="V503" s="210"/>
      <c r="W503" s="146"/>
      <c r="X503" s="53">
        <v>100</v>
      </c>
    </row>
    <row r="504" spans="1:24" ht="18.75">
      <c r="A504" s="70">
        <v>1</v>
      </c>
      <c r="B504" s="146">
        <f>IF(OR(ISBLANK(C504),C504="TOTAL")," ",SUM(A$8:A504))</f>
        <v>94</v>
      </c>
      <c r="C504" s="71" t="s">
        <v>215</v>
      </c>
      <c r="D504" s="209" t="s">
        <v>214</v>
      </c>
      <c r="E504" s="94">
        <v>153.672</v>
      </c>
      <c r="F504" s="100" t="s">
        <v>0</v>
      </c>
      <c r="G504" s="146"/>
      <c r="H504" s="146"/>
      <c r="I504" s="146"/>
      <c r="J504" s="133" t="s">
        <v>773</v>
      </c>
      <c r="K504" s="133" t="s">
        <v>773</v>
      </c>
      <c r="L504" s="133" t="s">
        <v>773</v>
      </c>
      <c r="M504" s="203">
        <f t="shared" ref="M504" si="238">IF(RIGHT(U504)="T",(+I504-H504),0)</f>
        <v>0</v>
      </c>
      <c r="N504" s="203">
        <f t="shared" ref="N504" si="239">IF(RIGHT(U504)="U",(+I504-H504),0)</f>
        <v>0</v>
      </c>
      <c r="O504" s="203">
        <f t="shared" ref="O504" si="240">IF(RIGHT(U504)="C",(+I504-H504),0)</f>
        <v>0</v>
      </c>
      <c r="P504" s="203">
        <f t="shared" ref="P504" si="241">IF(RIGHT(U504)="D",(+I504-H504),0)</f>
        <v>0</v>
      </c>
      <c r="Q504" s="203" t="s">
        <v>772</v>
      </c>
      <c r="R504" s="203" t="s">
        <v>772</v>
      </c>
      <c r="S504" s="203" t="s">
        <v>772</v>
      </c>
      <c r="T504" s="146"/>
      <c r="U504" s="146"/>
      <c r="V504" s="146"/>
      <c r="W504" s="146"/>
      <c r="X504" s="53"/>
    </row>
    <row r="505" spans="1:24" ht="18.75">
      <c r="B505" s="146" t="str">
        <f>IF(OR(ISBLANK(C505),C505="TOTAL")," ",SUM(A$8:A505))</f>
        <v xml:space="preserve"> </v>
      </c>
      <c r="C505" s="71"/>
      <c r="D505" s="209"/>
      <c r="E505" s="94"/>
      <c r="F505" s="100"/>
      <c r="G505" s="146"/>
      <c r="H505" s="146"/>
      <c r="I505" s="146"/>
      <c r="J505" s="146"/>
      <c r="K505" s="146"/>
      <c r="L505" s="146"/>
      <c r="M505" s="206">
        <f t="shared" ref="M505" si="242">SUM(M504)</f>
        <v>0</v>
      </c>
      <c r="N505" s="206">
        <f t="shared" ref="N505:P505" si="243">SUM(N504)</f>
        <v>0</v>
      </c>
      <c r="O505" s="206">
        <f t="shared" si="243"/>
        <v>0</v>
      </c>
      <c r="P505" s="206">
        <f t="shared" si="243"/>
        <v>0</v>
      </c>
      <c r="Q505" s="146"/>
      <c r="R505" s="146"/>
      <c r="S505" s="146"/>
      <c r="T505" s="146"/>
      <c r="U505" s="146"/>
      <c r="V505" s="146"/>
      <c r="W505" s="146"/>
      <c r="X505" s="53">
        <v>100</v>
      </c>
    </row>
    <row r="506" spans="1:24" ht="18.75">
      <c r="A506" s="70">
        <v>1</v>
      </c>
      <c r="B506" s="146">
        <f>IF(OR(ISBLANK(C506),C506="TOTAL")," ",SUM(A$8:A506))</f>
        <v>95</v>
      </c>
      <c r="C506" s="71" t="s">
        <v>213</v>
      </c>
      <c r="D506" s="209" t="s">
        <v>212</v>
      </c>
      <c r="E506" s="94">
        <v>153.672</v>
      </c>
      <c r="F506" s="100" t="s">
        <v>0</v>
      </c>
      <c r="G506" s="146"/>
      <c r="H506" s="146"/>
      <c r="I506" s="146"/>
      <c r="J506" s="133" t="s">
        <v>773</v>
      </c>
      <c r="K506" s="133" t="s">
        <v>773</v>
      </c>
      <c r="L506" s="133" t="s">
        <v>773</v>
      </c>
      <c r="M506" s="203">
        <f t="shared" ref="M506" si="244">IF(RIGHT(U506)="T",(+I506-H506),0)</f>
        <v>0</v>
      </c>
      <c r="N506" s="203">
        <f t="shared" ref="N506" si="245">IF(RIGHT(U506)="U",(+I506-H506),0)</f>
        <v>0</v>
      </c>
      <c r="O506" s="203">
        <f t="shared" ref="O506" si="246">IF(RIGHT(U506)="C",(+I506-H506),0)</f>
        <v>0</v>
      </c>
      <c r="P506" s="203">
        <f t="shared" ref="P506" si="247">IF(RIGHT(U506)="D",(+I506-H506),0)</f>
        <v>0</v>
      </c>
      <c r="Q506" s="203" t="s">
        <v>772</v>
      </c>
      <c r="R506" s="203" t="s">
        <v>772</v>
      </c>
      <c r="S506" s="203" t="s">
        <v>772</v>
      </c>
      <c r="T506" s="146"/>
      <c r="U506" s="146"/>
      <c r="V506" s="146"/>
      <c r="W506" s="146"/>
      <c r="X506" s="53"/>
    </row>
    <row r="507" spans="1:24" ht="18.75">
      <c r="B507" s="146" t="str">
        <f>IF(OR(ISBLANK(C507),C507="TOTAL")," ",SUM(A$8:A507))</f>
        <v xml:space="preserve"> </v>
      </c>
      <c r="C507" s="71"/>
      <c r="D507" s="209"/>
      <c r="E507" s="94"/>
      <c r="F507" s="100"/>
      <c r="G507" s="146"/>
      <c r="H507" s="146"/>
      <c r="I507" s="146"/>
      <c r="J507" s="146"/>
      <c r="K507" s="146"/>
      <c r="L507" s="146"/>
      <c r="M507" s="206">
        <f t="shared" ref="M507" si="248">SUM(M506)</f>
        <v>0</v>
      </c>
      <c r="N507" s="206">
        <f t="shared" ref="N507:P507" si="249">SUM(N506)</f>
        <v>0</v>
      </c>
      <c r="O507" s="206">
        <f t="shared" si="249"/>
        <v>0</v>
      </c>
      <c r="P507" s="206">
        <f t="shared" si="249"/>
        <v>0</v>
      </c>
      <c r="Q507" s="146"/>
      <c r="R507" s="146"/>
      <c r="S507" s="146"/>
      <c r="T507" s="146"/>
      <c r="U507" s="146"/>
      <c r="V507" s="146"/>
      <c r="W507" s="146"/>
      <c r="X507" s="53">
        <v>100</v>
      </c>
    </row>
    <row r="508" spans="1:24" ht="18.75">
      <c r="A508" s="70">
        <v>1</v>
      </c>
      <c r="B508" s="146">
        <f>IF(OR(ISBLANK(C508),C508="TOTAL")," ",SUM(A$8:A508))</f>
        <v>96</v>
      </c>
      <c r="C508" s="71" t="s">
        <v>211</v>
      </c>
      <c r="D508" s="209" t="s">
        <v>210</v>
      </c>
      <c r="E508" s="94">
        <v>65.5</v>
      </c>
      <c r="F508" s="100" t="s">
        <v>0</v>
      </c>
      <c r="G508" s="146"/>
      <c r="H508" s="146"/>
      <c r="I508" s="146"/>
      <c r="J508" s="133" t="s">
        <v>773</v>
      </c>
      <c r="K508" s="133" t="s">
        <v>773</v>
      </c>
      <c r="L508" s="133" t="s">
        <v>773</v>
      </c>
      <c r="M508" s="203">
        <f t="shared" ref="M508" si="250">IF(RIGHT(U508)="T",(+I508-H508),0)</f>
        <v>0</v>
      </c>
      <c r="N508" s="203">
        <f t="shared" ref="N508" si="251">IF(RIGHT(U508)="U",(+I508-H508),0)</f>
        <v>0</v>
      </c>
      <c r="O508" s="203">
        <f t="shared" ref="O508" si="252">IF(RIGHT(U508)="C",(+I508-H508),0)</f>
        <v>0</v>
      </c>
      <c r="P508" s="203">
        <f t="shared" ref="P508" si="253">IF(RIGHT(U508)="D",(+I508-H508),0)</f>
        <v>0</v>
      </c>
      <c r="Q508" s="203" t="s">
        <v>772</v>
      </c>
      <c r="R508" s="203" t="s">
        <v>772</v>
      </c>
      <c r="S508" s="203" t="s">
        <v>772</v>
      </c>
      <c r="T508" s="146"/>
      <c r="U508" s="146"/>
      <c r="V508" s="146"/>
      <c r="W508" s="146"/>
      <c r="X508" s="53"/>
    </row>
    <row r="509" spans="1:24" ht="18.75">
      <c r="B509" s="146" t="str">
        <f>IF(OR(ISBLANK(C509),C509="TOTAL")," ",SUM(A$8:A509))</f>
        <v xml:space="preserve"> </v>
      </c>
      <c r="C509" s="71"/>
      <c r="D509" s="209"/>
      <c r="E509" s="94"/>
      <c r="F509" s="100"/>
      <c r="G509" s="146"/>
      <c r="H509" s="146"/>
      <c r="I509" s="146"/>
      <c r="J509" s="146"/>
      <c r="K509" s="146"/>
      <c r="L509" s="146"/>
      <c r="M509" s="206">
        <f t="shared" ref="M509:P509" si="254">SUM(M508)</f>
        <v>0</v>
      </c>
      <c r="N509" s="206">
        <f t="shared" si="254"/>
        <v>0</v>
      </c>
      <c r="O509" s="206">
        <f t="shared" si="254"/>
        <v>0</v>
      </c>
      <c r="P509" s="206">
        <f t="shared" si="254"/>
        <v>0</v>
      </c>
      <c r="Q509" s="146"/>
      <c r="R509" s="146"/>
      <c r="S509" s="146"/>
      <c r="T509" s="146"/>
      <c r="U509" s="146"/>
      <c r="V509" s="146"/>
      <c r="W509" s="146"/>
      <c r="X509" s="53">
        <v>100</v>
      </c>
    </row>
    <row r="510" spans="1:24" ht="18.75">
      <c r="A510" s="70">
        <v>1</v>
      </c>
      <c r="B510" s="146">
        <f>IF(OR(ISBLANK(C510),C510="TOTAL")," ",SUM(A$8:A510))</f>
        <v>97</v>
      </c>
      <c r="C510" s="71" t="s">
        <v>209</v>
      </c>
      <c r="D510" s="209" t="s">
        <v>208</v>
      </c>
      <c r="E510" s="94">
        <v>65.5</v>
      </c>
      <c r="F510" s="100" t="s">
        <v>0</v>
      </c>
      <c r="G510" s="146"/>
      <c r="H510" s="202">
        <v>43142.982638888891</v>
      </c>
      <c r="I510" s="202">
        <v>43143.279166666667</v>
      </c>
      <c r="J510" s="133" t="s">
        <v>773</v>
      </c>
      <c r="K510" s="133" t="s">
        <v>773</v>
      </c>
      <c r="L510" s="133" t="s">
        <v>773</v>
      </c>
      <c r="M510" s="203">
        <f t="shared" ref="M510:M515" si="255">IF(RIGHT(U510)="T",(+I510-H510),0)</f>
        <v>0</v>
      </c>
      <c r="N510" s="203">
        <f t="shared" ref="N510:N515" si="256">IF(RIGHT(U510)="U",(+I510-H510),0)</f>
        <v>0</v>
      </c>
      <c r="O510" s="203">
        <f t="shared" ref="O510:O515" si="257">IF(RIGHT(U510)="C",(+I510-H510),0)</f>
        <v>0</v>
      </c>
      <c r="P510" s="203">
        <f t="shared" ref="P510:P515" si="258">IF(RIGHT(U510)="D",(+I510-H510),0)</f>
        <v>0.29652777777664596</v>
      </c>
      <c r="Q510" s="203" t="s">
        <v>772</v>
      </c>
      <c r="R510" s="203" t="s">
        <v>772</v>
      </c>
      <c r="S510" s="203" t="s">
        <v>772</v>
      </c>
      <c r="T510" s="204" t="s">
        <v>2268</v>
      </c>
      <c r="U510" s="205" t="s">
        <v>470</v>
      </c>
      <c r="V510" s="210" t="s">
        <v>1959</v>
      </c>
      <c r="W510" s="146"/>
      <c r="X510" s="53"/>
    </row>
    <row r="511" spans="1:24" ht="18.75">
      <c r="B511" s="146" t="str">
        <f>IF(OR(ISBLANK(C511),C511="TOTAL")," ",SUM(A$8:A511))</f>
        <v xml:space="preserve"> </v>
      </c>
      <c r="C511" s="71"/>
      <c r="D511" s="209"/>
      <c r="E511" s="94"/>
      <c r="F511" s="100"/>
      <c r="G511" s="146"/>
      <c r="H511" s="202">
        <v>43143.934027777781</v>
      </c>
      <c r="I511" s="202">
        <v>43144.261805555558</v>
      </c>
      <c r="J511" s="133" t="s">
        <v>773</v>
      </c>
      <c r="K511" s="133" t="s">
        <v>773</v>
      </c>
      <c r="L511" s="133" t="s">
        <v>773</v>
      </c>
      <c r="M511" s="203">
        <f t="shared" si="255"/>
        <v>0</v>
      </c>
      <c r="N511" s="203">
        <f t="shared" si="256"/>
        <v>0</v>
      </c>
      <c r="O511" s="203">
        <f t="shared" si="257"/>
        <v>0</v>
      </c>
      <c r="P511" s="203">
        <f t="shared" si="258"/>
        <v>0.32777777777664596</v>
      </c>
      <c r="Q511" s="203" t="s">
        <v>772</v>
      </c>
      <c r="R511" s="203" t="s">
        <v>772</v>
      </c>
      <c r="S511" s="203" t="s">
        <v>772</v>
      </c>
      <c r="T511" s="204" t="s">
        <v>2252</v>
      </c>
      <c r="U511" s="205" t="s">
        <v>470</v>
      </c>
      <c r="V511" s="210" t="s">
        <v>1960</v>
      </c>
      <c r="W511" s="146"/>
      <c r="X511" s="53"/>
    </row>
    <row r="512" spans="1:24" ht="18.75">
      <c r="B512" s="146" t="str">
        <f>IF(OR(ISBLANK(C512),C512="TOTAL")," ",SUM(A$8:A512))</f>
        <v xml:space="preserve"> </v>
      </c>
      <c r="C512" s="71"/>
      <c r="D512" s="209"/>
      <c r="E512" s="94"/>
      <c r="F512" s="100"/>
      <c r="G512" s="146"/>
      <c r="H512" s="202"/>
      <c r="I512" s="202"/>
      <c r="J512" s="202"/>
      <c r="K512" s="202"/>
      <c r="L512" s="202"/>
      <c r="M512" s="206">
        <f>SUM(M510:M511)</f>
        <v>0</v>
      </c>
      <c r="N512" s="206">
        <f t="shared" ref="N512:P512" si="259">SUM(N510:N511)</f>
        <v>0</v>
      </c>
      <c r="O512" s="206">
        <f t="shared" si="259"/>
        <v>0</v>
      </c>
      <c r="P512" s="206">
        <f t="shared" si="259"/>
        <v>0.62430555555329192</v>
      </c>
      <c r="Q512" s="206"/>
      <c r="R512" s="206"/>
      <c r="S512" s="206"/>
      <c r="T512" s="204"/>
      <c r="U512" s="205"/>
      <c r="V512" s="210"/>
      <c r="W512" s="146"/>
      <c r="X512" s="53">
        <v>100</v>
      </c>
    </row>
    <row r="513" spans="1:24" ht="18.75">
      <c r="A513" s="70">
        <v>1</v>
      </c>
      <c r="B513" s="146">
        <f>IF(OR(ISBLANK(C513),C513="TOTAL")," ",SUM(A$8:A513))</f>
        <v>98</v>
      </c>
      <c r="C513" s="71" t="s">
        <v>207</v>
      </c>
      <c r="D513" s="209" t="s">
        <v>206</v>
      </c>
      <c r="E513" s="94">
        <v>78.837000000000003</v>
      </c>
      <c r="F513" s="100" t="s">
        <v>0</v>
      </c>
      <c r="G513" s="146"/>
      <c r="H513" s="202">
        <v>43143.005555555559</v>
      </c>
      <c r="I513" s="202">
        <v>43143.269444444442</v>
      </c>
      <c r="J513" s="133" t="s">
        <v>773</v>
      </c>
      <c r="K513" s="133" t="s">
        <v>773</v>
      </c>
      <c r="L513" s="133" t="s">
        <v>773</v>
      </c>
      <c r="M513" s="203">
        <f t="shared" si="255"/>
        <v>0</v>
      </c>
      <c r="N513" s="203">
        <f t="shared" si="256"/>
        <v>0</v>
      </c>
      <c r="O513" s="203">
        <f t="shared" si="257"/>
        <v>0</v>
      </c>
      <c r="P513" s="203">
        <f t="shared" si="258"/>
        <v>0.26388888888322981</v>
      </c>
      <c r="Q513" s="203" t="s">
        <v>772</v>
      </c>
      <c r="R513" s="203" t="s">
        <v>772</v>
      </c>
      <c r="S513" s="203" t="s">
        <v>772</v>
      </c>
      <c r="T513" s="204" t="s">
        <v>2395</v>
      </c>
      <c r="U513" s="205" t="s">
        <v>470</v>
      </c>
      <c r="V513" s="210" t="s">
        <v>1959</v>
      </c>
      <c r="W513" s="146"/>
      <c r="X513" s="53"/>
    </row>
    <row r="514" spans="1:24" ht="18.75">
      <c r="B514" s="146" t="str">
        <f>IF(OR(ISBLANK(C514),C514="TOTAL")," ",SUM(A$8:A514))</f>
        <v xml:space="preserve"> </v>
      </c>
      <c r="C514" s="71"/>
      <c r="D514" s="209"/>
      <c r="E514" s="94"/>
      <c r="F514" s="100"/>
      <c r="G514" s="146"/>
      <c r="H514" s="202">
        <v>43143.929861111108</v>
      </c>
      <c r="I514" s="202">
        <v>43144.265277777777</v>
      </c>
      <c r="J514" s="133" t="s">
        <v>773</v>
      </c>
      <c r="K514" s="133" t="s">
        <v>773</v>
      </c>
      <c r="L514" s="133" t="s">
        <v>773</v>
      </c>
      <c r="M514" s="203">
        <f t="shared" si="255"/>
        <v>0</v>
      </c>
      <c r="N514" s="203">
        <f t="shared" si="256"/>
        <v>0</v>
      </c>
      <c r="O514" s="203">
        <f t="shared" si="257"/>
        <v>0</v>
      </c>
      <c r="P514" s="203">
        <f t="shared" si="258"/>
        <v>0.33541666666860692</v>
      </c>
      <c r="Q514" s="203" t="s">
        <v>772</v>
      </c>
      <c r="R514" s="203" t="s">
        <v>772</v>
      </c>
      <c r="S514" s="203" t="s">
        <v>772</v>
      </c>
      <c r="T514" s="204" t="s">
        <v>2252</v>
      </c>
      <c r="U514" s="205" t="s">
        <v>470</v>
      </c>
      <c r="V514" s="210" t="s">
        <v>1960</v>
      </c>
      <c r="W514" s="146"/>
      <c r="X514" s="53"/>
    </row>
    <row r="515" spans="1:24" ht="18.75">
      <c r="B515" s="146" t="str">
        <f>IF(OR(ISBLANK(C515),C515="TOTAL")," ",SUM(A$8:A515))</f>
        <v xml:space="preserve"> </v>
      </c>
      <c r="C515" s="71"/>
      <c r="D515" s="209"/>
      <c r="E515" s="94"/>
      <c r="F515" s="100"/>
      <c r="G515" s="146"/>
      <c r="H515" s="202">
        <v>43145.081250000003</v>
      </c>
      <c r="I515" s="202">
        <v>43145.236805555556</v>
      </c>
      <c r="J515" s="133" t="s">
        <v>773</v>
      </c>
      <c r="K515" s="133" t="s">
        <v>773</v>
      </c>
      <c r="L515" s="133" t="s">
        <v>773</v>
      </c>
      <c r="M515" s="203">
        <f t="shared" si="255"/>
        <v>0</v>
      </c>
      <c r="N515" s="203">
        <f t="shared" si="256"/>
        <v>0</v>
      </c>
      <c r="O515" s="203">
        <f t="shared" si="257"/>
        <v>0</v>
      </c>
      <c r="P515" s="203">
        <f t="shared" si="258"/>
        <v>0.15555555555329192</v>
      </c>
      <c r="Q515" s="203" t="s">
        <v>772</v>
      </c>
      <c r="R515" s="203" t="s">
        <v>772</v>
      </c>
      <c r="S515" s="203" t="s">
        <v>772</v>
      </c>
      <c r="T515" s="204" t="s">
        <v>2396</v>
      </c>
      <c r="U515" s="205" t="s">
        <v>470</v>
      </c>
      <c r="V515" s="210" t="s">
        <v>2397</v>
      </c>
      <c r="W515" s="146"/>
      <c r="X515" s="53"/>
    </row>
    <row r="516" spans="1:24" ht="18.75">
      <c r="B516" s="146" t="str">
        <f>IF(OR(ISBLANK(C516),C516="TOTAL")," ",SUM(A$8:A516))</f>
        <v xml:space="preserve"> </v>
      </c>
      <c r="C516" s="71"/>
      <c r="D516" s="209"/>
      <c r="E516" s="94"/>
      <c r="F516" s="100"/>
      <c r="G516" s="146"/>
      <c r="H516" s="202"/>
      <c r="I516" s="202"/>
      <c r="J516" s="202"/>
      <c r="K516" s="202"/>
      <c r="L516" s="202"/>
      <c r="M516" s="206">
        <f>SUM(M513:M515)</f>
        <v>0</v>
      </c>
      <c r="N516" s="206">
        <f t="shared" ref="N516:P516" si="260">SUM(N513:N515)</f>
        <v>0</v>
      </c>
      <c r="O516" s="206">
        <f t="shared" si="260"/>
        <v>0</v>
      </c>
      <c r="P516" s="206">
        <f t="shared" si="260"/>
        <v>0.75486111110512866</v>
      </c>
      <c r="Q516" s="203"/>
      <c r="R516" s="203"/>
      <c r="S516" s="203"/>
      <c r="T516" s="204"/>
      <c r="U516" s="205"/>
      <c r="V516" s="210"/>
      <c r="W516" s="146"/>
      <c r="X516" s="53">
        <v>100</v>
      </c>
    </row>
    <row r="517" spans="1:24" ht="18.75">
      <c r="A517" s="70">
        <v>1</v>
      </c>
      <c r="B517" s="146">
        <f>IF(OR(ISBLANK(C517),C517="TOTAL")," ",SUM(A$8:A517))</f>
        <v>99</v>
      </c>
      <c r="C517" s="71" t="s">
        <v>205</v>
      </c>
      <c r="D517" s="209" t="s">
        <v>204</v>
      </c>
      <c r="E517" s="94">
        <v>78.837000000000003</v>
      </c>
      <c r="F517" s="100" t="s">
        <v>0</v>
      </c>
      <c r="G517" s="146"/>
      <c r="H517" s="146"/>
      <c r="I517" s="146"/>
      <c r="J517" s="133" t="s">
        <v>773</v>
      </c>
      <c r="K517" s="133" t="s">
        <v>773</v>
      </c>
      <c r="L517" s="133" t="s">
        <v>773</v>
      </c>
      <c r="M517" s="203">
        <f t="shared" ref="M517" si="261">IF(RIGHT(U517)="T",(+I517-H517),0)</f>
        <v>0</v>
      </c>
      <c r="N517" s="203">
        <f t="shared" ref="N517" si="262">IF(RIGHT(U517)="U",(+I517-H517),0)</f>
        <v>0</v>
      </c>
      <c r="O517" s="203">
        <f t="shared" ref="O517" si="263">IF(RIGHT(U517)="C",(+I517-H517),0)</f>
        <v>0</v>
      </c>
      <c r="P517" s="203">
        <f t="shared" ref="P517" si="264">IF(RIGHT(U517)="D",(+I517-H517),0)</f>
        <v>0</v>
      </c>
      <c r="Q517" s="203" t="s">
        <v>772</v>
      </c>
      <c r="R517" s="203" t="s">
        <v>772</v>
      </c>
      <c r="S517" s="203" t="s">
        <v>772</v>
      </c>
      <c r="T517" s="146"/>
      <c r="U517" s="146"/>
      <c r="V517" s="146"/>
      <c r="W517" s="146"/>
      <c r="X517" s="53"/>
    </row>
    <row r="518" spans="1:24" ht="18.75">
      <c r="B518" s="146" t="str">
        <f>IF(OR(ISBLANK(C518),C518="TOTAL")," ",SUM(A$8:A518))</f>
        <v xml:space="preserve"> </v>
      </c>
      <c r="C518" s="71"/>
      <c r="D518" s="209"/>
      <c r="E518" s="94"/>
      <c r="F518" s="100"/>
      <c r="G518" s="146"/>
      <c r="H518" s="146"/>
      <c r="I518" s="146"/>
      <c r="J518" s="146"/>
      <c r="K518" s="146"/>
      <c r="L518" s="146"/>
      <c r="M518" s="206">
        <f>SUM(M517)</f>
        <v>0</v>
      </c>
      <c r="N518" s="206">
        <f>SUM(N517)</f>
        <v>0</v>
      </c>
      <c r="O518" s="206">
        <f>SUM(O517)</f>
        <v>0</v>
      </c>
      <c r="P518" s="206">
        <f>SUM(P517)</f>
        <v>0</v>
      </c>
      <c r="Q518" s="146"/>
      <c r="R518" s="146"/>
      <c r="S518" s="146"/>
      <c r="T518" s="146"/>
      <c r="U518" s="146"/>
      <c r="V518" s="146"/>
      <c r="W518" s="146"/>
      <c r="X518" s="53">
        <v>100</v>
      </c>
    </row>
    <row r="519" spans="1:24" ht="18.75">
      <c r="A519" s="70">
        <v>1</v>
      </c>
      <c r="B519" s="146">
        <f>IF(OR(ISBLANK(C519),C519="TOTAL")," ",SUM(A$8:A519))</f>
        <v>100</v>
      </c>
      <c r="C519" s="71" t="s">
        <v>203</v>
      </c>
      <c r="D519" s="209" t="s">
        <v>202</v>
      </c>
      <c r="E519" s="94">
        <v>47.363</v>
      </c>
      <c r="F519" s="100" t="s">
        <v>0</v>
      </c>
      <c r="G519" s="146"/>
      <c r="H519" s="202">
        <v>43143.006249999999</v>
      </c>
      <c r="I519" s="202">
        <v>43143.270138888889</v>
      </c>
      <c r="J519" s="133" t="s">
        <v>773</v>
      </c>
      <c r="K519" s="133" t="s">
        <v>773</v>
      </c>
      <c r="L519" s="133" t="s">
        <v>773</v>
      </c>
      <c r="M519" s="203">
        <f t="shared" ref="M519:M521" si="265">IF(RIGHT(U519)="T",(+I519-H519),0)</f>
        <v>0</v>
      </c>
      <c r="N519" s="203">
        <f t="shared" ref="N519:N521" si="266">IF(RIGHT(U519)="U",(+I519-H519),0)</f>
        <v>0</v>
      </c>
      <c r="O519" s="203">
        <f t="shared" ref="O519:O521" si="267">IF(RIGHT(U519)="C",(+I519-H519),0)</f>
        <v>0</v>
      </c>
      <c r="P519" s="203">
        <f t="shared" ref="P519:P521" si="268">IF(RIGHT(U519)="D",(+I519-H519),0)</f>
        <v>0.26388888889050577</v>
      </c>
      <c r="Q519" s="203" t="s">
        <v>772</v>
      </c>
      <c r="R519" s="203" t="s">
        <v>772</v>
      </c>
      <c r="S519" s="203" t="s">
        <v>772</v>
      </c>
      <c r="T519" s="204" t="s">
        <v>2395</v>
      </c>
      <c r="U519" s="205" t="s">
        <v>470</v>
      </c>
      <c r="V519" s="210" t="s">
        <v>1964</v>
      </c>
      <c r="W519" s="146"/>
      <c r="X519" s="53"/>
    </row>
    <row r="520" spans="1:24" ht="18.75">
      <c r="B520" s="146" t="str">
        <f>IF(OR(ISBLANK(C520),C520="TOTAL")," ",SUM(A$8:A520))</f>
        <v xml:space="preserve"> </v>
      </c>
      <c r="C520" s="71"/>
      <c r="D520" s="209"/>
      <c r="E520" s="94"/>
      <c r="F520" s="100"/>
      <c r="G520" s="146"/>
      <c r="H520" s="202">
        <v>43143.930555555555</v>
      </c>
      <c r="I520" s="202">
        <v>43144.26458333333</v>
      </c>
      <c r="J520" s="133" t="s">
        <v>773</v>
      </c>
      <c r="K520" s="133" t="s">
        <v>773</v>
      </c>
      <c r="L520" s="133" t="s">
        <v>773</v>
      </c>
      <c r="M520" s="203">
        <f t="shared" si="265"/>
        <v>0</v>
      </c>
      <c r="N520" s="203">
        <f t="shared" si="266"/>
        <v>0</v>
      </c>
      <c r="O520" s="203">
        <f t="shared" si="267"/>
        <v>0</v>
      </c>
      <c r="P520" s="203">
        <f t="shared" si="268"/>
        <v>0.33402777777519077</v>
      </c>
      <c r="Q520" s="203" t="s">
        <v>772</v>
      </c>
      <c r="R520" s="203" t="s">
        <v>772</v>
      </c>
      <c r="S520" s="203" t="s">
        <v>772</v>
      </c>
      <c r="T520" s="204" t="s">
        <v>2252</v>
      </c>
      <c r="U520" s="205" t="s">
        <v>470</v>
      </c>
      <c r="V520" s="210" t="s">
        <v>1965</v>
      </c>
      <c r="W520" s="146"/>
      <c r="X520" s="53"/>
    </row>
    <row r="521" spans="1:24" ht="18.75">
      <c r="B521" s="146" t="str">
        <f>IF(OR(ISBLANK(C521),C521="TOTAL")," ",SUM(A$8:A521))</f>
        <v xml:space="preserve"> </v>
      </c>
      <c r="C521" s="71"/>
      <c r="D521" s="209"/>
      <c r="E521" s="94"/>
      <c r="F521" s="100"/>
      <c r="G521" s="146"/>
      <c r="H521" s="202">
        <v>43145.081944444442</v>
      </c>
      <c r="I521" s="202">
        <v>43145.236111111109</v>
      </c>
      <c r="J521" s="133" t="s">
        <v>773</v>
      </c>
      <c r="K521" s="133" t="s">
        <v>773</v>
      </c>
      <c r="L521" s="133" t="s">
        <v>773</v>
      </c>
      <c r="M521" s="203">
        <f t="shared" si="265"/>
        <v>0</v>
      </c>
      <c r="N521" s="203">
        <f t="shared" si="266"/>
        <v>0</v>
      </c>
      <c r="O521" s="203">
        <f t="shared" si="267"/>
        <v>0</v>
      </c>
      <c r="P521" s="203">
        <f t="shared" si="268"/>
        <v>0.15416666666715173</v>
      </c>
      <c r="Q521" s="203" t="s">
        <v>772</v>
      </c>
      <c r="R521" s="203" t="s">
        <v>772</v>
      </c>
      <c r="S521" s="203" t="s">
        <v>772</v>
      </c>
      <c r="T521" s="204" t="s">
        <v>2396</v>
      </c>
      <c r="U521" s="205" t="s">
        <v>470</v>
      </c>
      <c r="V521" s="210" t="s">
        <v>2398</v>
      </c>
      <c r="W521" s="146"/>
      <c r="X521" s="53"/>
    </row>
    <row r="522" spans="1:24" ht="18.75">
      <c r="B522" s="146" t="str">
        <f>IF(OR(ISBLANK(C522),C522="TOTAL")," ",SUM(A$8:A522))</f>
        <v xml:space="preserve"> </v>
      </c>
      <c r="C522" s="71"/>
      <c r="D522" s="209"/>
      <c r="E522" s="94"/>
      <c r="F522" s="100"/>
      <c r="G522" s="146"/>
      <c r="H522" s="202"/>
      <c r="I522" s="202"/>
      <c r="J522" s="202"/>
      <c r="K522" s="202"/>
      <c r="L522" s="202"/>
      <c r="M522" s="206">
        <f>SUM(M519:M521)</f>
        <v>0</v>
      </c>
      <c r="N522" s="206">
        <f t="shared" ref="N522:P522" si="269">SUM(N519:N521)</f>
        <v>0</v>
      </c>
      <c r="O522" s="206">
        <f t="shared" si="269"/>
        <v>0</v>
      </c>
      <c r="P522" s="206">
        <f t="shared" si="269"/>
        <v>0.75208333333284827</v>
      </c>
      <c r="Q522" s="206"/>
      <c r="R522" s="206"/>
      <c r="S522" s="206"/>
      <c r="T522" s="204"/>
      <c r="U522" s="205"/>
      <c r="V522" s="210"/>
      <c r="W522" s="146"/>
      <c r="X522" s="53">
        <v>100</v>
      </c>
    </row>
    <row r="523" spans="1:24" ht="18.75">
      <c r="A523" s="70">
        <v>1</v>
      </c>
      <c r="B523" s="146">
        <f>IF(OR(ISBLANK(C523),C523="TOTAL")," ",SUM(A$8:A523))</f>
        <v>101</v>
      </c>
      <c r="C523" s="71" t="s">
        <v>201</v>
      </c>
      <c r="D523" s="209" t="s">
        <v>200</v>
      </c>
      <c r="E523" s="94">
        <v>47.363</v>
      </c>
      <c r="F523" s="100" t="s">
        <v>0</v>
      </c>
      <c r="G523" s="146"/>
      <c r="H523" s="146"/>
      <c r="I523" s="146"/>
      <c r="J523" s="133" t="s">
        <v>773</v>
      </c>
      <c r="K523" s="133" t="s">
        <v>773</v>
      </c>
      <c r="L523" s="133" t="s">
        <v>773</v>
      </c>
      <c r="M523" s="203">
        <f t="shared" ref="M523" si="270">IF(RIGHT(U523)="T",(+I523-H523),0)</f>
        <v>0</v>
      </c>
      <c r="N523" s="203">
        <f t="shared" ref="N523" si="271">IF(RIGHT(U523)="U",(+I523-H523),0)</f>
        <v>0</v>
      </c>
      <c r="O523" s="203">
        <f t="shared" ref="O523" si="272">IF(RIGHT(U523)="C",(+I523-H523),0)</f>
        <v>0</v>
      </c>
      <c r="P523" s="203">
        <f t="shared" ref="P523" si="273">IF(RIGHT(U523)="D",(+I523-H523),0)</f>
        <v>0</v>
      </c>
      <c r="Q523" s="203" t="s">
        <v>772</v>
      </c>
      <c r="R523" s="203" t="s">
        <v>772</v>
      </c>
      <c r="S523" s="203" t="s">
        <v>772</v>
      </c>
      <c r="T523" s="146"/>
      <c r="U523" s="146"/>
      <c r="V523" s="146"/>
      <c r="W523" s="146"/>
      <c r="X523" s="53"/>
    </row>
    <row r="524" spans="1:24" ht="18.75">
      <c r="B524" s="146" t="str">
        <f>IF(OR(ISBLANK(C524),C524="TOTAL")," ",SUM(A$8:A524))</f>
        <v xml:space="preserve"> </v>
      </c>
      <c r="C524" s="71"/>
      <c r="D524" s="209"/>
      <c r="E524" s="94"/>
      <c r="F524" s="100"/>
      <c r="G524" s="146"/>
      <c r="H524" s="146"/>
      <c r="I524" s="146"/>
      <c r="J524" s="146"/>
      <c r="K524" s="146"/>
      <c r="L524" s="146"/>
      <c r="M524" s="206">
        <f>SUM(M523)</f>
        <v>0</v>
      </c>
      <c r="N524" s="206">
        <f>SUM(N523)</f>
        <v>0</v>
      </c>
      <c r="O524" s="206">
        <f>SUM(O523)</f>
        <v>0</v>
      </c>
      <c r="P524" s="206">
        <f>SUM(P523)</f>
        <v>0</v>
      </c>
      <c r="Q524" s="146"/>
      <c r="R524" s="146"/>
      <c r="S524" s="146"/>
      <c r="T524" s="146"/>
      <c r="U524" s="146"/>
      <c r="V524" s="146"/>
      <c r="W524" s="146"/>
      <c r="X524" s="53">
        <v>100</v>
      </c>
    </row>
    <row r="525" spans="1:24" ht="18.75">
      <c r="A525" s="70">
        <v>1</v>
      </c>
      <c r="B525" s="146">
        <f>IF(OR(ISBLANK(C525),C525="TOTAL")," ",SUM(A$8:A525))</f>
        <v>102</v>
      </c>
      <c r="C525" s="71" t="s">
        <v>199</v>
      </c>
      <c r="D525" s="209" t="s">
        <v>198</v>
      </c>
      <c r="E525" s="94">
        <v>14.4</v>
      </c>
      <c r="F525" s="100" t="s">
        <v>0</v>
      </c>
      <c r="G525" s="146"/>
      <c r="H525" s="202">
        <v>43143.084722222222</v>
      </c>
      <c r="I525" s="202">
        <v>43143.296527777777</v>
      </c>
      <c r="J525" s="133" t="s">
        <v>773</v>
      </c>
      <c r="K525" s="133" t="s">
        <v>773</v>
      </c>
      <c r="L525" s="133" t="s">
        <v>773</v>
      </c>
      <c r="M525" s="203">
        <f t="shared" ref="M525:M553" si="274">IF(RIGHT(U525)="T",(+I525-H525),0)</f>
        <v>0</v>
      </c>
      <c r="N525" s="203">
        <f t="shared" ref="N525:N553" si="275">IF(RIGHT(U525)="U",(+I525-H525),0)</f>
        <v>0</v>
      </c>
      <c r="O525" s="203">
        <f t="shared" ref="O525:O553" si="276">IF(RIGHT(U525)="C",(+I525-H525),0)</f>
        <v>0</v>
      </c>
      <c r="P525" s="203">
        <f t="shared" ref="P525:P553" si="277">IF(RIGHT(U525)="D",(+I525-H525),0)</f>
        <v>0.21180555555474712</v>
      </c>
      <c r="Q525" s="203" t="s">
        <v>772</v>
      </c>
      <c r="R525" s="203" t="s">
        <v>772</v>
      </c>
      <c r="S525" s="203" t="s">
        <v>772</v>
      </c>
      <c r="T525" s="204" t="s">
        <v>2399</v>
      </c>
      <c r="U525" s="205" t="s">
        <v>470</v>
      </c>
      <c r="V525" s="210" t="s">
        <v>1823</v>
      </c>
      <c r="W525" s="146"/>
      <c r="X525" s="53"/>
    </row>
    <row r="526" spans="1:24" ht="18.75">
      <c r="B526" s="146" t="str">
        <f>IF(OR(ISBLANK(C526),C526="TOTAL")," ",SUM(A$8:A526))</f>
        <v xml:space="preserve"> </v>
      </c>
      <c r="C526" s="71"/>
      <c r="D526" s="209"/>
      <c r="E526" s="94"/>
      <c r="F526" s="100"/>
      <c r="G526" s="146"/>
      <c r="H526" s="202"/>
      <c r="I526" s="202"/>
      <c r="J526" s="202"/>
      <c r="K526" s="202"/>
      <c r="L526" s="202"/>
      <c r="M526" s="206">
        <f>SUM(M525)</f>
        <v>0</v>
      </c>
      <c r="N526" s="206">
        <f>SUM(N525)</f>
        <v>0</v>
      </c>
      <c r="O526" s="206">
        <f>SUM(O525)</f>
        <v>0</v>
      </c>
      <c r="P526" s="206">
        <f>SUM(P525)</f>
        <v>0.21180555555474712</v>
      </c>
      <c r="Q526" s="206"/>
      <c r="R526" s="206"/>
      <c r="S526" s="206"/>
      <c r="T526" s="204"/>
      <c r="U526" s="205"/>
      <c r="V526" s="210"/>
      <c r="W526" s="146"/>
      <c r="X526" s="53">
        <v>100</v>
      </c>
    </row>
    <row r="527" spans="1:24" ht="18.75">
      <c r="A527" s="70">
        <v>1</v>
      </c>
      <c r="B527" s="146">
        <f>IF(OR(ISBLANK(C527),C527="TOTAL")," ",SUM(A$8:A527))</f>
        <v>103</v>
      </c>
      <c r="C527" s="71" t="s">
        <v>197</v>
      </c>
      <c r="D527" s="209" t="s">
        <v>196</v>
      </c>
      <c r="E527" s="94">
        <v>14.4</v>
      </c>
      <c r="F527" s="100" t="s">
        <v>0</v>
      </c>
      <c r="G527" s="146"/>
      <c r="H527" s="202">
        <v>43143.112500000003</v>
      </c>
      <c r="I527" s="202">
        <v>43143.138888888891</v>
      </c>
      <c r="J527" s="133" t="s">
        <v>773</v>
      </c>
      <c r="K527" s="133" t="s">
        <v>773</v>
      </c>
      <c r="L527" s="133" t="s">
        <v>773</v>
      </c>
      <c r="M527" s="203">
        <f t="shared" si="274"/>
        <v>0</v>
      </c>
      <c r="N527" s="203">
        <f t="shared" si="275"/>
        <v>0</v>
      </c>
      <c r="O527" s="203">
        <f t="shared" si="276"/>
        <v>2.6388888887595385E-2</v>
      </c>
      <c r="P527" s="203">
        <f t="shared" si="277"/>
        <v>0</v>
      </c>
      <c r="Q527" s="203" t="s">
        <v>772</v>
      </c>
      <c r="R527" s="203" t="s">
        <v>772</v>
      </c>
      <c r="S527" s="203" t="s">
        <v>772</v>
      </c>
      <c r="T527" s="204" t="s">
        <v>472</v>
      </c>
      <c r="U527" s="205" t="s">
        <v>575</v>
      </c>
      <c r="V527" s="210" t="s">
        <v>2228</v>
      </c>
      <c r="W527" s="146"/>
      <c r="X527" s="53"/>
    </row>
    <row r="528" spans="1:24" ht="18.75">
      <c r="B528" s="146" t="str">
        <f>IF(OR(ISBLANK(C528),C528="TOTAL")," ",SUM(A$8:A528))</f>
        <v xml:space="preserve"> </v>
      </c>
      <c r="C528" s="71"/>
      <c r="D528" s="209"/>
      <c r="E528" s="94"/>
      <c r="F528" s="100"/>
      <c r="G528" s="146"/>
      <c r="H528" s="202">
        <v>43143.138888888891</v>
      </c>
      <c r="I528" s="202">
        <v>43143.263888888891</v>
      </c>
      <c r="J528" s="133" t="s">
        <v>773</v>
      </c>
      <c r="K528" s="133" t="s">
        <v>773</v>
      </c>
      <c r="L528" s="133" t="s">
        <v>773</v>
      </c>
      <c r="M528" s="203">
        <f t="shared" si="274"/>
        <v>0</v>
      </c>
      <c r="N528" s="203">
        <f t="shared" si="275"/>
        <v>0</v>
      </c>
      <c r="O528" s="203">
        <f t="shared" si="276"/>
        <v>0</v>
      </c>
      <c r="P528" s="203">
        <f t="shared" si="277"/>
        <v>0.125</v>
      </c>
      <c r="Q528" s="203" t="s">
        <v>772</v>
      </c>
      <c r="R528" s="203" t="s">
        <v>772</v>
      </c>
      <c r="S528" s="203" t="s">
        <v>772</v>
      </c>
      <c r="T528" s="204" t="s">
        <v>2185</v>
      </c>
      <c r="U528" s="205" t="s">
        <v>470</v>
      </c>
      <c r="V528" s="210" t="s">
        <v>2180</v>
      </c>
      <c r="W528" s="146"/>
      <c r="X528" s="53"/>
    </row>
    <row r="529" spans="1:24" ht="30">
      <c r="B529" s="146" t="str">
        <f>IF(OR(ISBLANK(C529),C529="TOTAL")," ",SUM(A$8:A529))</f>
        <v xml:space="preserve"> </v>
      </c>
      <c r="C529" s="71"/>
      <c r="D529" s="209"/>
      <c r="E529" s="94"/>
      <c r="F529" s="100"/>
      <c r="G529" s="146"/>
      <c r="H529" s="202">
        <v>43147.174305555556</v>
      </c>
      <c r="I529" s="202">
        <v>43147.209722222222</v>
      </c>
      <c r="J529" s="133" t="s">
        <v>773</v>
      </c>
      <c r="K529" s="133" t="s">
        <v>773</v>
      </c>
      <c r="L529" s="133" t="s">
        <v>773</v>
      </c>
      <c r="M529" s="203">
        <f t="shared" si="274"/>
        <v>0</v>
      </c>
      <c r="N529" s="203">
        <f t="shared" si="275"/>
        <v>0</v>
      </c>
      <c r="O529" s="203">
        <f t="shared" si="276"/>
        <v>3.5416666665696539E-2</v>
      </c>
      <c r="P529" s="203">
        <f t="shared" si="277"/>
        <v>0</v>
      </c>
      <c r="Q529" s="203" t="s">
        <v>772</v>
      </c>
      <c r="R529" s="203" t="s">
        <v>772</v>
      </c>
      <c r="S529" s="203" t="s">
        <v>772</v>
      </c>
      <c r="T529" s="204" t="s">
        <v>2400</v>
      </c>
      <c r="U529" s="205" t="s">
        <v>575</v>
      </c>
      <c r="V529" s="210" t="s">
        <v>2401</v>
      </c>
      <c r="W529" s="146"/>
      <c r="X529" s="53"/>
    </row>
    <row r="530" spans="1:24" ht="30">
      <c r="B530" s="146" t="str">
        <f>IF(OR(ISBLANK(C530),C530="TOTAL")," ",SUM(A$8:A530))</f>
        <v xml:space="preserve"> </v>
      </c>
      <c r="C530" s="71"/>
      <c r="D530" s="209"/>
      <c r="E530" s="94"/>
      <c r="F530" s="100"/>
      <c r="G530" s="146"/>
      <c r="H530" s="202">
        <v>43154.51458333333</v>
      </c>
      <c r="I530" s="202">
        <v>43154.791666666664</v>
      </c>
      <c r="J530" s="133" t="s">
        <v>773</v>
      </c>
      <c r="K530" s="133" t="s">
        <v>773</v>
      </c>
      <c r="L530" s="133" t="s">
        <v>773</v>
      </c>
      <c r="M530" s="203">
        <f t="shared" si="274"/>
        <v>0</v>
      </c>
      <c r="N530" s="203">
        <f t="shared" si="275"/>
        <v>0.27708333333430346</v>
      </c>
      <c r="O530" s="203">
        <f t="shared" si="276"/>
        <v>0</v>
      </c>
      <c r="P530" s="203">
        <f t="shared" si="277"/>
        <v>0</v>
      </c>
      <c r="Q530" s="203" t="s">
        <v>772</v>
      </c>
      <c r="R530" s="203" t="s">
        <v>772</v>
      </c>
      <c r="S530" s="203" t="s">
        <v>772</v>
      </c>
      <c r="T530" s="204" t="s">
        <v>2402</v>
      </c>
      <c r="U530" s="205" t="s">
        <v>444</v>
      </c>
      <c r="V530" s="210" t="s">
        <v>2403</v>
      </c>
      <c r="W530" s="146"/>
      <c r="X530" s="53"/>
    </row>
    <row r="531" spans="1:24" ht="18.75">
      <c r="B531" s="146" t="str">
        <f>IF(OR(ISBLANK(C531),C531="TOTAL")," ",SUM(A$8:A531))</f>
        <v xml:space="preserve"> </v>
      </c>
      <c r="C531" s="71"/>
      <c r="D531" s="209"/>
      <c r="E531" s="94"/>
      <c r="F531" s="100"/>
      <c r="G531" s="146"/>
      <c r="H531" s="202"/>
      <c r="I531" s="202"/>
      <c r="J531" s="202"/>
      <c r="K531" s="202"/>
      <c r="L531" s="202"/>
      <c r="M531" s="206">
        <f>SUM(M527:M530)</f>
        <v>0</v>
      </c>
      <c r="N531" s="206">
        <f t="shared" ref="N531:P531" si="278">SUM(N527:N530)</f>
        <v>0.27708333333430346</v>
      </c>
      <c r="O531" s="206">
        <f t="shared" si="278"/>
        <v>6.1805555553291924E-2</v>
      </c>
      <c r="P531" s="206">
        <f t="shared" si="278"/>
        <v>0.125</v>
      </c>
      <c r="Q531" s="206"/>
      <c r="R531" s="206"/>
      <c r="S531" s="206"/>
      <c r="T531" s="204"/>
      <c r="U531" s="205"/>
      <c r="V531" s="210"/>
      <c r="W531" s="146"/>
      <c r="X531" s="53">
        <v>100</v>
      </c>
    </row>
    <row r="532" spans="1:24" ht="18.75">
      <c r="A532" s="70">
        <v>1</v>
      </c>
      <c r="B532" s="146">
        <f>IF(OR(ISBLANK(C532),C532="TOTAL")," ",SUM(A$8:A532))</f>
        <v>104</v>
      </c>
      <c r="C532" s="71" t="s">
        <v>195</v>
      </c>
      <c r="D532" s="209" t="s">
        <v>194</v>
      </c>
      <c r="E532" s="94">
        <v>71.400000000000006</v>
      </c>
      <c r="F532" s="100" t="s">
        <v>0</v>
      </c>
      <c r="G532" s="146"/>
      <c r="H532" s="202">
        <v>43141.886805555558</v>
      </c>
      <c r="I532" s="202">
        <v>43142.411111111112</v>
      </c>
      <c r="J532" s="133" t="s">
        <v>773</v>
      </c>
      <c r="K532" s="133" t="s">
        <v>773</v>
      </c>
      <c r="L532" s="133" t="s">
        <v>773</v>
      </c>
      <c r="M532" s="203">
        <f t="shared" si="274"/>
        <v>0</v>
      </c>
      <c r="N532" s="203">
        <f t="shared" si="275"/>
        <v>0</v>
      </c>
      <c r="O532" s="203">
        <f t="shared" si="276"/>
        <v>0</v>
      </c>
      <c r="P532" s="203">
        <f t="shared" si="277"/>
        <v>0.52430555555474712</v>
      </c>
      <c r="Q532" s="203" t="s">
        <v>772</v>
      </c>
      <c r="R532" s="203" t="s">
        <v>772</v>
      </c>
      <c r="S532" s="203" t="s">
        <v>772</v>
      </c>
      <c r="T532" s="204" t="s">
        <v>2208</v>
      </c>
      <c r="U532" s="205" t="s">
        <v>470</v>
      </c>
      <c r="V532" s="210" t="s">
        <v>1693</v>
      </c>
      <c r="W532" s="146"/>
      <c r="X532" s="53"/>
    </row>
    <row r="533" spans="1:24" ht="30">
      <c r="B533" s="146" t="str">
        <f>IF(OR(ISBLANK(C533),C533="TOTAL")," ",SUM(A$8:A533))</f>
        <v xml:space="preserve"> </v>
      </c>
      <c r="C533" s="71"/>
      <c r="D533" s="209"/>
      <c r="E533" s="94"/>
      <c r="F533" s="100"/>
      <c r="G533" s="146"/>
      <c r="H533" s="202">
        <v>43143.008333333331</v>
      </c>
      <c r="I533" s="202">
        <v>43144.377083333333</v>
      </c>
      <c r="J533" s="133" t="s">
        <v>773</v>
      </c>
      <c r="K533" s="133" t="s">
        <v>773</v>
      </c>
      <c r="L533" s="133" t="s">
        <v>773</v>
      </c>
      <c r="M533" s="203">
        <f t="shared" si="274"/>
        <v>0</v>
      </c>
      <c r="N533" s="203">
        <f t="shared" si="275"/>
        <v>0</v>
      </c>
      <c r="O533" s="203">
        <f t="shared" si="276"/>
        <v>0</v>
      </c>
      <c r="P533" s="203">
        <f t="shared" si="277"/>
        <v>1.3687500000014552</v>
      </c>
      <c r="Q533" s="203" t="s">
        <v>772</v>
      </c>
      <c r="R533" s="203" t="s">
        <v>772</v>
      </c>
      <c r="S533" s="203" t="s">
        <v>772</v>
      </c>
      <c r="T533" s="204" t="s">
        <v>2395</v>
      </c>
      <c r="U533" s="205" t="s">
        <v>470</v>
      </c>
      <c r="V533" s="210" t="s">
        <v>2404</v>
      </c>
      <c r="W533" s="146"/>
      <c r="X533" s="53"/>
    </row>
    <row r="534" spans="1:24" ht="18.75">
      <c r="B534" s="146" t="str">
        <f>IF(OR(ISBLANK(C534),C534="TOTAL")," ",SUM(A$8:A534))</f>
        <v xml:space="preserve"> </v>
      </c>
      <c r="C534" s="71"/>
      <c r="D534" s="209"/>
      <c r="E534" s="94"/>
      <c r="F534" s="100"/>
      <c r="G534" s="146"/>
      <c r="H534" s="202"/>
      <c r="I534" s="202"/>
      <c r="J534" s="202"/>
      <c r="K534" s="202"/>
      <c r="L534" s="202"/>
      <c r="M534" s="206">
        <f>SUM(M532:M533)</f>
        <v>0</v>
      </c>
      <c r="N534" s="206">
        <f t="shared" ref="N534:P534" si="279">SUM(N532:N533)</f>
        <v>0</v>
      </c>
      <c r="O534" s="206">
        <f t="shared" si="279"/>
        <v>0</v>
      </c>
      <c r="P534" s="206">
        <f t="shared" si="279"/>
        <v>1.8930555555562023</v>
      </c>
      <c r="Q534" s="206"/>
      <c r="R534" s="206"/>
      <c r="S534" s="206"/>
      <c r="T534" s="204"/>
      <c r="U534" s="205"/>
      <c r="V534" s="210"/>
      <c r="W534" s="146"/>
      <c r="X534" s="53">
        <v>100</v>
      </c>
    </row>
    <row r="535" spans="1:24" ht="18.75">
      <c r="A535" s="70">
        <v>1</v>
      </c>
      <c r="B535" s="146">
        <f>IF(OR(ISBLANK(C535),C535="TOTAL")," ",SUM(A$8:A535))</f>
        <v>105</v>
      </c>
      <c r="C535" s="71" t="s">
        <v>193</v>
      </c>
      <c r="D535" s="209" t="s">
        <v>192</v>
      </c>
      <c r="E535" s="94">
        <v>135</v>
      </c>
      <c r="F535" s="100" t="s">
        <v>0</v>
      </c>
      <c r="G535" s="146"/>
      <c r="H535" s="202">
        <v>43132.007638888892</v>
      </c>
      <c r="I535" s="202">
        <v>43132.309027777781</v>
      </c>
      <c r="J535" s="133" t="s">
        <v>773</v>
      </c>
      <c r="K535" s="133" t="s">
        <v>773</v>
      </c>
      <c r="L535" s="133" t="s">
        <v>773</v>
      </c>
      <c r="M535" s="203">
        <f t="shared" si="274"/>
        <v>0</v>
      </c>
      <c r="N535" s="203">
        <f t="shared" si="275"/>
        <v>0</v>
      </c>
      <c r="O535" s="203">
        <f t="shared" si="276"/>
        <v>0</v>
      </c>
      <c r="P535" s="203">
        <f t="shared" si="277"/>
        <v>0.30138888888905058</v>
      </c>
      <c r="Q535" s="203" t="s">
        <v>772</v>
      </c>
      <c r="R535" s="203" t="s">
        <v>772</v>
      </c>
      <c r="S535" s="203" t="s">
        <v>772</v>
      </c>
      <c r="T535" s="204" t="s">
        <v>2251</v>
      </c>
      <c r="U535" s="205" t="s">
        <v>470</v>
      </c>
      <c r="V535" s="210" t="s">
        <v>1830</v>
      </c>
      <c r="W535" s="146"/>
      <c r="X535" s="53"/>
    </row>
    <row r="536" spans="1:24" ht="18.75">
      <c r="B536" s="146" t="str">
        <f>IF(OR(ISBLANK(C536),C536="TOTAL")," ",SUM(A$8:A536))</f>
        <v xml:space="preserve"> </v>
      </c>
      <c r="C536" s="71"/>
      <c r="D536" s="209"/>
      <c r="E536" s="94"/>
      <c r="F536" s="100"/>
      <c r="G536" s="146"/>
      <c r="H536" s="202">
        <v>43132.836805555555</v>
      </c>
      <c r="I536" s="202">
        <v>43133.313194444447</v>
      </c>
      <c r="J536" s="133" t="s">
        <v>773</v>
      </c>
      <c r="K536" s="133" t="s">
        <v>773</v>
      </c>
      <c r="L536" s="133" t="s">
        <v>773</v>
      </c>
      <c r="M536" s="203">
        <f t="shared" si="274"/>
        <v>0</v>
      </c>
      <c r="N536" s="203">
        <f t="shared" si="275"/>
        <v>0</v>
      </c>
      <c r="O536" s="203">
        <f t="shared" si="276"/>
        <v>0</v>
      </c>
      <c r="P536" s="203">
        <f t="shared" si="277"/>
        <v>0.47638888889196096</v>
      </c>
      <c r="Q536" s="203" t="s">
        <v>772</v>
      </c>
      <c r="R536" s="203" t="s">
        <v>772</v>
      </c>
      <c r="S536" s="203" t="s">
        <v>772</v>
      </c>
      <c r="T536" s="204" t="s">
        <v>2200</v>
      </c>
      <c r="U536" s="205" t="s">
        <v>470</v>
      </c>
      <c r="V536" s="210" t="s">
        <v>2201</v>
      </c>
      <c r="W536" s="146"/>
      <c r="X536" s="53"/>
    </row>
    <row r="537" spans="1:24" ht="18.75">
      <c r="B537" s="146" t="str">
        <f>IF(OR(ISBLANK(C537),C537="TOTAL")," ",SUM(A$8:A537))</f>
        <v xml:space="preserve"> </v>
      </c>
      <c r="C537" s="71"/>
      <c r="D537" s="209"/>
      <c r="E537" s="94"/>
      <c r="F537" s="100"/>
      <c r="G537" s="146"/>
      <c r="H537" s="202">
        <v>43133.838194444441</v>
      </c>
      <c r="I537" s="202">
        <v>43134.261805555558</v>
      </c>
      <c r="J537" s="133" t="s">
        <v>773</v>
      </c>
      <c r="K537" s="133" t="s">
        <v>773</v>
      </c>
      <c r="L537" s="133" t="s">
        <v>773</v>
      </c>
      <c r="M537" s="203">
        <f t="shared" si="274"/>
        <v>0</v>
      </c>
      <c r="N537" s="203">
        <f t="shared" si="275"/>
        <v>0</v>
      </c>
      <c r="O537" s="203">
        <f t="shared" si="276"/>
        <v>0</v>
      </c>
      <c r="P537" s="203">
        <f t="shared" si="277"/>
        <v>0.42361111111677019</v>
      </c>
      <c r="Q537" s="203" t="s">
        <v>772</v>
      </c>
      <c r="R537" s="203" t="s">
        <v>772</v>
      </c>
      <c r="S537" s="203" t="s">
        <v>772</v>
      </c>
      <c r="T537" s="204" t="s">
        <v>2192</v>
      </c>
      <c r="U537" s="205" t="s">
        <v>470</v>
      </c>
      <c r="V537" s="210" t="s">
        <v>2193</v>
      </c>
      <c r="W537" s="146"/>
      <c r="X537" s="53"/>
    </row>
    <row r="538" spans="1:24" ht="18.75">
      <c r="B538" s="146" t="str">
        <f>IF(OR(ISBLANK(C538),C538="TOTAL")," ",SUM(A$8:A538))</f>
        <v xml:space="preserve"> </v>
      </c>
      <c r="C538" s="71"/>
      <c r="D538" s="209"/>
      <c r="E538" s="94"/>
      <c r="F538" s="100"/>
      <c r="G538" s="146"/>
      <c r="H538" s="202">
        <v>43136.9375</v>
      </c>
      <c r="I538" s="202">
        <v>43137.270833333336</v>
      </c>
      <c r="J538" s="133" t="s">
        <v>773</v>
      </c>
      <c r="K538" s="133" t="s">
        <v>773</v>
      </c>
      <c r="L538" s="133" t="s">
        <v>773</v>
      </c>
      <c r="M538" s="203">
        <f t="shared" si="274"/>
        <v>0</v>
      </c>
      <c r="N538" s="203">
        <f t="shared" si="275"/>
        <v>0</v>
      </c>
      <c r="O538" s="203">
        <f t="shared" si="276"/>
        <v>0</v>
      </c>
      <c r="P538" s="203">
        <f t="shared" si="277"/>
        <v>0.33333333333575865</v>
      </c>
      <c r="Q538" s="203" t="s">
        <v>772</v>
      </c>
      <c r="R538" s="203" t="s">
        <v>772</v>
      </c>
      <c r="S538" s="203" t="s">
        <v>772</v>
      </c>
      <c r="T538" s="204" t="s">
        <v>2136</v>
      </c>
      <c r="U538" s="205" t="s">
        <v>470</v>
      </c>
      <c r="V538" s="210" t="s">
        <v>1682</v>
      </c>
      <c r="W538" s="146"/>
      <c r="X538" s="53"/>
    </row>
    <row r="539" spans="1:24" ht="18.75">
      <c r="B539" s="146" t="str">
        <f>IF(OR(ISBLANK(C539),C539="TOTAL")," ",SUM(A$8:A539))</f>
        <v xml:space="preserve"> </v>
      </c>
      <c r="C539" s="71"/>
      <c r="D539" s="209"/>
      <c r="E539" s="94"/>
      <c r="F539" s="100"/>
      <c r="G539" s="146"/>
      <c r="H539" s="202">
        <v>43137.9</v>
      </c>
      <c r="I539" s="202">
        <v>43138.268055555556</v>
      </c>
      <c r="J539" s="133" t="s">
        <v>773</v>
      </c>
      <c r="K539" s="133" t="s">
        <v>773</v>
      </c>
      <c r="L539" s="133" t="s">
        <v>773</v>
      </c>
      <c r="M539" s="203">
        <f t="shared" si="274"/>
        <v>0</v>
      </c>
      <c r="N539" s="203">
        <f t="shared" si="275"/>
        <v>0</v>
      </c>
      <c r="O539" s="203">
        <f t="shared" si="276"/>
        <v>0</v>
      </c>
      <c r="P539" s="203">
        <f t="shared" si="277"/>
        <v>0.36805555555474712</v>
      </c>
      <c r="Q539" s="203" t="s">
        <v>772</v>
      </c>
      <c r="R539" s="203" t="s">
        <v>772</v>
      </c>
      <c r="S539" s="203" t="s">
        <v>772</v>
      </c>
      <c r="T539" s="204" t="s">
        <v>2205</v>
      </c>
      <c r="U539" s="205" t="s">
        <v>470</v>
      </c>
      <c r="V539" s="210" t="s">
        <v>1695</v>
      </c>
      <c r="W539" s="146"/>
      <c r="X539" s="53"/>
    </row>
    <row r="540" spans="1:24" ht="18.75">
      <c r="B540" s="146" t="str">
        <f>IF(OR(ISBLANK(C540),C540="TOTAL")," ",SUM(A$8:A540))</f>
        <v xml:space="preserve"> </v>
      </c>
      <c r="C540" s="71"/>
      <c r="D540" s="209"/>
      <c r="E540" s="94"/>
      <c r="F540" s="100"/>
      <c r="G540" s="146"/>
      <c r="H540" s="202">
        <v>43140.850694444445</v>
      </c>
      <c r="I540" s="202">
        <v>43141.260416666664</v>
      </c>
      <c r="J540" s="133" t="s">
        <v>773</v>
      </c>
      <c r="K540" s="133" t="s">
        <v>773</v>
      </c>
      <c r="L540" s="133" t="s">
        <v>773</v>
      </c>
      <c r="M540" s="203">
        <f t="shared" si="274"/>
        <v>0</v>
      </c>
      <c r="N540" s="203">
        <f t="shared" si="275"/>
        <v>0</v>
      </c>
      <c r="O540" s="203">
        <f t="shared" si="276"/>
        <v>0</v>
      </c>
      <c r="P540" s="203">
        <f t="shared" si="277"/>
        <v>0.40972222221898846</v>
      </c>
      <c r="Q540" s="203" t="s">
        <v>772</v>
      </c>
      <c r="R540" s="203" t="s">
        <v>772</v>
      </c>
      <c r="S540" s="203" t="s">
        <v>772</v>
      </c>
      <c r="T540" s="204" t="s">
        <v>2194</v>
      </c>
      <c r="U540" s="205" t="s">
        <v>470</v>
      </c>
      <c r="V540" s="210" t="s">
        <v>1686</v>
      </c>
      <c r="W540" s="146"/>
      <c r="X540" s="53"/>
    </row>
    <row r="541" spans="1:24" ht="18.75">
      <c r="B541" s="146" t="str">
        <f>IF(OR(ISBLANK(C541),C541="TOTAL")," ",SUM(A$8:A541))</f>
        <v xml:space="preserve"> </v>
      </c>
      <c r="C541" s="71"/>
      <c r="D541" s="209"/>
      <c r="E541" s="94"/>
      <c r="F541" s="100"/>
      <c r="G541" s="146"/>
      <c r="H541" s="202">
        <v>43142.845138888886</v>
      </c>
      <c r="I541" s="202">
        <v>43143.268055555556</v>
      </c>
      <c r="J541" s="133" t="s">
        <v>773</v>
      </c>
      <c r="K541" s="133" t="s">
        <v>773</v>
      </c>
      <c r="L541" s="133" t="s">
        <v>773</v>
      </c>
      <c r="M541" s="203">
        <f t="shared" si="274"/>
        <v>0</v>
      </c>
      <c r="N541" s="203">
        <f t="shared" si="275"/>
        <v>0</v>
      </c>
      <c r="O541" s="203">
        <f t="shared" si="276"/>
        <v>0</v>
      </c>
      <c r="P541" s="203">
        <f t="shared" si="277"/>
        <v>0.42291666667006211</v>
      </c>
      <c r="Q541" s="203" t="s">
        <v>772</v>
      </c>
      <c r="R541" s="203" t="s">
        <v>772</v>
      </c>
      <c r="S541" s="203" t="s">
        <v>772</v>
      </c>
      <c r="T541" s="204" t="s">
        <v>2232</v>
      </c>
      <c r="U541" s="205" t="s">
        <v>470</v>
      </c>
      <c r="V541" s="210" t="s">
        <v>1827</v>
      </c>
      <c r="W541" s="146"/>
      <c r="X541" s="53"/>
    </row>
    <row r="542" spans="1:24" ht="18.75">
      <c r="B542" s="146" t="str">
        <f>IF(OR(ISBLANK(C542),C542="TOTAL")," ",SUM(A$8:A542))</f>
        <v xml:space="preserve"> </v>
      </c>
      <c r="C542" s="71"/>
      <c r="D542" s="209"/>
      <c r="E542" s="94"/>
      <c r="F542" s="100"/>
      <c r="G542" s="146"/>
      <c r="H542" s="202">
        <v>43144.843055555553</v>
      </c>
      <c r="I542" s="202">
        <v>43145.243055555555</v>
      </c>
      <c r="J542" s="133" t="s">
        <v>773</v>
      </c>
      <c r="K542" s="133" t="s">
        <v>773</v>
      </c>
      <c r="L542" s="133" t="s">
        <v>773</v>
      </c>
      <c r="M542" s="203">
        <f t="shared" si="274"/>
        <v>0</v>
      </c>
      <c r="N542" s="203">
        <f t="shared" si="275"/>
        <v>0</v>
      </c>
      <c r="O542" s="203">
        <f t="shared" si="276"/>
        <v>0</v>
      </c>
      <c r="P542" s="203">
        <f t="shared" si="277"/>
        <v>0.40000000000145519</v>
      </c>
      <c r="Q542" s="203" t="s">
        <v>772</v>
      </c>
      <c r="R542" s="203" t="s">
        <v>772</v>
      </c>
      <c r="S542" s="203" t="s">
        <v>772</v>
      </c>
      <c r="T542" s="204" t="s">
        <v>2197</v>
      </c>
      <c r="U542" s="205" t="s">
        <v>470</v>
      </c>
      <c r="V542" s="210" t="s">
        <v>1983</v>
      </c>
      <c r="W542" s="146"/>
      <c r="X542" s="53"/>
    </row>
    <row r="543" spans="1:24" ht="18.75">
      <c r="B543" s="146" t="str">
        <f>IF(OR(ISBLANK(C543),C543="TOTAL")," ",SUM(A$8:A543))</f>
        <v xml:space="preserve"> </v>
      </c>
      <c r="C543" s="71"/>
      <c r="D543" s="209"/>
      <c r="E543" s="94"/>
      <c r="F543" s="100"/>
      <c r="G543" s="146"/>
      <c r="H543" s="202">
        <v>43145.848611111112</v>
      </c>
      <c r="I543" s="202">
        <v>43146.288888888892</v>
      </c>
      <c r="J543" s="133" t="s">
        <v>773</v>
      </c>
      <c r="K543" s="133" t="s">
        <v>773</v>
      </c>
      <c r="L543" s="133" t="s">
        <v>773</v>
      </c>
      <c r="M543" s="203">
        <f t="shared" si="274"/>
        <v>0</v>
      </c>
      <c r="N543" s="203">
        <f t="shared" si="275"/>
        <v>0</v>
      </c>
      <c r="O543" s="203">
        <f t="shared" si="276"/>
        <v>0</v>
      </c>
      <c r="P543" s="203">
        <f t="shared" si="277"/>
        <v>0.44027777777955635</v>
      </c>
      <c r="Q543" s="203" t="s">
        <v>772</v>
      </c>
      <c r="R543" s="203" t="s">
        <v>772</v>
      </c>
      <c r="S543" s="203" t="s">
        <v>772</v>
      </c>
      <c r="T543" s="204" t="s">
        <v>2198</v>
      </c>
      <c r="U543" s="205" t="s">
        <v>470</v>
      </c>
      <c r="V543" s="210" t="s">
        <v>1983</v>
      </c>
      <c r="W543" s="146"/>
      <c r="X543" s="53"/>
    </row>
    <row r="544" spans="1:24" ht="18.75">
      <c r="B544" s="146" t="str">
        <f>IF(OR(ISBLANK(C544),C544="TOTAL")," ",SUM(A$8:A544))</f>
        <v xml:space="preserve"> </v>
      </c>
      <c r="C544" s="71"/>
      <c r="D544" s="209"/>
      <c r="E544" s="94"/>
      <c r="F544" s="100"/>
      <c r="G544" s="146"/>
      <c r="H544" s="202">
        <v>43146.867361111108</v>
      </c>
      <c r="I544" s="202">
        <v>43147.309027777781</v>
      </c>
      <c r="J544" s="133" t="s">
        <v>773</v>
      </c>
      <c r="K544" s="133" t="s">
        <v>773</v>
      </c>
      <c r="L544" s="133" t="s">
        <v>773</v>
      </c>
      <c r="M544" s="203">
        <f t="shared" si="274"/>
        <v>0</v>
      </c>
      <c r="N544" s="203">
        <f t="shared" si="275"/>
        <v>0</v>
      </c>
      <c r="O544" s="203">
        <f t="shared" si="276"/>
        <v>0</v>
      </c>
      <c r="P544" s="203">
        <f t="shared" si="277"/>
        <v>0.4416666666729725</v>
      </c>
      <c r="Q544" s="203" t="s">
        <v>772</v>
      </c>
      <c r="R544" s="203" t="s">
        <v>772</v>
      </c>
      <c r="S544" s="203" t="s">
        <v>772</v>
      </c>
      <c r="T544" s="204" t="s">
        <v>2254</v>
      </c>
      <c r="U544" s="205" t="s">
        <v>470</v>
      </c>
      <c r="V544" s="210" t="s">
        <v>1987</v>
      </c>
      <c r="W544" s="146"/>
      <c r="X544" s="53"/>
    </row>
    <row r="545" spans="1:24" ht="18.75">
      <c r="B545" s="146" t="str">
        <f>IF(OR(ISBLANK(C545),C545="TOTAL")," ",SUM(A$8:A545))</f>
        <v xml:space="preserve"> </v>
      </c>
      <c r="C545" s="71"/>
      <c r="D545" s="209"/>
      <c r="E545" s="94"/>
      <c r="F545" s="100"/>
      <c r="G545" s="146"/>
      <c r="H545" s="202">
        <v>43147.841666666667</v>
      </c>
      <c r="I545" s="202">
        <v>43148.268055555556</v>
      </c>
      <c r="J545" s="133" t="s">
        <v>773</v>
      </c>
      <c r="K545" s="133" t="s">
        <v>773</v>
      </c>
      <c r="L545" s="133" t="s">
        <v>773</v>
      </c>
      <c r="M545" s="203">
        <f t="shared" si="274"/>
        <v>0</v>
      </c>
      <c r="N545" s="203">
        <f t="shared" si="275"/>
        <v>0</v>
      </c>
      <c r="O545" s="203">
        <f t="shared" si="276"/>
        <v>0</v>
      </c>
      <c r="P545" s="203">
        <f t="shared" si="277"/>
        <v>0.42638888888905058</v>
      </c>
      <c r="Q545" s="203" t="s">
        <v>772</v>
      </c>
      <c r="R545" s="203" t="s">
        <v>772</v>
      </c>
      <c r="S545" s="203" t="s">
        <v>772</v>
      </c>
      <c r="T545" s="204" t="s">
        <v>2212</v>
      </c>
      <c r="U545" s="205" t="s">
        <v>470</v>
      </c>
      <c r="V545" s="210" t="s">
        <v>1824</v>
      </c>
      <c r="W545" s="146"/>
      <c r="X545" s="53"/>
    </row>
    <row r="546" spans="1:24" ht="18.75">
      <c r="B546" s="146" t="str">
        <f>IF(OR(ISBLANK(C546),C546="TOTAL")," ",SUM(A$8:A546))</f>
        <v xml:space="preserve"> </v>
      </c>
      <c r="C546" s="71"/>
      <c r="D546" s="209"/>
      <c r="E546" s="94"/>
      <c r="F546" s="100"/>
      <c r="G546" s="146"/>
      <c r="H546" s="202">
        <v>43148.895138888889</v>
      </c>
      <c r="I546" s="202">
        <v>43149.25</v>
      </c>
      <c r="J546" s="133" t="s">
        <v>773</v>
      </c>
      <c r="K546" s="133" t="s">
        <v>773</v>
      </c>
      <c r="L546" s="133" t="s">
        <v>773</v>
      </c>
      <c r="M546" s="203">
        <f t="shared" si="274"/>
        <v>0</v>
      </c>
      <c r="N546" s="203">
        <f t="shared" si="275"/>
        <v>0</v>
      </c>
      <c r="O546" s="203">
        <f t="shared" si="276"/>
        <v>0</v>
      </c>
      <c r="P546" s="203">
        <f t="shared" si="277"/>
        <v>0.35486111111094942</v>
      </c>
      <c r="Q546" s="203" t="s">
        <v>772</v>
      </c>
      <c r="R546" s="203" t="s">
        <v>772</v>
      </c>
      <c r="S546" s="203" t="s">
        <v>772</v>
      </c>
      <c r="T546" s="204" t="s">
        <v>2234</v>
      </c>
      <c r="U546" s="205" t="s">
        <v>470</v>
      </c>
      <c r="V546" s="210" t="s">
        <v>1828</v>
      </c>
      <c r="W546" s="146"/>
      <c r="X546" s="53"/>
    </row>
    <row r="547" spans="1:24" ht="18.75">
      <c r="B547" s="146" t="str">
        <f>IF(OR(ISBLANK(C547),C547="TOTAL")," ",SUM(A$8:A547))</f>
        <v xml:space="preserve"> </v>
      </c>
      <c r="C547" s="71"/>
      <c r="D547" s="209"/>
      <c r="E547" s="94"/>
      <c r="F547" s="100"/>
      <c r="G547" s="146"/>
      <c r="H547" s="202">
        <v>43149.89166666667</v>
      </c>
      <c r="I547" s="202">
        <v>43150.238194444442</v>
      </c>
      <c r="J547" s="133" t="s">
        <v>773</v>
      </c>
      <c r="K547" s="133" t="s">
        <v>773</v>
      </c>
      <c r="L547" s="133" t="s">
        <v>773</v>
      </c>
      <c r="M547" s="203">
        <f t="shared" si="274"/>
        <v>0</v>
      </c>
      <c r="N547" s="203">
        <f t="shared" si="275"/>
        <v>0</v>
      </c>
      <c r="O547" s="203">
        <f t="shared" si="276"/>
        <v>0</v>
      </c>
      <c r="P547" s="203">
        <f t="shared" si="277"/>
        <v>0.34652777777228039</v>
      </c>
      <c r="Q547" s="203" t="s">
        <v>772</v>
      </c>
      <c r="R547" s="203" t="s">
        <v>772</v>
      </c>
      <c r="S547" s="203" t="s">
        <v>772</v>
      </c>
      <c r="T547" s="204" t="s">
        <v>2405</v>
      </c>
      <c r="U547" s="205" t="s">
        <v>470</v>
      </c>
      <c r="V547" s="210" t="s">
        <v>1827</v>
      </c>
      <c r="W547" s="146"/>
      <c r="X547" s="53"/>
    </row>
    <row r="548" spans="1:24" ht="18.75">
      <c r="B548" s="146" t="str">
        <f>IF(OR(ISBLANK(C548),C548="TOTAL")," ",SUM(A$8:A548))</f>
        <v xml:space="preserve"> </v>
      </c>
      <c r="C548" s="71"/>
      <c r="D548" s="209"/>
      <c r="E548" s="94"/>
      <c r="F548" s="100"/>
      <c r="G548" s="146"/>
      <c r="H548" s="202">
        <v>43152.90902777778</v>
      </c>
      <c r="I548" s="202">
        <v>43153.258333333331</v>
      </c>
      <c r="J548" s="133" t="s">
        <v>773</v>
      </c>
      <c r="K548" s="133" t="s">
        <v>773</v>
      </c>
      <c r="L548" s="133" t="s">
        <v>773</v>
      </c>
      <c r="M548" s="203">
        <f t="shared" si="274"/>
        <v>0</v>
      </c>
      <c r="N548" s="203">
        <f t="shared" si="275"/>
        <v>0</v>
      </c>
      <c r="O548" s="203">
        <f t="shared" si="276"/>
        <v>0</v>
      </c>
      <c r="P548" s="203">
        <f t="shared" si="277"/>
        <v>0.34930555555183673</v>
      </c>
      <c r="Q548" s="203" t="s">
        <v>772</v>
      </c>
      <c r="R548" s="203" t="s">
        <v>772</v>
      </c>
      <c r="S548" s="203" t="s">
        <v>772</v>
      </c>
      <c r="T548" s="204" t="s">
        <v>2218</v>
      </c>
      <c r="U548" s="205" t="s">
        <v>470</v>
      </c>
      <c r="V548" s="210" t="s">
        <v>1982</v>
      </c>
      <c r="W548" s="146"/>
      <c r="X548" s="53"/>
    </row>
    <row r="549" spans="1:24" ht="18.75">
      <c r="B549" s="146" t="str">
        <f>IF(OR(ISBLANK(C549),C549="TOTAL")," ",SUM(A$8:A549))</f>
        <v xml:space="preserve"> </v>
      </c>
      <c r="C549" s="71"/>
      <c r="D549" s="209"/>
      <c r="E549" s="94"/>
      <c r="F549" s="100"/>
      <c r="G549" s="146"/>
      <c r="H549" s="202">
        <v>43153.89166666667</v>
      </c>
      <c r="I549" s="202">
        <v>43154.24722222222</v>
      </c>
      <c r="J549" s="133" t="s">
        <v>773</v>
      </c>
      <c r="K549" s="133" t="s">
        <v>773</v>
      </c>
      <c r="L549" s="133" t="s">
        <v>773</v>
      </c>
      <c r="M549" s="203">
        <f t="shared" si="274"/>
        <v>0</v>
      </c>
      <c r="N549" s="203">
        <f t="shared" si="275"/>
        <v>0</v>
      </c>
      <c r="O549" s="203">
        <f t="shared" si="276"/>
        <v>0</v>
      </c>
      <c r="P549" s="203">
        <f t="shared" si="277"/>
        <v>0.35555555555038154</v>
      </c>
      <c r="Q549" s="203" t="s">
        <v>772</v>
      </c>
      <c r="R549" s="203" t="s">
        <v>772</v>
      </c>
      <c r="S549" s="203" t="s">
        <v>772</v>
      </c>
      <c r="T549" s="204" t="s">
        <v>2237</v>
      </c>
      <c r="U549" s="205" t="s">
        <v>470</v>
      </c>
      <c r="V549" s="210" t="s">
        <v>1987</v>
      </c>
      <c r="W549" s="146"/>
      <c r="X549" s="53"/>
    </row>
    <row r="550" spans="1:24" ht="18.75">
      <c r="B550" s="146" t="str">
        <f>IF(OR(ISBLANK(C550),C550="TOTAL")," ",SUM(A$8:A550))</f>
        <v xml:space="preserve"> </v>
      </c>
      <c r="C550" s="71"/>
      <c r="D550" s="209"/>
      <c r="E550" s="94"/>
      <c r="F550" s="100"/>
      <c r="G550" s="146"/>
      <c r="H550" s="202">
        <v>43154.852083333331</v>
      </c>
      <c r="I550" s="202">
        <v>43155.317361111112</v>
      </c>
      <c r="J550" s="133" t="s">
        <v>773</v>
      </c>
      <c r="K550" s="133" t="s">
        <v>773</v>
      </c>
      <c r="L550" s="133" t="s">
        <v>773</v>
      </c>
      <c r="M550" s="203">
        <f t="shared" si="274"/>
        <v>0</v>
      </c>
      <c r="N550" s="203">
        <f t="shared" si="275"/>
        <v>0</v>
      </c>
      <c r="O550" s="203">
        <f t="shared" si="276"/>
        <v>0</v>
      </c>
      <c r="P550" s="203">
        <f t="shared" si="277"/>
        <v>0.46527777778101154</v>
      </c>
      <c r="Q550" s="203" t="s">
        <v>772</v>
      </c>
      <c r="R550" s="203" t="s">
        <v>772</v>
      </c>
      <c r="S550" s="203" t="s">
        <v>772</v>
      </c>
      <c r="T550" s="204" t="s">
        <v>2257</v>
      </c>
      <c r="U550" s="205" t="s">
        <v>470</v>
      </c>
      <c r="V550" s="210" t="s">
        <v>1987</v>
      </c>
      <c r="W550" s="146"/>
      <c r="X550" s="53"/>
    </row>
    <row r="551" spans="1:24" ht="18.75">
      <c r="B551" s="146" t="str">
        <f>IF(OR(ISBLANK(C551),C551="TOTAL")," ",SUM(A$8:A551))</f>
        <v xml:space="preserve"> </v>
      </c>
      <c r="C551" s="71"/>
      <c r="D551" s="209"/>
      <c r="E551" s="94"/>
      <c r="F551" s="100"/>
      <c r="G551" s="146"/>
      <c r="H551" s="202">
        <v>43155.921527777777</v>
      </c>
      <c r="I551" s="202">
        <v>43156.350694444445</v>
      </c>
      <c r="J551" s="133" t="s">
        <v>773</v>
      </c>
      <c r="K551" s="133" t="s">
        <v>773</v>
      </c>
      <c r="L551" s="133" t="s">
        <v>773</v>
      </c>
      <c r="M551" s="203">
        <f t="shared" si="274"/>
        <v>0</v>
      </c>
      <c r="N551" s="203">
        <f t="shared" si="275"/>
        <v>0</v>
      </c>
      <c r="O551" s="203">
        <f t="shared" si="276"/>
        <v>0</v>
      </c>
      <c r="P551" s="203">
        <f t="shared" si="277"/>
        <v>0.42916666666860692</v>
      </c>
      <c r="Q551" s="203" t="s">
        <v>772</v>
      </c>
      <c r="R551" s="203" t="s">
        <v>772</v>
      </c>
      <c r="S551" s="203" t="s">
        <v>772</v>
      </c>
      <c r="T551" s="204" t="s">
        <v>2238</v>
      </c>
      <c r="U551" s="205" t="s">
        <v>470</v>
      </c>
      <c r="V551" s="210" t="s">
        <v>1987</v>
      </c>
      <c r="W551" s="146"/>
      <c r="X551" s="53"/>
    </row>
    <row r="552" spans="1:24" ht="18.75">
      <c r="B552" s="146" t="str">
        <f>IF(OR(ISBLANK(C552),C552="TOTAL")," ",SUM(A$8:A552))</f>
        <v xml:space="preserve"> </v>
      </c>
      <c r="C552" s="71"/>
      <c r="D552" s="209"/>
      <c r="E552" s="94"/>
      <c r="F552" s="100"/>
      <c r="G552" s="146"/>
      <c r="H552" s="202">
        <v>43156.892361111109</v>
      </c>
      <c r="I552" s="202">
        <v>43157.288888888892</v>
      </c>
      <c r="J552" s="133" t="s">
        <v>773</v>
      </c>
      <c r="K552" s="133" t="s">
        <v>773</v>
      </c>
      <c r="L552" s="133" t="s">
        <v>773</v>
      </c>
      <c r="M552" s="203">
        <f t="shared" si="274"/>
        <v>0</v>
      </c>
      <c r="N552" s="203">
        <f t="shared" si="275"/>
        <v>0</v>
      </c>
      <c r="O552" s="203">
        <f t="shared" si="276"/>
        <v>0</v>
      </c>
      <c r="P552" s="203">
        <f t="shared" si="277"/>
        <v>0.39652777778246673</v>
      </c>
      <c r="Q552" s="203" t="s">
        <v>772</v>
      </c>
      <c r="R552" s="203" t="s">
        <v>772</v>
      </c>
      <c r="S552" s="203" t="s">
        <v>772</v>
      </c>
      <c r="T552" s="204" t="s">
        <v>2222</v>
      </c>
      <c r="U552" s="205" t="s">
        <v>470</v>
      </c>
      <c r="V552" s="210" t="s">
        <v>1987</v>
      </c>
      <c r="W552" s="146"/>
      <c r="X552" s="53"/>
    </row>
    <row r="553" spans="1:24" ht="18.75">
      <c r="B553" s="146" t="str">
        <f>IF(OR(ISBLANK(C553),C553="TOTAL")," ",SUM(A$8:A553))</f>
        <v xml:space="preserve"> </v>
      </c>
      <c r="C553" s="71"/>
      <c r="D553" s="209"/>
      <c r="E553" s="94"/>
      <c r="F553" s="100"/>
      <c r="G553" s="146"/>
      <c r="H553" s="202">
        <v>43157.90625</v>
      </c>
      <c r="I553" s="202">
        <v>43158.256249999999</v>
      </c>
      <c r="J553" s="133" t="s">
        <v>773</v>
      </c>
      <c r="K553" s="133" t="s">
        <v>773</v>
      </c>
      <c r="L553" s="133" t="s">
        <v>773</v>
      </c>
      <c r="M553" s="203">
        <f t="shared" si="274"/>
        <v>0</v>
      </c>
      <c r="N553" s="203">
        <f t="shared" si="275"/>
        <v>0</v>
      </c>
      <c r="O553" s="203">
        <f t="shared" si="276"/>
        <v>0</v>
      </c>
      <c r="P553" s="203">
        <f t="shared" si="277"/>
        <v>0.34999999999854481</v>
      </c>
      <c r="Q553" s="203" t="s">
        <v>772</v>
      </c>
      <c r="R553" s="203" t="s">
        <v>772</v>
      </c>
      <c r="S553" s="203" t="s">
        <v>772</v>
      </c>
      <c r="T553" s="204" t="s">
        <v>2240</v>
      </c>
      <c r="U553" s="205" t="s">
        <v>470</v>
      </c>
      <c r="V553" s="210" t="s">
        <v>1983</v>
      </c>
      <c r="W553" s="146"/>
      <c r="X553" s="53"/>
    </row>
    <row r="554" spans="1:24" ht="18.75">
      <c r="B554" s="146" t="str">
        <f>IF(OR(ISBLANK(C554),C554="TOTAL")," ",SUM(A$8:A554))</f>
        <v xml:space="preserve"> </v>
      </c>
      <c r="C554" s="71"/>
      <c r="D554" s="209"/>
      <c r="E554" s="94"/>
      <c r="F554" s="100"/>
      <c r="G554" s="146"/>
      <c r="H554" s="202"/>
      <c r="I554" s="202"/>
      <c r="J554" s="202"/>
      <c r="K554" s="202"/>
      <c r="L554" s="202"/>
      <c r="M554" s="206">
        <f>SUM(M535:M553)</f>
        <v>0</v>
      </c>
      <c r="N554" s="206">
        <f t="shared" ref="N554:O554" si="280">SUM(N535:N553)</f>
        <v>0</v>
      </c>
      <c r="O554" s="206">
        <f t="shared" si="280"/>
        <v>0</v>
      </c>
      <c r="P554" s="206">
        <f>SUM(P535:P553)</f>
        <v>7.4909722222364508</v>
      </c>
      <c r="Q554" s="206"/>
      <c r="R554" s="206"/>
      <c r="S554" s="206"/>
      <c r="T554" s="204"/>
      <c r="U554" s="205"/>
      <c r="V554" s="210"/>
      <c r="W554" s="146"/>
      <c r="X554" s="53">
        <v>100</v>
      </c>
    </row>
    <row r="555" spans="1:24" ht="18.75">
      <c r="A555" s="70">
        <v>1</v>
      </c>
      <c r="B555" s="146">
        <f>IF(OR(ISBLANK(C555),C555="TOTAL")," ",SUM(A$8:A555))</f>
        <v>106</v>
      </c>
      <c r="C555" s="71" t="s">
        <v>191</v>
      </c>
      <c r="D555" s="209" t="s">
        <v>190</v>
      </c>
      <c r="E555" s="94">
        <v>213</v>
      </c>
      <c r="F555" s="100" t="s">
        <v>0</v>
      </c>
      <c r="G555" s="146"/>
      <c r="H555" s="146"/>
      <c r="I555" s="146"/>
      <c r="J555" s="133" t="s">
        <v>773</v>
      </c>
      <c r="K555" s="133" t="s">
        <v>773</v>
      </c>
      <c r="L555" s="133" t="s">
        <v>773</v>
      </c>
      <c r="M555" s="203">
        <f t="shared" ref="M555" si="281">IF(RIGHT(U555)="T",(+I555-H555),0)</f>
        <v>0</v>
      </c>
      <c r="N555" s="203">
        <f t="shared" ref="N555" si="282">IF(RIGHT(U555)="U",(+I555-H555),0)</f>
        <v>0</v>
      </c>
      <c r="O555" s="203">
        <f t="shared" ref="O555" si="283">IF(RIGHT(U555)="C",(+I555-H555),0)</f>
        <v>0</v>
      </c>
      <c r="P555" s="203">
        <f t="shared" ref="P555" si="284">IF(RIGHT(U555)="D",(+I555-H555),0)</f>
        <v>0</v>
      </c>
      <c r="Q555" s="203" t="s">
        <v>772</v>
      </c>
      <c r="R555" s="203" t="s">
        <v>772</v>
      </c>
      <c r="S555" s="203" t="s">
        <v>772</v>
      </c>
      <c r="T555" s="146"/>
      <c r="U555" s="146"/>
      <c r="V555" s="146"/>
      <c r="W555" s="146"/>
      <c r="X555" s="53"/>
    </row>
    <row r="556" spans="1:24" ht="18.75">
      <c r="B556" s="146" t="str">
        <f>IF(OR(ISBLANK(C556),C556="TOTAL")," ",SUM(A$8:A556))</f>
        <v xml:space="preserve"> </v>
      </c>
      <c r="C556" s="71"/>
      <c r="D556" s="209"/>
      <c r="E556" s="94"/>
      <c r="F556" s="100"/>
      <c r="G556" s="146"/>
      <c r="H556" s="146"/>
      <c r="I556" s="146"/>
      <c r="J556" s="146"/>
      <c r="K556" s="146"/>
      <c r="L556" s="146"/>
      <c r="M556" s="206">
        <f>SUM(M555)</f>
        <v>0</v>
      </c>
      <c r="N556" s="206">
        <f>SUM(N555)</f>
        <v>0</v>
      </c>
      <c r="O556" s="206">
        <f>SUM(O555)</f>
        <v>0</v>
      </c>
      <c r="P556" s="206">
        <f>SUM(P555)</f>
        <v>0</v>
      </c>
      <c r="Q556" s="146"/>
      <c r="R556" s="146"/>
      <c r="S556" s="146"/>
      <c r="T556" s="146"/>
      <c r="U556" s="146"/>
      <c r="V556" s="146"/>
      <c r="W556" s="146"/>
      <c r="X556" s="53">
        <v>100</v>
      </c>
    </row>
    <row r="557" spans="1:24" ht="18.75">
      <c r="A557" s="70">
        <v>1</v>
      </c>
      <c r="B557" s="146">
        <f>IF(OR(ISBLANK(C557),C557="TOTAL")," ",SUM(A$8:A557))</f>
        <v>107</v>
      </c>
      <c r="C557" s="71" t="s">
        <v>189</v>
      </c>
      <c r="D557" s="209" t="s">
        <v>188</v>
      </c>
      <c r="E557" s="94">
        <v>135</v>
      </c>
      <c r="F557" s="100" t="s">
        <v>0</v>
      </c>
      <c r="G557" s="146"/>
      <c r="H557" s="202">
        <v>43139.081944444442</v>
      </c>
      <c r="I557" s="202">
        <v>43139.081944444442</v>
      </c>
      <c r="J557" s="133" t="s">
        <v>773</v>
      </c>
      <c r="K557" s="133" t="s">
        <v>773</v>
      </c>
      <c r="L557" s="133" t="s">
        <v>773</v>
      </c>
      <c r="M557" s="203">
        <f t="shared" ref="M557" si="285">IF(RIGHT(U557)="T",(+I557-H557),0)</f>
        <v>0</v>
      </c>
      <c r="N557" s="203">
        <f t="shared" ref="N557" si="286">IF(RIGHT(U557)="U",(+I557-H557),0)</f>
        <v>0</v>
      </c>
      <c r="O557" s="203">
        <f t="shared" ref="O557" si="287">IF(RIGHT(U557)="C",(+I557-H557),0)</f>
        <v>0</v>
      </c>
      <c r="P557" s="203">
        <f t="shared" ref="P557" si="288">IF(RIGHT(U557)="D",(+I557-H557),0)</f>
        <v>0</v>
      </c>
      <c r="Q557" s="203" t="s">
        <v>772</v>
      </c>
      <c r="R557" s="203" t="s">
        <v>772</v>
      </c>
      <c r="S557" s="203" t="s">
        <v>772</v>
      </c>
      <c r="T557" s="204" t="s">
        <v>472</v>
      </c>
      <c r="U557" s="205" t="s">
        <v>473</v>
      </c>
      <c r="V557" s="210" t="s">
        <v>2406</v>
      </c>
      <c r="W557" s="146"/>
      <c r="X557" s="53"/>
    </row>
    <row r="558" spans="1:24" ht="18.75">
      <c r="B558" s="146" t="str">
        <f>IF(OR(ISBLANK(C558),C558="TOTAL")," ",SUM(A$8:A558))</f>
        <v xml:space="preserve"> </v>
      </c>
      <c r="C558" s="71"/>
      <c r="D558" s="209"/>
      <c r="E558" s="140"/>
      <c r="F558" s="100"/>
      <c r="G558" s="146"/>
      <c r="H558" s="202"/>
      <c r="I558" s="202"/>
      <c r="J558" s="202"/>
      <c r="K558" s="202"/>
      <c r="L558" s="202"/>
      <c r="M558" s="206">
        <f>SUM(M557)</f>
        <v>0</v>
      </c>
      <c r="N558" s="206">
        <f>SUM(N557)</f>
        <v>0</v>
      </c>
      <c r="O558" s="206">
        <f>SUM(O557)</f>
        <v>0</v>
      </c>
      <c r="P558" s="206">
        <f>SUM(P557)</f>
        <v>0</v>
      </c>
      <c r="Q558" s="206"/>
      <c r="R558" s="206"/>
      <c r="S558" s="206"/>
      <c r="T558" s="204"/>
      <c r="U558" s="205"/>
      <c r="V558" s="210"/>
      <c r="W558" s="146"/>
      <c r="X558" s="53">
        <v>100</v>
      </c>
    </row>
    <row r="559" spans="1:24" ht="18.75">
      <c r="A559" s="70">
        <v>1</v>
      </c>
      <c r="B559" s="146">
        <f>IF(OR(ISBLANK(C559),C559="TOTAL")," ",SUM(A$8:A559))</f>
        <v>108</v>
      </c>
      <c r="C559" s="71" t="s">
        <v>430</v>
      </c>
      <c r="D559" s="209" t="s">
        <v>432</v>
      </c>
      <c r="E559" s="94">
        <v>14.35</v>
      </c>
      <c r="F559" s="100" t="s">
        <v>0</v>
      </c>
      <c r="G559" s="146"/>
      <c r="H559" s="146"/>
      <c r="I559" s="146"/>
      <c r="J559" s="133" t="s">
        <v>773</v>
      </c>
      <c r="K559" s="133" t="s">
        <v>773</v>
      </c>
      <c r="L559" s="133" t="s">
        <v>773</v>
      </c>
      <c r="M559" s="203">
        <f t="shared" ref="M559" si="289">IF(RIGHT(U559)="T",(+I559-H559),0)</f>
        <v>0</v>
      </c>
      <c r="N559" s="203">
        <f t="shared" ref="N559" si="290">IF(RIGHT(U559)="U",(+I559-H559),0)</f>
        <v>0</v>
      </c>
      <c r="O559" s="203">
        <f t="shared" ref="O559" si="291">IF(RIGHT(U559)="C",(+I559-H559),0)</f>
        <v>0</v>
      </c>
      <c r="P559" s="203">
        <f t="shared" ref="P559" si="292">IF(RIGHT(U559)="D",(+I559-H559),0)</f>
        <v>0</v>
      </c>
      <c r="Q559" s="203" t="s">
        <v>772</v>
      </c>
      <c r="R559" s="203" t="s">
        <v>772</v>
      </c>
      <c r="S559" s="203" t="s">
        <v>772</v>
      </c>
      <c r="T559" s="146"/>
      <c r="U559" s="146"/>
      <c r="V559" s="146"/>
      <c r="W559" s="146"/>
      <c r="X559" s="53"/>
    </row>
    <row r="560" spans="1:24" ht="18.75">
      <c r="B560" s="146" t="str">
        <f>IF(OR(ISBLANK(C560),C560="TOTAL")," ",SUM(A$8:A560))</f>
        <v xml:space="preserve"> </v>
      </c>
      <c r="C560" s="71"/>
      <c r="D560" s="209"/>
      <c r="E560" s="94"/>
      <c r="F560" s="100"/>
      <c r="G560" s="146"/>
      <c r="H560" s="146"/>
      <c r="I560" s="146"/>
      <c r="J560" s="146"/>
      <c r="K560" s="146"/>
      <c r="L560" s="146"/>
      <c r="M560" s="206">
        <f t="shared" ref="M560" si="293">SUM(M559)</f>
        <v>0</v>
      </c>
      <c r="N560" s="206">
        <f t="shared" ref="N560:P560" si="294">SUM(N559)</f>
        <v>0</v>
      </c>
      <c r="O560" s="206">
        <f t="shared" si="294"/>
        <v>0</v>
      </c>
      <c r="P560" s="206">
        <f t="shared" si="294"/>
        <v>0</v>
      </c>
      <c r="Q560" s="146"/>
      <c r="R560" s="146"/>
      <c r="S560" s="146"/>
      <c r="T560" s="146"/>
      <c r="U560" s="146"/>
      <c r="V560" s="146"/>
      <c r="W560" s="146"/>
      <c r="X560" s="53">
        <v>100</v>
      </c>
    </row>
    <row r="561" spans="1:24" ht="18.75">
      <c r="A561" s="70">
        <v>1</v>
      </c>
      <c r="B561" s="146">
        <f>IF(OR(ISBLANK(C561),C561="TOTAL")," ",SUM(A$8:A561))</f>
        <v>109</v>
      </c>
      <c r="C561" s="71" t="s">
        <v>431</v>
      </c>
      <c r="D561" s="209" t="s">
        <v>433</v>
      </c>
      <c r="E561" s="94">
        <v>9.4030000000000005</v>
      </c>
      <c r="F561" s="100" t="s">
        <v>0</v>
      </c>
      <c r="G561" s="146"/>
      <c r="H561" s="146"/>
      <c r="I561" s="146"/>
      <c r="J561" s="133" t="s">
        <v>773</v>
      </c>
      <c r="K561" s="133" t="s">
        <v>773</v>
      </c>
      <c r="L561" s="133" t="s">
        <v>773</v>
      </c>
      <c r="M561" s="203">
        <f t="shared" ref="M561" si="295">IF(RIGHT(U561)="T",(+I561-H561),0)</f>
        <v>0</v>
      </c>
      <c r="N561" s="203">
        <f t="shared" ref="N561" si="296">IF(RIGHT(U561)="U",(+I561-H561),0)</f>
        <v>0</v>
      </c>
      <c r="O561" s="203">
        <f t="shared" ref="O561" si="297">IF(RIGHT(U561)="C",(+I561-H561),0)</f>
        <v>0</v>
      </c>
      <c r="P561" s="203">
        <f t="shared" ref="P561" si="298">IF(RIGHT(U561)="D",(+I561-H561),0)</f>
        <v>0</v>
      </c>
      <c r="Q561" s="203" t="s">
        <v>772</v>
      </c>
      <c r="R561" s="203" t="s">
        <v>772</v>
      </c>
      <c r="S561" s="203" t="s">
        <v>772</v>
      </c>
      <c r="T561" s="146"/>
      <c r="U561" s="146"/>
      <c r="V561" s="146"/>
      <c r="W561" s="146"/>
      <c r="X561" s="53"/>
    </row>
    <row r="562" spans="1:24" ht="18.75">
      <c r="B562" s="146" t="str">
        <f>IF(OR(ISBLANK(C562),C562="TOTAL")," ",SUM(A$8:A562))</f>
        <v xml:space="preserve"> </v>
      </c>
      <c r="C562" s="71"/>
      <c r="D562" s="209"/>
      <c r="E562" s="140"/>
      <c r="F562" s="100"/>
      <c r="G562" s="146"/>
      <c r="H562" s="146"/>
      <c r="I562" s="146"/>
      <c r="J562" s="146"/>
      <c r="K562" s="146"/>
      <c r="L562" s="146"/>
      <c r="M562" s="206">
        <f t="shared" ref="M562:P562" si="299">SUM(M561)</f>
        <v>0</v>
      </c>
      <c r="N562" s="206">
        <f t="shared" si="299"/>
        <v>0</v>
      </c>
      <c r="O562" s="206">
        <f t="shared" si="299"/>
        <v>0</v>
      </c>
      <c r="P562" s="206">
        <f t="shared" si="299"/>
        <v>0</v>
      </c>
      <c r="Q562" s="146"/>
      <c r="R562" s="146"/>
      <c r="S562" s="146"/>
      <c r="T562" s="146"/>
      <c r="U562" s="146"/>
      <c r="V562" s="146"/>
      <c r="W562" s="146"/>
      <c r="X562" s="53">
        <v>100</v>
      </c>
    </row>
    <row r="563" spans="1:24" ht="30">
      <c r="A563" s="70">
        <v>1</v>
      </c>
      <c r="B563" s="146">
        <f>IF(OR(ISBLANK(C563),C563="TOTAL")," ",SUM(A$8:A563))</f>
        <v>110</v>
      </c>
      <c r="C563" s="71" t="s">
        <v>436</v>
      </c>
      <c r="D563" s="209" t="s">
        <v>437</v>
      </c>
      <c r="E563" s="94">
        <v>135</v>
      </c>
      <c r="F563" s="100" t="s">
        <v>0</v>
      </c>
      <c r="G563" s="146"/>
      <c r="H563" s="202">
        <v>43143.474999999999</v>
      </c>
      <c r="I563" s="202">
        <v>43143.535416666666</v>
      </c>
      <c r="J563" s="133" t="s">
        <v>773</v>
      </c>
      <c r="K563" s="133" t="s">
        <v>773</v>
      </c>
      <c r="L563" s="133" t="s">
        <v>773</v>
      </c>
      <c r="M563" s="203">
        <f t="shared" ref="M563:M631" si="300">IF(RIGHT(U563)="T",(+I563-H563),0)</f>
        <v>0</v>
      </c>
      <c r="N563" s="203">
        <f t="shared" ref="N563:N631" si="301">IF(RIGHT(U563)="U",(+I563-H563),0)</f>
        <v>0</v>
      </c>
      <c r="O563" s="203">
        <f t="shared" ref="O563:O631" si="302">IF(RIGHT(U563)="C",(+I563-H563),0)</f>
        <v>6.0416666667151731E-2</v>
      </c>
      <c r="P563" s="203">
        <f t="shared" ref="P563:P631" si="303">IF(RIGHT(U563)="D",(+I563-H563),0)</f>
        <v>0</v>
      </c>
      <c r="Q563" s="203" t="s">
        <v>772</v>
      </c>
      <c r="R563" s="203" t="s">
        <v>772</v>
      </c>
      <c r="S563" s="203" t="s">
        <v>772</v>
      </c>
      <c r="T563" s="204" t="s">
        <v>472</v>
      </c>
      <c r="U563" s="205" t="s">
        <v>1404</v>
      </c>
      <c r="V563" s="210" t="s">
        <v>2407</v>
      </c>
      <c r="W563" s="146"/>
      <c r="X563" s="53"/>
    </row>
    <row r="564" spans="1:24" ht="30">
      <c r="B564" s="146" t="str">
        <f>IF(OR(ISBLANK(C564),C564="TOTAL")," ",SUM(A$8:A564))</f>
        <v xml:space="preserve"> </v>
      </c>
      <c r="C564" s="71"/>
      <c r="D564" s="209"/>
      <c r="E564" s="94"/>
      <c r="F564" s="100"/>
      <c r="G564" s="213"/>
      <c r="H564" s="202">
        <v>43143.535416666666</v>
      </c>
      <c r="I564" s="202">
        <v>43144.51458333333</v>
      </c>
      <c r="J564" s="133" t="s">
        <v>773</v>
      </c>
      <c r="K564" s="133" t="s">
        <v>773</v>
      </c>
      <c r="L564" s="208"/>
      <c r="M564" s="203">
        <f t="shared" si="300"/>
        <v>0</v>
      </c>
      <c r="N564" s="203">
        <f t="shared" si="301"/>
        <v>0</v>
      </c>
      <c r="O564" s="203">
        <f t="shared" si="302"/>
        <v>0.97916666666424135</v>
      </c>
      <c r="P564" s="203">
        <f t="shared" si="303"/>
        <v>0</v>
      </c>
      <c r="Q564" s="203" t="s">
        <v>772</v>
      </c>
      <c r="R564" s="203" t="s">
        <v>772</v>
      </c>
      <c r="S564" s="203" t="s">
        <v>772</v>
      </c>
      <c r="T564" s="204" t="s">
        <v>2338</v>
      </c>
      <c r="U564" s="205" t="s">
        <v>1404</v>
      </c>
      <c r="V564" s="210" t="s">
        <v>2408</v>
      </c>
      <c r="W564" s="146"/>
      <c r="X564" s="53"/>
    </row>
    <row r="565" spans="1:24" ht="18.75">
      <c r="B565" s="146" t="str">
        <f>IF(OR(ISBLANK(C565),C565="TOTAL")," ",SUM(A$8:A565))</f>
        <v xml:space="preserve"> </v>
      </c>
      <c r="C565" s="71"/>
      <c r="D565" s="209"/>
      <c r="E565" s="94"/>
      <c r="F565" s="100"/>
      <c r="G565" s="146"/>
      <c r="H565" s="202"/>
      <c r="I565" s="202"/>
      <c r="J565" s="202"/>
      <c r="K565" s="202"/>
      <c r="L565" s="202"/>
      <c r="M565" s="206">
        <f>SUM(M563:M564)</f>
        <v>0</v>
      </c>
      <c r="N565" s="206">
        <f t="shared" ref="N565:P565" si="304">SUM(N563:N564)</f>
        <v>0</v>
      </c>
      <c r="O565" s="206">
        <f t="shared" si="304"/>
        <v>1.0395833333313931</v>
      </c>
      <c r="P565" s="206">
        <f t="shared" si="304"/>
        <v>0</v>
      </c>
      <c r="Q565" s="206"/>
      <c r="R565" s="206"/>
      <c r="S565" s="206"/>
      <c r="T565" s="204"/>
      <c r="U565" s="205"/>
      <c r="V565" s="210"/>
      <c r="W565" s="146"/>
      <c r="X565" s="53">
        <v>100</v>
      </c>
    </row>
    <row r="566" spans="1:24" ht="18.75">
      <c r="A566" s="70">
        <v>1</v>
      </c>
      <c r="B566" s="146">
        <f>IF(OR(ISBLANK(C566),C566="TOTAL")," ",SUM(A$8:A566))</f>
        <v>111</v>
      </c>
      <c r="C566" s="71" t="s">
        <v>438</v>
      </c>
      <c r="D566" s="209" t="s">
        <v>439</v>
      </c>
      <c r="E566" s="94">
        <v>135</v>
      </c>
      <c r="F566" s="100" t="s">
        <v>0</v>
      </c>
      <c r="G566" s="146"/>
      <c r="H566" s="202">
        <v>43143.339583333334</v>
      </c>
      <c r="I566" s="202">
        <v>43143.714583333334</v>
      </c>
      <c r="J566" s="133" t="s">
        <v>773</v>
      </c>
      <c r="K566" s="133" t="s">
        <v>773</v>
      </c>
      <c r="L566" s="133" t="s">
        <v>773</v>
      </c>
      <c r="M566" s="203">
        <f t="shared" si="300"/>
        <v>0</v>
      </c>
      <c r="N566" s="203">
        <f t="shared" si="301"/>
        <v>0</v>
      </c>
      <c r="O566" s="203">
        <f t="shared" si="302"/>
        <v>0</v>
      </c>
      <c r="P566" s="203">
        <f t="shared" si="303"/>
        <v>0.375</v>
      </c>
      <c r="Q566" s="203" t="s">
        <v>772</v>
      </c>
      <c r="R566" s="203" t="s">
        <v>772</v>
      </c>
      <c r="S566" s="203" t="s">
        <v>772</v>
      </c>
      <c r="T566" s="204" t="s">
        <v>2209</v>
      </c>
      <c r="U566" s="205" t="s">
        <v>470</v>
      </c>
      <c r="V566" s="210" t="s">
        <v>2409</v>
      </c>
      <c r="W566" s="146"/>
      <c r="X566" s="53"/>
    </row>
    <row r="567" spans="1:24" ht="18.75">
      <c r="B567" s="146" t="str">
        <f>IF(OR(ISBLANK(C567),C567="TOTAL")," ",SUM(A$8:A567))</f>
        <v xml:space="preserve"> </v>
      </c>
      <c r="C567" s="71"/>
      <c r="D567" s="209"/>
      <c r="E567" s="94"/>
      <c r="F567" s="100"/>
      <c r="G567" s="146"/>
      <c r="H567" s="202">
        <v>43144.388888888891</v>
      </c>
      <c r="I567" s="202">
        <v>43144.40347222222</v>
      </c>
      <c r="J567" s="133" t="s">
        <v>773</v>
      </c>
      <c r="K567" s="133" t="s">
        <v>773</v>
      </c>
      <c r="L567" s="133" t="s">
        <v>773</v>
      </c>
      <c r="M567" s="203">
        <f t="shared" si="300"/>
        <v>1.4583333329937886E-2</v>
      </c>
      <c r="N567" s="203">
        <f t="shared" si="301"/>
        <v>0</v>
      </c>
      <c r="O567" s="203">
        <f t="shared" si="302"/>
        <v>0</v>
      </c>
      <c r="P567" s="203">
        <f t="shared" si="303"/>
        <v>0</v>
      </c>
      <c r="Q567" s="203" t="s">
        <v>772</v>
      </c>
      <c r="R567" s="203" t="s">
        <v>772</v>
      </c>
      <c r="S567" s="203" t="s">
        <v>772</v>
      </c>
      <c r="T567" s="204" t="s">
        <v>472</v>
      </c>
      <c r="U567" s="205" t="s">
        <v>450</v>
      </c>
      <c r="V567" s="210" t="s">
        <v>2410</v>
      </c>
      <c r="W567" s="146"/>
      <c r="X567" s="53"/>
    </row>
    <row r="568" spans="1:24" ht="18.75">
      <c r="B568" s="146" t="str">
        <f>IF(OR(ISBLANK(C568),C568="TOTAL")," ",SUM(A$8:A568))</f>
        <v xml:space="preserve"> </v>
      </c>
      <c r="C568" s="71"/>
      <c r="D568" s="209"/>
      <c r="E568" s="94"/>
      <c r="F568" s="100"/>
      <c r="G568" s="146"/>
      <c r="H568" s="202">
        <v>43144.40347222222</v>
      </c>
      <c r="I568" s="202">
        <v>43144.738194444442</v>
      </c>
      <c r="J568" s="133" t="s">
        <v>773</v>
      </c>
      <c r="K568" s="133" t="s">
        <v>773</v>
      </c>
      <c r="L568" s="133" t="s">
        <v>773</v>
      </c>
      <c r="M568" s="203">
        <f t="shared" si="300"/>
        <v>0.33472222222189885</v>
      </c>
      <c r="N568" s="203">
        <f t="shared" si="301"/>
        <v>0</v>
      </c>
      <c r="O568" s="203">
        <f t="shared" si="302"/>
        <v>0</v>
      </c>
      <c r="P568" s="203">
        <f t="shared" si="303"/>
        <v>0</v>
      </c>
      <c r="Q568" s="203" t="s">
        <v>772</v>
      </c>
      <c r="R568" s="203" t="s">
        <v>772</v>
      </c>
      <c r="S568" s="203" t="s">
        <v>772</v>
      </c>
      <c r="T568" s="204" t="s">
        <v>2411</v>
      </c>
      <c r="U568" s="205" t="s">
        <v>498</v>
      </c>
      <c r="V568" s="210" t="s">
        <v>2412</v>
      </c>
      <c r="W568" s="146"/>
      <c r="X568" s="53"/>
    </row>
    <row r="569" spans="1:24" ht="30">
      <c r="B569" s="146" t="str">
        <f>IF(OR(ISBLANK(C569),C569="TOTAL")," ",SUM(A$8:A569))</f>
        <v xml:space="preserve"> </v>
      </c>
      <c r="C569" s="71"/>
      <c r="D569" s="209"/>
      <c r="E569" s="94"/>
      <c r="F569" s="100"/>
      <c r="G569" s="146"/>
      <c r="H569" s="202">
        <v>43157.477777777778</v>
      </c>
      <c r="I569" s="202">
        <v>43157.577777777777</v>
      </c>
      <c r="J569" s="133" t="s">
        <v>773</v>
      </c>
      <c r="K569" s="133" t="s">
        <v>773</v>
      </c>
      <c r="L569" s="133" t="s">
        <v>773</v>
      </c>
      <c r="M569" s="203">
        <f t="shared" si="300"/>
        <v>9.9999999998544808E-2</v>
      </c>
      <c r="N569" s="203">
        <f t="shared" si="301"/>
        <v>0</v>
      </c>
      <c r="O569" s="203">
        <f t="shared" si="302"/>
        <v>0</v>
      </c>
      <c r="P569" s="203">
        <f t="shared" si="303"/>
        <v>0</v>
      </c>
      <c r="Q569" s="203" t="s">
        <v>772</v>
      </c>
      <c r="R569" s="203" t="s">
        <v>772</v>
      </c>
      <c r="S569" s="203" t="s">
        <v>772</v>
      </c>
      <c r="T569" s="204" t="s">
        <v>2413</v>
      </c>
      <c r="U569" s="205" t="s">
        <v>498</v>
      </c>
      <c r="V569" s="210" t="s">
        <v>2414</v>
      </c>
      <c r="W569" s="146"/>
      <c r="X569" s="53"/>
    </row>
    <row r="570" spans="1:24" ht="18.75">
      <c r="B570" s="146" t="str">
        <f>IF(OR(ISBLANK(C570),C570="TOTAL")," ",SUM(A$8:A570))</f>
        <v xml:space="preserve"> </v>
      </c>
      <c r="C570" s="71"/>
      <c r="D570" s="209"/>
      <c r="E570" s="140"/>
      <c r="F570" s="100"/>
      <c r="G570" s="146"/>
      <c r="H570" s="202"/>
      <c r="I570" s="202"/>
      <c r="J570" s="202"/>
      <c r="K570" s="202"/>
      <c r="L570" s="202"/>
      <c r="M570" s="206">
        <f>SUM(M566:M569)</f>
        <v>0.44930555555038154</v>
      </c>
      <c r="N570" s="206">
        <f t="shared" ref="N570:P570" si="305">SUM(N566:N569)</f>
        <v>0</v>
      </c>
      <c r="O570" s="206">
        <f t="shared" si="305"/>
        <v>0</v>
      </c>
      <c r="P570" s="206">
        <f t="shared" si="305"/>
        <v>0.375</v>
      </c>
      <c r="Q570" s="206"/>
      <c r="R570" s="206"/>
      <c r="S570" s="206"/>
      <c r="T570" s="204"/>
      <c r="U570" s="205"/>
      <c r="V570" s="210"/>
      <c r="W570" s="146"/>
      <c r="X570" s="53">
        <v>99.64</v>
      </c>
    </row>
    <row r="571" spans="1:24" ht="30">
      <c r="A571" s="70">
        <v>1</v>
      </c>
      <c r="B571" s="146">
        <f>IF(OR(ISBLANK(C571),C571="TOTAL")," ",SUM(A$8:A571))</f>
        <v>112</v>
      </c>
      <c r="C571" s="71" t="s">
        <v>1514</v>
      </c>
      <c r="D571" s="209" t="s">
        <v>2415</v>
      </c>
      <c r="E571" s="94">
        <v>103.6</v>
      </c>
      <c r="F571" s="100" t="s">
        <v>0</v>
      </c>
      <c r="G571" s="146"/>
      <c r="H571" s="202">
        <v>43132.892361111109</v>
      </c>
      <c r="I571" s="202">
        <v>43133.284722222219</v>
      </c>
      <c r="J571" s="133" t="s">
        <v>773</v>
      </c>
      <c r="K571" s="133" t="s">
        <v>773</v>
      </c>
      <c r="L571" s="133" t="s">
        <v>773</v>
      </c>
      <c r="M571" s="203">
        <f t="shared" si="300"/>
        <v>0</v>
      </c>
      <c r="N571" s="203">
        <f t="shared" si="301"/>
        <v>0</v>
      </c>
      <c r="O571" s="203">
        <f t="shared" si="302"/>
        <v>0</v>
      </c>
      <c r="P571" s="203">
        <f t="shared" si="303"/>
        <v>0.39236111110949423</v>
      </c>
      <c r="Q571" s="203" t="s">
        <v>772</v>
      </c>
      <c r="R571" s="203" t="s">
        <v>772</v>
      </c>
      <c r="S571" s="203" t="s">
        <v>772</v>
      </c>
      <c r="T571" s="204" t="s">
        <v>2129</v>
      </c>
      <c r="U571" s="205" t="s">
        <v>470</v>
      </c>
      <c r="V571" s="210" t="s">
        <v>2378</v>
      </c>
      <c r="W571" s="146"/>
      <c r="X571" s="53"/>
    </row>
    <row r="572" spans="1:24" ht="30">
      <c r="B572" s="146" t="str">
        <f>IF(OR(ISBLANK(C572),C572="TOTAL")," ",SUM(A$8:A572))</f>
        <v xml:space="preserve"> </v>
      </c>
      <c r="C572" s="71"/>
      <c r="D572" s="209"/>
      <c r="E572" s="94"/>
      <c r="F572" s="100"/>
      <c r="G572" s="146"/>
      <c r="H572" s="202">
        <v>43136.925000000003</v>
      </c>
      <c r="I572" s="202">
        <v>43137.28125</v>
      </c>
      <c r="J572" s="133" t="s">
        <v>773</v>
      </c>
      <c r="K572" s="133" t="s">
        <v>773</v>
      </c>
      <c r="L572" s="133" t="s">
        <v>773</v>
      </c>
      <c r="M572" s="203">
        <f t="shared" si="300"/>
        <v>0</v>
      </c>
      <c r="N572" s="203">
        <f t="shared" si="301"/>
        <v>0</v>
      </c>
      <c r="O572" s="203">
        <f t="shared" si="302"/>
        <v>0</v>
      </c>
      <c r="P572" s="203">
        <f t="shared" si="303"/>
        <v>0.35624999999708962</v>
      </c>
      <c r="Q572" s="203" t="s">
        <v>772</v>
      </c>
      <c r="R572" s="203" t="s">
        <v>772</v>
      </c>
      <c r="S572" s="203" t="s">
        <v>772</v>
      </c>
      <c r="T572" s="204" t="s">
        <v>2136</v>
      </c>
      <c r="U572" s="205" t="s">
        <v>470</v>
      </c>
      <c r="V572" s="210" t="s">
        <v>2386</v>
      </c>
      <c r="W572" s="146"/>
      <c r="X572" s="53"/>
    </row>
    <row r="573" spans="1:24" ht="30">
      <c r="B573" s="146" t="str">
        <f>IF(OR(ISBLANK(C573),C573="TOTAL")," ",SUM(A$8:A573))</f>
        <v xml:space="preserve"> </v>
      </c>
      <c r="C573" s="71"/>
      <c r="D573" s="209"/>
      <c r="E573" s="94"/>
      <c r="F573" s="100"/>
      <c r="G573" s="146"/>
      <c r="H573" s="202">
        <v>43142.175694444442</v>
      </c>
      <c r="I573" s="202">
        <v>43142.413888888892</v>
      </c>
      <c r="J573" s="133" t="s">
        <v>773</v>
      </c>
      <c r="K573" s="133" t="s">
        <v>773</v>
      </c>
      <c r="L573" s="133" t="s">
        <v>773</v>
      </c>
      <c r="M573" s="203">
        <f t="shared" si="300"/>
        <v>0</v>
      </c>
      <c r="N573" s="203">
        <f t="shared" si="301"/>
        <v>0</v>
      </c>
      <c r="O573" s="203">
        <f t="shared" si="302"/>
        <v>0</v>
      </c>
      <c r="P573" s="203">
        <f t="shared" si="303"/>
        <v>0.23819444444961846</v>
      </c>
      <c r="Q573" s="203" t="s">
        <v>772</v>
      </c>
      <c r="R573" s="203" t="s">
        <v>772</v>
      </c>
      <c r="S573" s="203" t="s">
        <v>772</v>
      </c>
      <c r="T573" s="204" t="s">
        <v>2416</v>
      </c>
      <c r="U573" s="205" t="s">
        <v>470</v>
      </c>
      <c r="V573" s="210" t="s">
        <v>1937</v>
      </c>
      <c r="W573" s="146"/>
      <c r="X573" s="53"/>
    </row>
    <row r="574" spans="1:24" ht="30">
      <c r="B574" s="146" t="str">
        <f>IF(OR(ISBLANK(C574),C574="TOTAL")," ",SUM(A$8:A574))</f>
        <v xml:space="preserve"> </v>
      </c>
      <c r="C574" s="71"/>
      <c r="D574" s="209"/>
      <c r="E574" s="94"/>
      <c r="F574" s="100"/>
      <c r="G574" s="146"/>
      <c r="H574" s="202">
        <v>43143.960416666669</v>
      </c>
      <c r="I574" s="202">
        <v>43144.352083333331</v>
      </c>
      <c r="J574" s="133" t="s">
        <v>773</v>
      </c>
      <c r="K574" s="133" t="s">
        <v>773</v>
      </c>
      <c r="L574" s="133" t="s">
        <v>773</v>
      </c>
      <c r="M574" s="203">
        <f t="shared" si="300"/>
        <v>0</v>
      </c>
      <c r="N574" s="203">
        <f t="shared" si="301"/>
        <v>0</v>
      </c>
      <c r="O574" s="203">
        <f t="shared" si="302"/>
        <v>0</v>
      </c>
      <c r="P574" s="203">
        <f t="shared" si="303"/>
        <v>0.39166666666278616</v>
      </c>
      <c r="Q574" s="203" t="s">
        <v>772</v>
      </c>
      <c r="R574" s="203" t="s">
        <v>772</v>
      </c>
      <c r="S574" s="203" t="s">
        <v>772</v>
      </c>
      <c r="T574" s="204" t="s">
        <v>2417</v>
      </c>
      <c r="U574" s="205" t="s">
        <v>470</v>
      </c>
      <c r="V574" s="210" t="s">
        <v>1940</v>
      </c>
      <c r="W574" s="146"/>
      <c r="X574" s="53"/>
    </row>
    <row r="575" spans="1:24" ht="30">
      <c r="B575" s="146" t="str">
        <f>IF(OR(ISBLANK(C575),C575="TOTAL")," ",SUM(A$8:A575))</f>
        <v xml:space="preserve"> </v>
      </c>
      <c r="C575" s="71"/>
      <c r="D575" s="209"/>
      <c r="E575" s="94"/>
      <c r="F575" s="100"/>
      <c r="G575" s="146"/>
      <c r="H575" s="202">
        <v>43144.944444444445</v>
      </c>
      <c r="I575" s="202">
        <v>43145.3</v>
      </c>
      <c r="J575" s="133" t="s">
        <v>773</v>
      </c>
      <c r="K575" s="133" t="s">
        <v>773</v>
      </c>
      <c r="L575" s="133" t="s">
        <v>773</v>
      </c>
      <c r="M575" s="203">
        <f t="shared" si="300"/>
        <v>0</v>
      </c>
      <c r="N575" s="203">
        <f t="shared" si="301"/>
        <v>0</v>
      </c>
      <c r="O575" s="203">
        <f t="shared" si="302"/>
        <v>0</v>
      </c>
      <c r="P575" s="203">
        <f t="shared" si="303"/>
        <v>0.3555555555576575</v>
      </c>
      <c r="Q575" s="203" t="s">
        <v>772</v>
      </c>
      <c r="R575" s="203" t="s">
        <v>772</v>
      </c>
      <c r="S575" s="203" t="s">
        <v>772</v>
      </c>
      <c r="T575" s="204" t="s">
        <v>2144</v>
      </c>
      <c r="U575" s="205" t="s">
        <v>470</v>
      </c>
      <c r="V575" s="210" t="s">
        <v>2418</v>
      </c>
      <c r="W575" s="146"/>
      <c r="X575" s="53"/>
    </row>
    <row r="576" spans="1:24" ht="18.75">
      <c r="B576" s="146" t="str">
        <f>IF(OR(ISBLANK(C576),C576="TOTAL")," ",SUM(A$8:A576))</f>
        <v xml:space="preserve"> </v>
      </c>
      <c r="C576" s="71"/>
      <c r="D576" s="209"/>
      <c r="E576" s="140"/>
      <c r="F576" s="100"/>
      <c r="G576" s="146"/>
      <c r="H576" s="202"/>
      <c r="I576" s="202"/>
      <c r="J576" s="202"/>
      <c r="K576" s="202"/>
      <c r="L576" s="202"/>
      <c r="M576" s="206">
        <f>SUM(M571:M575)</f>
        <v>0</v>
      </c>
      <c r="N576" s="206">
        <f t="shared" ref="N576:P576" si="306">SUM(N571:N575)</f>
        <v>0</v>
      </c>
      <c r="O576" s="206">
        <f t="shared" si="306"/>
        <v>0</v>
      </c>
      <c r="P576" s="206">
        <f t="shared" si="306"/>
        <v>1.734027777776646</v>
      </c>
      <c r="Q576" s="206"/>
      <c r="R576" s="206"/>
      <c r="S576" s="206"/>
      <c r="T576" s="204"/>
      <c r="U576" s="205"/>
      <c r="V576" s="210"/>
      <c r="W576" s="146"/>
      <c r="X576" s="53">
        <v>100</v>
      </c>
    </row>
    <row r="577" spans="1:24" ht="30">
      <c r="A577" s="70">
        <v>1</v>
      </c>
      <c r="B577" s="146">
        <f>IF(OR(ISBLANK(C577),C577="TOTAL")," ",SUM(A$8:A577))</f>
        <v>113</v>
      </c>
      <c r="C577" s="71" t="s">
        <v>1524</v>
      </c>
      <c r="D577" s="209" t="s">
        <v>2419</v>
      </c>
      <c r="E577" s="94">
        <v>103.6</v>
      </c>
      <c r="F577" s="100" t="s">
        <v>0</v>
      </c>
      <c r="G577" s="146"/>
      <c r="H577" s="202">
        <v>43133.9</v>
      </c>
      <c r="I577" s="202">
        <v>43134.259722222225</v>
      </c>
      <c r="J577" s="133" t="s">
        <v>773</v>
      </c>
      <c r="K577" s="133" t="s">
        <v>773</v>
      </c>
      <c r="L577" s="133" t="s">
        <v>773</v>
      </c>
      <c r="M577" s="203">
        <f t="shared" si="300"/>
        <v>0</v>
      </c>
      <c r="N577" s="203">
        <f t="shared" si="301"/>
        <v>0</v>
      </c>
      <c r="O577" s="203">
        <f t="shared" si="302"/>
        <v>0</v>
      </c>
      <c r="P577" s="203">
        <f t="shared" si="303"/>
        <v>0.35972222222335404</v>
      </c>
      <c r="Q577" s="203" t="s">
        <v>772</v>
      </c>
      <c r="R577" s="203" t="s">
        <v>772</v>
      </c>
      <c r="S577" s="203" t="s">
        <v>772</v>
      </c>
      <c r="T577" s="204" t="s">
        <v>2420</v>
      </c>
      <c r="U577" s="205" t="s">
        <v>470</v>
      </c>
      <c r="V577" s="210" t="s">
        <v>2386</v>
      </c>
      <c r="W577" s="146"/>
      <c r="X577" s="53"/>
    </row>
    <row r="578" spans="1:24" ht="30">
      <c r="B578" s="146" t="str">
        <f>IF(OR(ISBLANK(C578),C578="TOTAL")," ",SUM(A$8:A578))</f>
        <v xml:space="preserve"> </v>
      </c>
      <c r="C578" s="71"/>
      <c r="D578" s="209"/>
      <c r="E578" s="94"/>
      <c r="F578" s="100"/>
      <c r="G578" s="146"/>
      <c r="H578" s="202">
        <v>43135.883333333331</v>
      </c>
      <c r="I578" s="202">
        <v>43136.238194444442</v>
      </c>
      <c r="J578" s="133" t="s">
        <v>773</v>
      </c>
      <c r="K578" s="133" t="s">
        <v>773</v>
      </c>
      <c r="L578" s="133" t="s">
        <v>773</v>
      </c>
      <c r="M578" s="203">
        <f t="shared" si="300"/>
        <v>0</v>
      </c>
      <c r="N578" s="203">
        <f t="shared" si="301"/>
        <v>0</v>
      </c>
      <c r="O578" s="203">
        <f t="shared" si="302"/>
        <v>0</v>
      </c>
      <c r="P578" s="203">
        <f t="shared" si="303"/>
        <v>0.35486111111094942</v>
      </c>
      <c r="Q578" s="203" t="s">
        <v>772</v>
      </c>
      <c r="R578" s="203" t="s">
        <v>772</v>
      </c>
      <c r="S578" s="203" t="s">
        <v>772</v>
      </c>
      <c r="T578" s="204" t="s">
        <v>2421</v>
      </c>
      <c r="U578" s="205" t="s">
        <v>470</v>
      </c>
      <c r="V578" s="210" t="s">
        <v>2385</v>
      </c>
      <c r="W578" s="146"/>
      <c r="X578" s="53"/>
    </row>
    <row r="579" spans="1:24" ht="30">
      <c r="B579" s="146" t="str">
        <f>IF(OR(ISBLANK(C579),C579="TOTAL")," ",SUM(A$8:A579))</f>
        <v xml:space="preserve"> </v>
      </c>
      <c r="C579" s="71"/>
      <c r="D579" s="209"/>
      <c r="E579" s="94"/>
      <c r="F579" s="100"/>
      <c r="G579" s="146"/>
      <c r="H579" s="202">
        <v>43138.897222222222</v>
      </c>
      <c r="I579" s="202">
        <v>43139.24722222222</v>
      </c>
      <c r="J579" s="133" t="s">
        <v>773</v>
      </c>
      <c r="K579" s="133" t="s">
        <v>773</v>
      </c>
      <c r="L579" s="133" t="s">
        <v>773</v>
      </c>
      <c r="M579" s="203">
        <f t="shared" si="300"/>
        <v>0</v>
      </c>
      <c r="N579" s="203">
        <f t="shared" si="301"/>
        <v>0</v>
      </c>
      <c r="O579" s="203">
        <f t="shared" si="302"/>
        <v>0</v>
      </c>
      <c r="P579" s="203">
        <f t="shared" si="303"/>
        <v>0.34999999999854481</v>
      </c>
      <c r="Q579" s="203" t="s">
        <v>772</v>
      </c>
      <c r="R579" s="203" t="s">
        <v>772</v>
      </c>
      <c r="S579" s="203" t="s">
        <v>772</v>
      </c>
      <c r="T579" s="204" t="s">
        <v>2206</v>
      </c>
      <c r="U579" s="205" t="s">
        <v>470</v>
      </c>
      <c r="V579" s="210" t="s">
        <v>2386</v>
      </c>
      <c r="W579" s="146"/>
      <c r="X579" s="53"/>
    </row>
    <row r="580" spans="1:24" ht="30">
      <c r="B580" s="146" t="str">
        <f>IF(OR(ISBLANK(C580),C580="TOTAL")," ",SUM(A$8:A580))</f>
        <v xml:space="preserve"> </v>
      </c>
      <c r="C580" s="71"/>
      <c r="D580" s="209"/>
      <c r="E580" s="94"/>
      <c r="F580" s="100"/>
      <c r="G580" s="146"/>
      <c r="H580" s="202">
        <v>43142.84652777778</v>
      </c>
      <c r="I580" s="202">
        <v>43143.279861111114</v>
      </c>
      <c r="J580" s="133" t="s">
        <v>773</v>
      </c>
      <c r="K580" s="133" t="s">
        <v>773</v>
      </c>
      <c r="L580" s="133" t="s">
        <v>773</v>
      </c>
      <c r="M580" s="203">
        <f t="shared" si="300"/>
        <v>0</v>
      </c>
      <c r="N580" s="203">
        <f t="shared" si="301"/>
        <v>0</v>
      </c>
      <c r="O580" s="203">
        <f t="shared" si="302"/>
        <v>0</v>
      </c>
      <c r="P580" s="203">
        <f t="shared" si="303"/>
        <v>0.43333333333430346</v>
      </c>
      <c r="Q580" s="203" t="s">
        <v>772</v>
      </c>
      <c r="R580" s="203" t="s">
        <v>772</v>
      </c>
      <c r="S580" s="203" t="s">
        <v>772</v>
      </c>
      <c r="T580" s="204" t="s">
        <v>2232</v>
      </c>
      <c r="U580" s="205" t="s">
        <v>470</v>
      </c>
      <c r="V580" s="210" t="s">
        <v>1940</v>
      </c>
      <c r="W580" s="146"/>
      <c r="X580" s="53"/>
    </row>
    <row r="581" spans="1:24" ht="30">
      <c r="B581" s="146" t="str">
        <f>IF(OR(ISBLANK(C581),C581="TOTAL")," ",SUM(A$8:A581))</f>
        <v xml:space="preserve"> </v>
      </c>
      <c r="C581" s="71"/>
      <c r="D581" s="209"/>
      <c r="E581" s="94"/>
      <c r="F581" s="100"/>
      <c r="G581" s="146"/>
      <c r="H581" s="202">
        <v>43145.008333333331</v>
      </c>
      <c r="I581" s="202">
        <v>43146.288888888892</v>
      </c>
      <c r="J581" s="133" t="s">
        <v>773</v>
      </c>
      <c r="K581" s="133" t="s">
        <v>773</v>
      </c>
      <c r="L581" s="133" t="s">
        <v>773</v>
      </c>
      <c r="M581" s="203">
        <f t="shared" si="300"/>
        <v>0</v>
      </c>
      <c r="N581" s="203">
        <f t="shared" si="301"/>
        <v>0</v>
      </c>
      <c r="O581" s="203">
        <f t="shared" si="302"/>
        <v>0</v>
      </c>
      <c r="P581" s="203">
        <f t="shared" si="303"/>
        <v>1.2805555555605679</v>
      </c>
      <c r="Q581" s="203" t="s">
        <v>772</v>
      </c>
      <c r="R581" s="203" t="s">
        <v>772</v>
      </c>
      <c r="S581" s="203" t="s">
        <v>772</v>
      </c>
      <c r="T581" s="204" t="s">
        <v>2390</v>
      </c>
      <c r="U581" s="205" t="s">
        <v>470</v>
      </c>
      <c r="V581" s="210" t="s">
        <v>2391</v>
      </c>
      <c r="W581" s="146"/>
      <c r="X581" s="53"/>
    </row>
    <row r="582" spans="1:24" ht="30">
      <c r="B582" s="146" t="str">
        <f>IF(OR(ISBLANK(C582),C582="TOTAL")," ",SUM(A$8:A582))</f>
        <v xml:space="preserve"> </v>
      </c>
      <c r="C582" s="71"/>
      <c r="D582" s="209"/>
      <c r="E582" s="94"/>
      <c r="F582" s="100"/>
      <c r="G582" s="146"/>
      <c r="H582" s="202">
        <v>43147.897916666669</v>
      </c>
      <c r="I582" s="202">
        <v>43148.251388888886</v>
      </c>
      <c r="J582" s="133" t="s">
        <v>773</v>
      </c>
      <c r="K582" s="133" t="s">
        <v>773</v>
      </c>
      <c r="L582" s="133" t="s">
        <v>773</v>
      </c>
      <c r="M582" s="203">
        <f t="shared" si="300"/>
        <v>0</v>
      </c>
      <c r="N582" s="203">
        <f t="shared" si="301"/>
        <v>0</v>
      </c>
      <c r="O582" s="203">
        <f t="shared" si="302"/>
        <v>0</v>
      </c>
      <c r="P582" s="203">
        <f t="shared" si="303"/>
        <v>0.35347222221753327</v>
      </c>
      <c r="Q582" s="203" t="s">
        <v>772</v>
      </c>
      <c r="R582" s="203" t="s">
        <v>772</v>
      </c>
      <c r="S582" s="203" t="s">
        <v>772</v>
      </c>
      <c r="T582" s="204" t="s">
        <v>2255</v>
      </c>
      <c r="U582" s="205" t="s">
        <v>470</v>
      </c>
      <c r="V582" s="210" t="s">
        <v>2391</v>
      </c>
      <c r="W582" s="146"/>
      <c r="X582" s="53"/>
    </row>
    <row r="583" spans="1:24" ht="30">
      <c r="B583" s="146" t="str">
        <f>IF(OR(ISBLANK(C583),C583="TOTAL")," ",SUM(A$8:A583))</f>
        <v xml:space="preserve"> </v>
      </c>
      <c r="C583" s="71"/>
      <c r="D583" s="209"/>
      <c r="E583" s="94"/>
      <c r="F583" s="100"/>
      <c r="G583" s="146"/>
      <c r="H583" s="202">
        <v>43149.74722222222</v>
      </c>
      <c r="I583" s="202">
        <v>43150.243055555555</v>
      </c>
      <c r="J583" s="133" t="s">
        <v>773</v>
      </c>
      <c r="K583" s="133" t="s">
        <v>773</v>
      </c>
      <c r="L583" s="133" t="s">
        <v>773</v>
      </c>
      <c r="M583" s="203">
        <f t="shared" si="300"/>
        <v>0</v>
      </c>
      <c r="N583" s="203">
        <f t="shared" si="301"/>
        <v>0</v>
      </c>
      <c r="O583" s="203">
        <f t="shared" si="302"/>
        <v>0</v>
      </c>
      <c r="P583" s="203">
        <f t="shared" si="303"/>
        <v>0.49583333333430346</v>
      </c>
      <c r="Q583" s="203" t="s">
        <v>772</v>
      </c>
      <c r="R583" s="203" t="s">
        <v>772</v>
      </c>
      <c r="S583" s="203" t="s">
        <v>772</v>
      </c>
      <c r="T583" s="204" t="s">
        <v>2263</v>
      </c>
      <c r="U583" s="205" t="s">
        <v>470</v>
      </c>
      <c r="V583" s="210" t="s">
        <v>1921</v>
      </c>
      <c r="W583" s="146"/>
      <c r="X583" s="53"/>
    </row>
    <row r="584" spans="1:24" ht="30">
      <c r="B584" s="146" t="str">
        <f>IF(OR(ISBLANK(C584),C584="TOTAL")," ",SUM(A$8:A584))</f>
        <v xml:space="preserve"> </v>
      </c>
      <c r="C584" s="71"/>
      <c r="D584" s="209"/>
      <c r="E584" s="94"/>
      <c r="F584" s="100"/>
      <c r="G584" s="146"/>
      <c r="H584" s="202">
        <v>43154.859722222223</v>
      </c>
      <c r="I584" s="202">
        <v>43155.245138888888</v>
      </c>
      <c r="J584" s="133" t="s">
        <v>773</v>
      </c>
      <c r="K584" s="133" t="s">
        <v>773</v>
      </c>
      <c r="L584" s="133" t="s">
        <v>773</v>
      </c>
      <c r="M584" s="203">
        <f t="shared" si="300"/>
        <v>0</v>
      </c>
      <c r="N584" s="203">
        <f t="shared" si="301"/>
        <v>0</v>
      </c>
      <c r="O584" s="203">
        <f t="shared" si="302"/>
        <v>0</v>
      </c>
      <c r="P584" s="203">
        <f t="shared" si="303"/>
        <v>0.38541666666424135</v>
      </c>
      <c r="Q584" s="203" t="s">
        <v>772</v>
      </c>
      <c r="R584" s="203" t="s">
        <v>772</v>
      </c>
      <c r="S584" s="203" t="s">
        <v>772</v>
      </c>
      <c r="T584" s="204" t="s">
        <v>2257</v>
      </c>
      <c r="U584" s="205" t="s">
        <v>470</v>
      </c>
      <c r="V584" s="210" t="s">
        <v>1921</v>
      </c>
      <c r="W584" s="146"/>
      <c r="X584" s="53"/>
    </row>
    <row r="585" spans="1:24" ht="18.75">
      <c r="B585" s="146" t="str">
        <f>IF(OR(ISBLANK(C585),C585="TOTAL")," ",SUM(A$8:A585))</f>
        <v xml:space="preserve"> </v>
      </c>
      <c r="C585" s="71"/>
      <c r="D585" s="209"/>
      <c r="E585" s="140"/>
      <c r="F585" s="100"/>
      <c r="G585" s="146"/>
      <c r="H585" s="202"/>
      <c r="I585" s="202"/>
      <c r="J585" s="202"/>
      <c r="K585" s="202"/>
      <c r="L585" s="202"/>
      <c r="M585" s="206">
        <f>SUM(M577:M584)</f>
        <v>0</v>
      </c>
      <c r="N585" s="206">
        <f t="shared" ref="N585:P585" si="307">SUM(N577:N584)</f>
        <v>0</v>
      </c>
      <c r="O585" s="206">
        <f t="shared" si="307"/>
        <v>0</v>
      </c>
      <c r="P585" s="206">
        <f t="shared" si="307"/>
        <v>4.0131944444437977</v>
      </c>
      <c r="Q585" s="206"/>
      <c r="R585" s="206"/>
      <c r="S585" s="206"/>
      <c r="T585" s="204"/>
      <c r="U585" s="205"/>
      <c r="V585" s="210"/>
      <c r="W585" s="146"/>
      <c r="X585" s="53">
        <v>100</v>
      </c>
    </row>
    <row r="586" spans="1:24" ht="45">
      <c r="A586" s="70">
        <v>1</v>
      </c>
      <c r="B586" s="146">
        <f>IF(OR(ISBLANK(C586),C586="TOTAL")," ",SUM(A$8:A586))</f>
        <v>114</v>
      </c>
      <c r="C586" s="71" t="s">
        <v>187</v>
      </c>
      <c r="D586" s="209" t="s">
        <v>186</v>
      </c>
      <c r="E586" s="73">
        <v>337.5</v>
      </c>
      <c r="F586" s="100" t="s">
        <v>0</v>
      </c>
      <c r="G586" s="146"/>
      <c r="H586" s="202">
        <v>43132</v>
      </c>
      <c r="I586" s="202">
        <v>43132.291666666664</v>
      </c>
      <c r="J586" s="133" t="s">
        <v>773</v>
      </c>
      <c r="K586" s="133" t="s">
        <v>773</v>
      </c>
      <c r="L586" s="133" t="s">
        <v>773</v>
      </c>
      <c r="M586" s="203">
        <f t="shared" si="300"/>
        <v>0</v>
      </c>
      <c r="N586" s="203">
        <f t="shared" si="301"/>
        <v>0</v>
      </c>
      <c r="O586" s="203">
        <f t="shared" si="302"/>
        <v>0</v>
      </c>
      <c r="P586" s="203">
        <f t="shared" si="303"/>
        <v>0.29166666666424135</v>
      </c>
      <c r="Q586" s="203" t="s">
        <v>772</v>
      </c>
      <c r="R586" s="203" t="s">
        <v>772</v>
      </c>
      <c r="S586" s="203" t="s">
        <v>772</v>
      </c>
      <c r="T586" s="204" t="s">
        <v>2055</v>
      </c>
      <c r="U586" s="205" t="s">
        <v>470</v>
      </c>
      <c r="V586" s="210" t="s">
        <v>2422</v>
      </c>
      <c r="W586" s="146"/>
      <c r="X586" s="53"/>
    </row>
    <row r="587" spans="1:24" ht="30">
      <c r="B587" s="146" t="str">
        <f>IF(OR(ISBLANK(C587),C587="TOTAL")," ",SUM(A$8:A587))</f>
        <v xml:space="preserve"> </v>
      </c>
      <c r="C587" s="71"/>
      <c r="D587" s="209"/>
      <c r="E587" s="73"/>
      <c r="F587" s="100"/>
      <c r="G587" s="146"/>
      <c r="H587" s="202">
        <v>43132.861805555556</v>
      </c>
      <c r="I587" s="202">
        <v>43133.325694444444</v>
      </c>
      <c r="J587" s="133" t="s">
        <v>773</v>
      </c>
      <c r="K587" s="133" t="s">
        <v>773</v>
      </c>
      <c r="L587" s="133" t="s">
        <v>773</v>
      </c>
      <c r="M587" s="203">
        <f t="shared" si="300"/>
        <v>0</v>
      </c>
      <c r="N587" s="203">
        <f t="shared" si="301"/>
        <v>0</v>
      </c>
      <c r="O587" s="203">
        <f t="shared" si="302"/>
        <v>0</v>
      </c>
      <c r="P587" s="203">
        <f t="shared" si="303"/>
        <v>0.46388888888759539</v>
      </c>
      <c r="Q587" s="203" t="s">
        <v>772</v>
      </c>
      <c r="R587" s="203" t="s">
        <v>772</v>
      </c>
      <c r="S587" s="203" t="s">
        <v>772</v>
      </c>
      <c r="T587" s="204" t="s">
        <v>2423</v>
      </c>
      <c r="U587" s="205" t="s">
        <v>470</v>
      </c>
      <c r="V587" s="210" t="s">
        <v>2424</v>
      </c>
      <c r="W587" s="146"/>
      <c r="X587" s="53"/>
    </row>
    <row r="588" spans="1:24" ht="30">
      <c r="B588" s="146" t="str">
        <f>IF(OR(ISBLANK(C588),C588="TOTAL")," ",SUM(A$8:A588))</f>
        <v xml:space="preserve"> </v>
      </c>
      <c r="C588" s="71"/>
      <c r="D588" s="209"/>
      <c r="E588" s="73"/>
      <c r="F588" s="100"/>
      <c r="G588" s="146"/>
      <c r="H588" s="202">
        <v>43133.836111111108</v>
      </c>
      <c r="I588" s="202">
        <v>43134.423611111109</v>
      </c>
      <c r="J588" s="133" t="s">
        <v>773</v>
      </c>
      <c r="K588" s="133" t="s">
        <v>773</v>
      </c>
      <c r="L588" s="133" t="s">
        <v>773</v>
      </c>
      <c r="M588" s="203">
        <f t="shared" si="300"/>
        <v>0</v>
      </c>
      <c r="N588" s="203">
        <f t="shared" si="301"/>
        <v>0</v>
      </c>
      <c r="O588" s="203">
        <f t="shared" si="302"/>
        <v>0</v>
      </c>
      <c r="P588" s="203">
        <f t="shared" si="303"/>
        <v>0.58750000000145519</v>
      </c>
      <c r="Q588" s="203" t="s">
        <v>772</v>
      </c>
      <c r="R588" s="203" t="s">
        <v>772</v>
      </c>
      <c r="S588" s="203" t="s">
        <v>772</v>
      </c>
      <c r="T588" s="204" t="s">
        <v>2425</v>
      </c>
      <c r="U588" s="205" t="s">
        <v>470</v>
      </c>
      <c r="V588" s="210" t="s">
        <v>2424</v>
      </c>
      <c r="W588" s="146"/>
      <c r="X588" s="53"/>
    </row>
    <row r="589" spans="1:24" ht="30">
      <c r="B589" s="146" t="str">
        <f>IF(OR(ISBLANK(C589),C589="TOTAL")," ",SUM(A$8:A589))</f>
        <v xml:space="preserve"> </v>
      </c>
      <c r="C589" s="71"/>
      <c r="D589" s="209"/>
      <c r="E589" s="73"/>
      <c r="F589" s="100"/>
      <c r="G589" s="146"/>
      <c r="H589" s="202">
        <v>43134.863888888889</v>
      </c>
      <c r="I589" s="202">
        <v>43135.302777777775</v>
      </c>
      <c r="J589" s="133" t="s">
        <v>773</v>
      </c>
      <c r="K589" s="133" t="s">
        <v>773</v>
      </c>
      <c r="L589" s="133" t="s">
        <v>773</v>
      </c>
      <c r="M589" s="203">
        <f t="shared" si="300"/>
        <v>0</v>
      </c>
      <c r="N589" s="203">
        <f t="shared" si="301"/>
        <v>0</v>
      </c>
      <c r="O589" s="203">
        <f t="shared" si="302"/>
        <v>0</v>
      </c>
      <c r="P589" s="203">
        <f t="shared" si="303"/>
        <v>0.43888888888614019</v>
      </c>
      <c r="Q589" s="203" t="s">
        <v>772</v>
      </c>
      <c r="R589" s="203" t="s">
        <v>772</v>
      </c>
      <c r="S589" s="203" t="s">
        <v>772</v>
      </c>
      <c r="T589" s="204" t="s">
        <v>2426</v>
      </c>
      <c r="U589" s="205" t="s">
        <v>470</v>
      </c>
      <c r="V589" s="210" t="s">
        <v>2427</v>
      </c>
      <c r="W589" s="146"/>
      <c r="X589" s="53"/>
    </row>
    <row r="590" spans="1:24" ht="30">
      <c r="B590" s="146" t="str">
        <f>IF(OR(ISBLANK(C590),C590="TOTAL")," ",SUM(A$8:A590))</f>
        <v xml:space="preserve"> </v>
      </c>
      <c r="C590" s="71"/>
      <c r="D590" s="209"/>
      <c r="E590" s="73"/>
      <c r="F590" s="100"/>
      <c r="G590" s="146"/>
      <c r="H590" s="202">
        <v>43135.835416666669</v>
      </c>
      <c r="I590" s="202">
        <v>43136.268750000003</v>
      </c>
      <c r="J590" s="133" t="s">
        <v>773</v>
      </c>
      <c r="K590" s="133" t="s">
        <v>773</v>
      </c>
      <c r="L590" s="133" t="s">
        <v>773</v>
      </c>
      <c r="M590" s="203">
        <f t="shared" si="300"/>
        <v>0</v>
      </c>
      <c r="N590" s="203">
        <f t="shared" si="301"/>
        <v>0</v>
      </c>
      <c r="O590" s="203">
        <f t="shared" si="302"/>
        <v>0</v>
      </c>
      <c r="P590" s="203">
        <f t="shared" si="303"/>
        <v>0.43333333333430346</v>
      </c>
      <c r="Q590" s="203" t="s">
        <v>772</v>
      </c>
      <c r="R590" s="203" t="s">
        <v>772</v>
      </c>
      <c r="S590" s="203" t="s">
        <v>772</v>
      </c>
      <c r="T590" s="204" t="s">
        <v>2428</v>
      </c>
      <c r="U590" s="205" t="s">
        <v>470</v>
      </c>
      <c r="V590" s="210" t="s">
        <v>2422</v>
      </c>
      <c r="W590" s="146"/>
      <c r="X590" s="53"/>
    </row>
    <row r="591" spans="1:24" ht="30">
      <c r="B591" s="146" t="str">
        <f>IF(OR(ISBLANK(C591),C591="TOTAL")," ",SUM(A$8:A591))</f>
        <v xml:space="preserve"> </v>
      </c>
      <c r="C591" s="71"/>
      <c r="D591" s="209"/>
      <c r="E591" s="73"/>
      <c r="F591" s="100"/>
      <c r="G591" s="146"/>
      <c r="H591" s="202">
        <v>43136.878472222219</v>
      </c>
      <c r="I591" s="202">
        <v>43137.341666666667</v>
      </c>
      <c r="J591" s="133" t="s">
        <v>773</v>
      </c>
      <c r="K591" s="133" t="s">
        <v>773</v>
      </c>
      <c r="L591" s="133" t="s">
        <v>773</v>
      </c>
      <c r="M591" s="203">
        <f t="shared" si="300"/>
        <v>0</v>
      </c>
      <c r="N591" s="203">
        <f t="shared" si="301"/>
        <v>0</v>
      </c>
      <c r="O591" s="203">
        <f t="shared" si="302"/>
        <v>0</v>
      </c>
      <c r="P591" s="203">
        <f t="shared" si="303"/>
        <v>0.46319444444816327</v>
      </c>
      <c r="Q591" s="203" t="s">
        <v>772</v>
      </c>
      <c r="R591" s="203" t="s">
        <v>772</v>
      </c>
      <c r="S591" s="203" t="s">
        <v>772</v>
      </c>
      <c r="T591" s="204" t="s">
        <v>2429</v>
      </c>
      <c r="U591" s="205" t="s">
        <v>470</v>
      </c>
      <c r="V591" s="210" t="s">
        <v>2424</v>
      </c>
      <c r="W591" s="146"/>
      <c r="X591" s="53"/>
    </row>
    <row r="592" spans="1:24" ht="60">
      <c r="B592" s="146" t="str">
        <f>IF(OR(ISBLANK(C592),C592="TOTAL")," ",SUM(A$8:A592))</f>
        <v xml:space="preserve"> </v>
      </c>
      <c r="C592" s="71"/>
      <c r="D592" s="209"/>
      <c r="E592" s="73"/>
      <c r="F592" s="100"/>
      <c r="G592" s="146"/>
      <c r="H592" s="202">
        <v>43137.445138888892</v>
      </c>
      <c r="I592" s="202">
        <v>43137.8</v>
      </c>
      <c r="J592" s="133" t="s">
        <v>773</v>
      </c>
      <c r="K592" s="133" t="s">
        <v>773</v>
      </c>
      <c r="L592" s="133" t="s">
        <v>773</v>
      </c>
      <c r="M592" s="203">
        <f t="shared" si="300"/>
        <v>0</v>
      </c>
      <c r="N592" s="203">
        <f t="shared" si="301"/>
        <v>0</v>
      </c>
      <c r="O592" s="203">
        <f t="shared" si="302"/>
        <v>0</v>
      </c>
      <c r="P592" s="203">
        <f t="shared" si="303"/>
        <v>0.35486111111094942</v>
      </c>
      <c r="Q592" s="203" t="s">
        <v>772</v>
      </c>
      <c r="R592" s="203" t="s">
        <v>772</v>
      </c>
      <c r="S592" s="203" t="s">
        <v>772</v>
      </c>
      <c r="T592" s="204" t="s">
        <v>2430</v>
      </c>
      <c r="U592" s="205" t="s">
        <v>516</v>
      </c>
      <c r="V592" s="210" t="s">
        <v>2431</v>
      </c>
      <c r="W592" s="146"/>
      <c r="X592" s="53"/>
    </row>
    <row r="593" spans="2:24" ht="30">
      <c r="B593" s="146" t="str">
        <f>IF(OR(ISBLANK(C593),C593="TOTAL")," ",SUM(A$8:A593))</f>
        <v xml:space="preserve"> </v>
      </c>
      <c r="C593" s="71"/>
      <c r="D593" s="209"/>
      <c r="E593" s="73"/>
      <c r="F593" s="100"/>
      <c r="G593" s="146"/>
      <c r="H593" s="202">
        <v>43138.004166666666</v>
      </c>
      <c r="I593" s="202">
        <v>43138.321527777778</v>
      </c>
      <c r="J593" s="133" t="s">
        <v>773</v>
      </c>
      <c r="K593" s="133" t="s">
        <v>773</v>
      </c>
      <c r="L593" s="133" t="s">
        <v>773</v>
      </c>
      <c r="M593" s="203">
        <f t="shared" si="300"/>
        <v>0</v>
      </c>
      <c r="N593" s="203">
        <f t="shared" si="301"/>
        <v>0</v>
      </c>
      <c r="O593" s="203">
        <f t="shared" si="302"/>
        <v>0</v>
      </c>
      <c r="P593" s="203">
        <f t="shared" si="303"/>
        <v>0.31736111111240461</v>
      </c>
      <c r="Q593" s="203" t="s">
        <v>772</v>
      </c>
      <c r="R593" s="203" t="s">
        <v>772</v>
      </c>
      <c r="S593" s="203" t="s">
        <v>772</v>
      </c>
      <c r="T593" s="204" t="s">
        <v>2432</v>
      </c>
      <c r="U593" s="205" t="s">
        <v>470</v>
      </c>
      <c r="V593" s="210" t="s">
        <v>2433</v>
      </c>
      <c r="W593" s="146"/>
      <c r="X593" s="53"/>
    </row>
    <row r="594" spans="2:24" ht="60">
      <c r="B594" s="146" t="str">
        <f>IF(OR(ISBLANK(C594),C594="TOTAL")," ",SUM(A$8:A594))</f>
        <v xml:space="preserve"> </v>
      </c>
      <c r="C594" s="71"/>
      <c r="D594" s="209"/>
      <c r="E594" s="73"/>
      <c r="F594" s="100"/>
      <c r="G594" s="146"/>
      <c r="H594" s="202">
        <v>43138.401388888888</v>
      </c>
      <c r="I594" s="202">
        <v>43138.870138888888</v>
      </c>
      <c r="J594" s="133" t="s">
        <v>773</v>
      </c>
      <c r="K594" s="133" t="s">
        <v>773</v>
      </c>
      <c r="L594" s="133" t="s">
        <v>773</v>
      </c>
      <c r="M594" s="203">
        <f t="shared" si="300"/>
        <v>0</v>
      </c>
      <c r="N594" s="203">
        <f t="shared" si="301"/>
        <v>0</v>
      </c>
      <c r="O594" s="203">
        <f t="shared" si="302"/>
        <v>0</v>
      </c>
      <c r="P594" s="203">
        <f t="shared" si="303"/>
        <v>0.46875</v>
      </c>
      <c r="Q594" s="203" t="s">
        <v>772</v>
      </c>
      <c r="R594" s="203" t="s">
        <v>772</v>
      </c>
      <c r="S594" s="203" t="s">
        <v>772</v>
      </c>
      <c r="T594" s="204" t="s">
        <v>2434</v>
      </c>
      <c r="U594" s="205" t="s">
        <v>516</v>
      </c>
      <c r="V594" s="210" t="s">
        <v>2431</v>
      </c>
      <c r="W594" s="146"/>
      <c r="X594" s="53"/>
    </row>
    <row r="595" spans="2:24" ht="30">
      <c r="B595" s="146" t="str">
        <f>IF(OR(ISBLANK(C595),C595="TOTAL")," ",SUM(A$8:A595))</f>
        <v xml:space="preserve"> </v>
      </c>
      <c r="C595" s="71"/>
      <c r="D595" s="209"/>
      <c r="E595" s="73"/>
      <c r="F595" s="100"/>
      <c r="G595" s="146"/>
      <c r="H595" s="202">
        <v>43138.873611111114</v>
      </c>
      <c r="I595" s="202">
        <v>43139.260416666664</v>
      </c>
      <c r="J595" s="133" t="s">
        <v>773</v>
      </c>
      <c r="K595" s="133" t="s">
        <v>773</v>
      </c>
      <c r="L595" s="133" t="s">
        <v>773</v>
      </c>
      <c r="M595" s="203">
        <f t="shared" si="300"/>
        <v>0</v>
      </c>
      <c r="N595" s="203">
        <f t="shared" si="301"/>
        <v>0</v>
      </c>
      <c r="O595" s="203">
        <f t="shared" si="302"/>
        <v>0</v>
      </c>
      <c r="P595" s="203">
        <f t="shared" si="303"/>
        <v>0.38680555555038154</v>
      </c>
      <c r="Q595" s="203" t="s">
        <v>772</v>
      </c>
      <c r="R595" s="203" t="s">
        <v>772</v>
      </c>
      <c r="S595" s="203" t="s">
        <v>772</v>
      </c>
      <c r="T595" s="204" t="s">
        <v>2435</v>
      </c>
      <c r="U595" s="205" t="s">
        <v>470</v>
      </c>
      <c r="V595" s="210" t="s">
        <v>2436</v>
      </c>
      <c r="W595" s="146"/>
      <c r="X595" s="53"/>
    </row>
    <row r="596" spans="2:24" ht="60">
      <c r="B596" s="146" t="str">
        <f>IF(OR(ISBLANK(C596),C596="TOTAL")," ",SUM(A$8:A596))</f>
        <v xml:space="preserve"> </v>
      </c>
      <c r="C596" s="71"/>
      <c r="D596" s="209"/>
      <c r="E596" s="73"/>
      <c r="F596" s="100"/>
      <c r="G596" s="146"/>
      <c r="H596" s="202">
        <v>43139.374305555553</v>
      </c>
      <c r="I596" s="202">
        <v>43139.803472222222</v>
      </c>
      <c r="J596" s="133" t="s">
        <v>773</v>
      </c>
      <c r="K596" s="133" t="s">
        <v>773</v>
      </c>
      <c r="L596" s="133" t="s">
        <v>773</v>
      </c>
      <c r="M596" s="203">
        <f t="shared" si="300"/>
        <v>0</v>
      </c>
      <c r="N596" s="203">
        <f t="shared" si="301"/>
        <v>0</v>
      </c>
      <c r="O596" s="203">
        <f t="shared" si="302"/>
        <v>0</v>
      </c>
      <c r="P596" s="203">
        <f t="shared" si="303"/>
        <v>0.42916666666860692</v>
      </c>
      <c r="Q596" s="203" t="s">
        <v>772</v>
      </c>
      <c r="R596" s="203" t="s">
        <v>772</v>
      </c>
      <c r="S596" s="203" t="s">
        <v>772</v>
      </c>
      <c r="T596" s="204" t="s">
        <v>2437</v>
      </c>
      <c r="U596" s="205" t="s">
        <v>516</v>
      </c>
      <c r="V596" s="210" t="s">
        <v>2431</v>
      </c>
      <c r="W596" s="146"/>
      <c r="X596" s="53"/>
    </row>
    <row r="597" spans="2:24" ht="30">
      <c r="B597" s="146" t="str">
        <f>IF(OR(ISBLANK(C597),C597="TOTAL")," ",SUM(A$8:A597))</f>
        <v xml:space="preserve"> </v>
      </c>
      <c r="C597" s="71"/>
      <c r="D597" s="209"/>
      <c r="E597" s="73"/>
      <c r="F597" s="100"/>
      <c r="G597" s="146"/>
      <c r="H597" s="202">
        <v>43139.904861111114</v>
      </c>
      <c r="I597" s="202">
        <v>43140.286805555559</v>
      </c>
      <c r="J597" s="133" t="s">
        <v>773</v>
      </c>
      <c r="K597" s="133" t="s">
        <v>773</v>
      </c>
      <c r="L597" s="133" t="s">
        <v>773</v>
      </c>
      <c r="M597" s="203">
        <f t="shared" si="300"/>
        <v>0</v>
      </c>
      <c r="N597" s="203">
        <f t="shared" si="301"/>
        <v>0</v>
      </c>
      <c r="O597" s="203">
        <f t="shared" si="302"/>
        <v>0</v>
      </c>
      <c r="P597" s="203">
        <f t="shared" si="303"/>
        <v>0.38194444444525288</v>
      </c>
      <c r="Q597" s="203" t="s">
        <v>772</v>
      </c>
      <c r="R597" s="203" t="s">
        <v>772</v>
      </c>
      <c r="S597" s="203" t="s">
        <v>772</v>
      </c>
      <c r="T597" s="204" t="s">
        <v>2438</v>
      </c>
      <c r="U597" s="205" t="s">
        <v>470</v>
      </c>
      <c r="V597" s="210" t="s">
        <v>2022</v>
      </c>
      <c r="W597" s="146"/>
      <c r="X597" s="53"/>
    </row>
    <row r="598" spans="2:24" ht="60">
      <c r="B598" s="146" t="str">
        <f>IF(OR(ISBLANK(C598),C598="TOTAL")," ",SUM(A$8:A598))</f>
        <v xml:space="preserve"> </v>
      </c>
      <c r="C598" s="71"/>
      <c r="D598" s="209"/>
      <c r="E598" s="73"/>
      <c r="F598" s="100"/>
      <c r="G598" s="146"/>
      <c r="H598" s="202">
        <v>43140.368750000001</v>
      </c>
      <c r="I598" s="202">
        <v>43140.844444444447</v>
      </c>
      <c r="J598" s="133" t="s">
        <v>773</v>
      </c>
      <c r="K598" s="133" t="s">
        <v>773</v>
      </c>
      <c r="L598" s="133" t="s">
        <v>773</v>
      </c>
      <c r="M598" s="203">
        <f t="shared" si="300"/>
        <v>0</v>
      </c>
      <c r="N598" s="203">
        <f t="shared" si="301"/>
        <v>0</v>
      </c>
      <c r="O598" s="203">
        <f t="shared" si="302"/>
        <v>0</v>
      </c>
      <c r="P598" s="203">
        <f t="shared" si="303"/>
        <v>0.47569444444525288</v>
      </c>
      <c r="Q598" s="203" t="s">
        <v>772</v>
      </c>
      <c r="R598" s="203" t="s">
        <v>772</v>
      </c>
      <c r="S598" s="203" t="s">
        <v>772</v>
      </c>
      <c r="T598" s="204" t="s">
        <v>2439</v>
      </c>
      <c r="U598" s="205" t="s">
        <v>516</v>
      </c>
      <c r="V598" s="210" t="s">
        <v>2431</v>
      </c>
      <c r="W598" s="146"/>
      <c r="X598" s="53"/>
    </row>
    <row r="599" spans="2:24" ht="30">
      <c r="B599" s="146" t="str">
        <f>IF(OR(ISBLANK(C599),C599="TOTAL")," ",SUM(A$8:A599))</f>
        <v xml:space="preserve"> </v>
      </c>
      <c r="C599" s="71"/>
      <c r="D599" s="209"/>
      <c r="E599" s="73"/>
      <c r="F599" s="100"/>
      <c r="G599" s="146"/>
      <c r="H599" s="202">
        <v>43140.854166666664</v>
      </c>
      <c r="I599" s="202">
        <v>43141.39166666667</v>
      </c>
      <c r="J599" s="133" t="s">
        <v>773</v>
      </c>
      <c r="K599" s="133" t="s">
        <v>773</v>
      </c>
      <c r="L599" s="133" t="s">
        <v>773</v>
      </c>
      <c r="M599" s="203">
        <f t="shared" si="300"/>
        <v>0</v>
      </c>
      <c r="N599" s="203">
        <f t="shared" si="301"/>
        <v>0</v>
      </c>
      <c r="O599" s="203">
        <f t="shared" si="302"/>
        <v>0</v>
      </c>
      <c r="P599" s="203">
        <f t="shared" si="303"/>
        <v>0.53750000000582077</v>
      </c>
      <c r="Q599" s="203" t="s">
        <v>772</v>
      </c>
      <c r="R599" s="203" t="s">
        <v>772</v>
      </c>
      <c r="S599" s="203" t="s">
        <v>772</v>
      </c>
      <c r="T599" s="204" t="s">
        <v>2440</v>
      </c>
      <c r="U599" s="205" t="s">
        <v>470</v>
      </c>
      <c r="V599" s="210" t="s">
        <v>2441</v>
      </c>
      <c r="W599" s="146"/>
      <c r="X599" s="53"/>
    </row>
    <row r="600" spans="2:24" ht="60">
      <c r="B600" s="146" t="str">
        <f>IF(OR(ISBLANK(C600),C600="TOTAL")," ",SUM(A$8:A600))</f>
        <v xml:space="preserve"> </v>
      </c>
      <c r="C600" s="71"/>
      <c r="D600" s="209"/>
      <c r="E600" s="73"/>
      <c r="F600" s="100"/>
      <c r="G600" s="146"/>
      <c r="H600" s="202">
        <v>43141.39166666667</v>
      </c>
      <c r="I600" s="202">
        <v>43141.826388888891</v>
      </c>
      <c r="J600" s="133" t="s">
        <v>773</v>
      </c>
      <c r="K600" s="133" t="s">
        <v>773</v>
      </c>
      <c r="L600" s="133" t="s">
        <v>773</v>
      </c>
      <c r="M600" s="203">
        <f t="shared" si="300"/>
        <v>0</v>
      </c>
      <c r="N600" s="203">
        <f t="shared" si="301"/>
        <v>0</v>
      </c>
      <c r="O600" s="203">
        <f t="shared" si="302"/>
        <v>0</v>
      </c>
      <c r="P600" s="203">
        <f t="shared" si="303"/>
        <v>0.43472222222044365</v>
      </c>
      <c r="Q600" s="203" t="s">
        <v>772</v>
      </c>
      <c r="R600" s="203" t="s">
        <v>772</v>
      </c>
      <c r="S600" s="203" t="s">
        <v>772</v>
      </c>
      <c r="T600" s="204" t="s">
        <v>2442</v>
      </c>
      <c r="U600" s="205" t="s">
        <v>516</v>
      </c>
      <c r="V600" s="210" t="s">
        <v>2431</v>
      </c>
      <c r="W600" s="146"/>
      <c r="X600" s="53"/>
    </row>
    <row r="601" spans="2:24" ht="30">
      <c r="B601" s="146" t="str">
        <f>IF(OR(ISBLANK(C601),C601="TOTAL")," ",SUM(A$8:A601))</f>
        <v xml:space="preserve"> </v>
      </c>
      <c r="C601" s="71"/>
      <c r="D601" s="209"/>
      <c r="E601" s="73"/>
      <c r="F601" s="100"/>
      <c r="G601" s="146"/>
      <c r="H601" s="202">
        <v>43141.867361111108</v>
      </c>
      <c r="I601" s="202">
        <v>43142.29583333333</v>
      </c>
      <c r="J601" s="133" t="s">
        <v>773</v>
      </c>
      <c r="K601" s="133" t="s">
        <v>773</v>
      </c>
      <c r="L601" s="133" t="s">
        <v>773</v>
      </c>
      <c r="M601" s="203">
        <f t="shared" si="300"/>
        <v>0</v>
      </c>
      <c r="N601" s="203">
        <f t="shared" si="301"/>
        <v>0</v>
      </c>
      <c r="O601" s="203">
        <f t="shared" si="302"/>
        <v>0</v>
      </c>
      <c r="P601" s="203">
        <f t="shared" si="303"/>
        <v>0.42847222222189885</v>
      </c>
      <c r="Q601" s="203" t="s">
        <v>772</v>
      </c>
      <c r="R601" s="203" t="s">
        <v>772</v>
      </c>
      <c r="S601" s="203" t="s">
        <v>772</v>
      </c>
      <c r="T601" s="204" t="s">
        <v>2443</v>
      </c>
      <c r="U601" s="205" t="s">
        <v>470</v>
      </c>
      <c r="V601" s="210" t="s">
        <v>2441</v>
      </c>
      <c r="W601" s="146"/>
      <c r="X601" s="53"/>
    </row>
    <row r="602" spans="2:24" ht="60">
      <c r="B602" s="146" t="str">
        <f>IF(OR(ISBLANK(C602),C602="TOTAL")," ",SUM(A$8:A602))</f>
        <v xml:space="preserve"> </v>
      </c>
      <c r="C602" s="71"/>
      <c r="D602" s="209"/>
      <c r="E602" s="73"/>
      <c r="F602" s="100"/>
      <c r="G602" s="146"/>
      <c r="H602" s="202">
        <v>43142.373611111114</v>
      </c>
      <c r="I602" s="202">
        <v>43142.795138888891</v>
      </c>
      <c r="J602" s="133" t="s">
        <v>773</v>
      </c>
      <c r="K602" s="133" t="s">
        <v>773</v>
      </c>
      <c r="L602" s="133" t="s">
        <v>773</v>
      </c>
      <c r="M602" s="203">
        <f t="shared" si="300"/>
        <v>0</v>
      </c>
      <c r="N602" s="203">
        <f t="shared" si="301"/>
        <v>0</v>
      </c>
      <c r="O602" s="203">
        <f t="shared" si="302"/>
        <v>0</v>
      </c>
      <c r="P602" s="203">
        <f t="shared" si="303"/>
        <v>0.42152777777664596</v>
      </c>
      <c r="Q602" s="203" t="s">
        <v>772</v>
      </c>
      <c r="R602" s="203" t="s">
        <v>772</v>
      </c>
      <c r="S602" s="203" t="s">
        <v>772</v>
      </c>
      <c r="T602" s="204" t="s">
        <v>2444</v>
      </c>
      <c r="U602" s="205" t="s">
        <v>516</v>
      </c>
      <c r="V602" s="210" t="s">
        <v>2431</v>
      </c>
      <c r="W602" s="146"/>
      <c r="X602" s="53"/>
    </row>
    <row r="603" spans="2:24" ht="30">
      <c r="B603" s="146" t="str">
        <f>IF(OR(ISBLANK(C603),C603="TOTAL")," ",SUM(A$8:A603))</f>
        <v xml:space="preserve"> </v>
      </c>
      <c r="C603" s="71"/>
      <c r="D603" s="209"/>
      <c r="E603" s="73"/>
      <c r="F603" s="100"/>
      <c r="G603" s="146"/>
      <c r="H603" s="202">
        <v>43142.85833333333</v>
      </c>
      <c r="I603" s="202">
        <v>43143.306944444441</v>
      </c>
      <c r="J603" s="133" t="s">
        <v>773</v>
      </c>
      <c r="K603" s="133" t="s">
        <v>773</v>
      </c>
      <c r="L603" s="133" t="s">
        <v>773</v>
      </c>
      <c r="M603" s="203">
        <f t="shared" si="300"/>
        <v>0</v>
      </c>
      <c r="N603" s="203">
        <f t="shared" si="301"/>
        <v>0</v>
      </c>
      <c r="O603" s="203">
        <f t="shared" si="302"/>
        <v>0</v>
      </c>
      <c r="P603" s="203">
        <f t="shared" si="303"/>
        <v>0.44861111111094942</v>
      </c>
      <c r="Q603" s="203" t="s">
        <v>772</v>
      </c>
      <c r="R603" s="203" t="s">
        <v>772</v>
      </c>
      <c r="S603" s="203" t="s">
        <v>772</v>
      </c>
      <c r="T603" s="204" t="s">
        <v>2445</v>
      </c>
      <c r="U603" s="205" t="s">
        <v>470</v>
      </c>
      <c r="V603" s="210" t="s">
        <v>2032</v>
      </c>
      <c r="W603" s="146"/>
      <c r="X603" s="53"/>
    </row>
    <row r="604" spans="2:24" ht="30">
      <c r="B604" s="146" t="str">
        <f>IF(OR(ISBLANK(C604),C604="TOTAL")," ",SUM(A$8:A604))</f>
        <v xml:space="preserve"> </v>
      </c>
      <c r="C604" s="71"/>
      <c r="D604" s="209"/>
      <c r="E604" s="73"/>
      <c r="F604" s="100"/>
      <c r="G604" s="146"/>
      <c r="H604" s="202">
        <v>43143.334722222222</v>
      </c>
      <c r="I604" s="202">
        <v>43143.456944444442</v>
      </c>
      <c r="J604" s="133" t="s">
        <v>773</v>
      </c>
      <c r="K604" s="133" t="s">
        <v>773</v>
      </c>
      <c r="L604" s="133" t="s">
        <v>773</v>
      </c>
      <c r="M604" s="203">
        <f t="shared" si="300"/>
        <v>0</v>
      </c>
      <c r="N604" s="203">
        <f t="shared" si="301"/>
        <v>0</v>
      </c>
      <c r="O604" s="203">
        <f t="shared" si="302"/>
        <v>0</v>
      </c>
      <c r="P604" s="203">
        <f t="shared" si="303"/>
        <v>0.12222222222044365</v>
      </c>
      <c r="Q604" s="203" t="s">
        <v>772</v>
      </c>
      <c r="R604" s="203" t="s">
        <v>772</v>
      </c>
      <c r="S604" s="203" t="s">
        <v>772</v>
      </c>
      <c r="T604" s="204" t="s">
        <v>2446</v>
      </c>
      <c r="U604" s="205" t="s">
        <v>470</v>
      </c>
      <c r="V604" s="210" t="s">
        <v>2032</v>
      </c>
      <c r="W604" s="146"/>
      <c r="X604" s="53"/>
    </row>
    <row r="605" spans="2:24" ht="30">
      <c r="B605" s="146" t="str">
        <f>IF(OR(ISBLANK(C605),C605="TOTAL")," ",SUM(A$8:A605))</f>
        <v xml:space="preserve"> </v>
      </c>
      <c r="C605" s="71"/>
      <c r="D605" s="209"/>
      <c r="E605" s="73"/>
      <c r="F605" s="100"/>
      <c r="G605" s="146"/>
      <c r="H605" s="202">
        <v>43143.495138888888</v>
      </c>
      <c r="I605" s="202">
        <v>43144.313888888886</v>
      </c>
      <c r="J605" s="133" t="s">
        <v>773</v>
      </c>
      <c r="K605" s="133" t="s">
        <v>773</v>
      </c>
      <c r="L605" s="133" t="s">
        <v>773</v>
      </c>
      <c r="M605" s="203">
        <f t="shared" si="300"/>
        <v>0</v>
      </c>
      <c r="N605" s="203">
        <f t="shared" si="301"/>
        <v>0</v>
      </c>
      <c r="O605" s="203">
        <f t="shared" si="302"/>
        <v>0</v>
      </c>
      <c r="P605" s="203">
        <f t="shared" si="303"/>
        <v>0.81874999999854481</v>
      </c>
      <c r="Q605" s="203" t="s">
        <v>772</v>
      </c>
      <c r="R605" s="203" t="s">
        <v>772</v>
      </c>
      <c r="S605" s="203" t="s">
        <v>772</v>
      </c>
      <c r="T605" s="204" t="s">
        <v>2447</v>
      </c>
      <c r="U605" s="205" t="s">
        <v>470</v>
      </c>
      <c r="V605" s="210" t="s">
        <v>2032</v>
      </c>
      <c r="W605" s="146"/>
      <c r="X605" s="53"/>
    </row>
    <row r="606" spans="2:24" ht="60">
      <c r="B606" s="146" t="str">
        <f>IF(OR(ISBLANK(C606),C606="TOTAL")," ",SUM(A$8:A606))</f>
        <v xml:space="preserve"> </v>
      </c>
      <c r="C606" s="71"/>
      <c r="D606" s="209"/>
      <c r="E606" s="73"/>
      <c r="F606" s="100"/>
      <c r="G606" s="146"/>
      <c r="H606" s="202">
        <v>43144.446527777778</v>
      </c>
      <c r="I606" s="202">
        <v>43144.802083333336</v>
      </c>
      <c r="J606" s="133" t="s">
        <v>773</v>
      </c>
      <c r="K606" s="133" t="s">
        <v>773</v>
      </c>
      <c r="L606" s="133" t="s">
        <v>773</v>
      </c>
      <c r="M606" s="203">
        <f t="shared" si="300"/>
        <v>0</v>
      </c>
      <c r="N606" s="203">
        <f t="shared" si="301"/>
        <v>0</v>
      </c>
      <c r="O606" s="203">
        <f t="shared" si="302"/>
        <v>0</v>
      </c>
      <c r="P606" s="203">
        <f t="shared" si="303"/>
        <v>0.3555555555576575</v>
      </c>
      <c r="Q606" s="203" t="s">
        <v>772</v>
      </c>
      <c r="R606" s="203" t="s">
        <v>772</v>
      </c>
      <c r="S606" s="203" t="s">
        <v>772</v>
      </c>
      <c r="T606" s="204" t="s">
        <v>2448</v>
      </c>
      <c r="U606" s="205" t="s">
        <v>516</v>
      </c>
      <c r="V606" s="210" t="s">
        <v>2431</v>
      </c>
      <c r="W606" s="146"/>
      <c r="X606" s="53"/>
    </row>
    <row r="607" spans="2:24" ht="30">
      <c r="B607" s="146" t="str">
        <f>IF(OR(ISBLANK(C607),C607="TOTAL")," ",SUM(A$8:A607))</f>
        <v xml:space="preserve"> </v>
      </c>
      <c r="C607" s="71"/>
      <c r="D607" s="209"/>
      <c r="E607" s="73"/>
      <c r="F607" s="100"/>
      <c r="G607" s="146"/>
      <c r="H607" s="202">
        <v>43144.866666666669</v>
      </c>
      <c r="I607" s="202">
        <v>43145.319444444445</v>
      </c>
      <c r="J607" s="133" t="s">
        <v>773</v>
      </c>
      <c r="K607" s="133" t="s">
        <v>773</v>
      </c>
      <c r="L607" s="133" t="s">
        <v>773</v>
      </c>
      <c r="M607" s="203">
        <f t="shared" si="300"/>
        <v>0</v>
      </c>
      <c r="N607" s="203">
        <f t="shared" si="301"/>
        <v>0</v>
      </c>
      <c r="O607" s="203">
        <f t="shared" si="302"/>
        <v>0</v>
      </c>
      <c r="P607" s="203">
        <f t="shared" si="303"/>
        <v>0.45277777777664596</v>
      </c>
      <c r="Q607" s="203" t="s">
        <v>772</v>
      </c>
      <c r="R607" s="203" t="s">
        <v>772</v>
      </c>
      <c r="S607" s="203" t="s">
        <v>772</v>
      </c>
      <c r="T607" s="204" t="s">
        <v>2449</v>
      </c>
      <c r="U607" s="205" t="s">
        <v>470</v>
      </c>
      <c r="V607" s="210" t="s">
        <v>2040</v>
      </c>
      <c r="W607" s="146"/>
      <c r="X607" s="53"/>
    </row>
    <row r="608" spans="2:24" ht="60">
      <c r="B608" s="146" t="str">
        <f>IF(OR(ISBLANK(C608),C608="TOTAL")," ",SUM(A$8:A608))</f>
        <v xml:space="preserve"> </v>
      </c>
      <c r="C608" s="71"/>
      <c r="D608" s="209"/>
      <c r="E608" s="73"/>
      <c r="F608" s="100"/>
      <c r="G608" s="146"/>
      <c r="H608" s="202">
        <v>43145.37222222222</v>
      </c>
      <c r="I608" s="202">
        <v>43145.797222222223</v>
      </c>
      <c r="J608" s="133" t="s">
        <v>773</v>
      </c>
      <c r="K608" s="133" t="s">
        <v>773</v>
      </c>
      <c r="L608" s="133" t="s">
        <v>773</v>
      </c>
      <c r="M608" s="203">
        <f t="shared" si="300"/>
        <v>0</v>
      </c>
      <c r="N608" s="203">
        <f t="shared" si="301"/>
        <v>0</v>
      </c>
      <c r="O608" s="203">
        <f t="shared" si="302"/>
        <v>0</v>
      </c>
      <c r="P608" s="203">
        <f t="shared" si="303"/>
        <v>0.42500000000291038</v>
      </c>
      <c r="Q608" s="203" t="s">
        <v>772</v>
      </c>
      <c r="R608" s="203" t="s">
        <v>772</v>
      </c>
      <c r="S608" s="203" t="s">
        <v>772</v>
      </c>
      <c r="T608" s="204" t="s">
        <v>2450</v>
      </c>
      <c r="U608" s="205" t="s">
        <v>516</v>
      </c>
      <c r="V608" s="210" t="s">
        <v>2431</v>
      </c>
      <c r="W608" s="146"/>
      <c r="X608" s="53"/>
    </row>
    <row r="609" spans="2:24" ht="30">
      <c r="B609" s="146" t="str">
        <f>IF(OR(ISBLANK(C609),C609="TOTAL")," ",SUM(A$8:A609))</f>
        <v xml:space="preserve"> </v>
      </c>
      <c r="C609" s="71"/>
      <c r="D609" s="209"/>
      <c r="E609" s="73"/>
      <c r="F609" s="100"/>
      <c r="G609" s="146"/>
      <c r="H609" s="202">
        <v>43145.904166666667</v>
      </c>
      <c r="I609" s="202">
        <v>43146.318749999999</v>
      </c>
      <c r="J609" s="133" t="s">
        <v>773</v>
      </c>
      <c r="K609" s="133" t="s">
        <v>773</v>
      </c>
      <c r="L609" s="133" t="s">
        <v>773</v>
      </c>
      <c r="M609" s="203">
        <f t="shared" si="300"/>
        <v>0</v>
      </c>
      <c r="N609" s="203">
        <f t="shared" si="301"/>
        <v>0</v>
      </c>
      <c r="O609" s="203">
        <f t="shared" si="302"/>
        <v>0</v>
      </c>
      <c r="P609" s="203">
        <f t="shared" si="303"/>
        <v>0.41458333333139308</v>
      </c>
      <c r="Q609" s="203" t="s">
        <v>772</v>
      </c>
      <c r="R609" s="203" t="s">
        <v>772</v>
      </c>
      <c r="S609" s="203" t="s">
        <v>772</v>
      </c>
      <c r="T609" s="204" t="s">
        <v>2451</v>
      </c>
      <c r="U609" s="205" t="s">
        <v>470</v>
      </c>
      <c r="V609" s="210" t="s">
        <v>2452</v>
      </c>
      <c r="W609" s="146"/>
      <c r="X609" s="53"/>
    </row>
    <row r="610" spans="2:24" ht="60">
      <c r="B610" s="146" t="str">
        <f>IF(OR(ISBLANK(C610),C610="TOTAL")," ",SUM(A$8:A610))</f>
        <v xml:space="preserve"> </v>
      </c>
      <c r="C610" s="71"/>
      <c r="D610" s="209"/>
      <c r="E610" s="73"/>
      <c r="F610" s="100"/>
      <c r="G610" s="146"/>
      <c r="H610" s="202">
        <v>43146.373611111114</v>
      </c>
      <c r="I610" s="202">
        <v>43146.82708333333</v>
      </c>
      <c r="J610" s="133" t="s">
        <v>773</v>
      </c>
      <c r="K610" s="133" t="s">
        <v>773</v>
      </c>
      <c r="L610" s="133" t="s">
        <v>773</v>
      </c>
      <c r="M610" s="203">
        <f t="shared" si="300"/>
        <v>0</v>
      </c>
      <c r="N610" s="203">
        <f t="shared" si="301"/>
        <v>0</v>
      </c>
      <c r="O610" s="203">
        <f t="shared" si="302"/>
        <v>0</v>
      </c>
      <c r="P610" s="203">
        <f t="shared" si="303"/>
        <v>0.45347222221607808</v>
      </c>
      <c r="Q610" s="203" t="s">
        <v>772</v>
      </c>
      <c r="R610" s="203" t="s">
        <v>772</v>
      </c>
      <c r="S610" s="203" t="s">
        <v>772</v>
      </c>
      <c r="T610" s="204" t="s">
        <v>2453</v>
      </c>
      <c r="U610" s="205" t="s">
        <v>516</v>
      </c>
      <c r="V610" s="210" t="s">
        <v>2431</v>
      </c>
      <c r="W610" s="146"/>
      <c r="X610" s="53"/>
    </row>
    <row r="611" spans="2:24" ht="30">
      <c r="B611" s="146" t="str">
        <f>IF(OR(ISBLANK(C611),C611="TOTAL")," ",SUM(A$8:A611))</f>
        <v xml:space="preserve"> </v>
      </c>
      <c r="C611" s="71"/>
      <c r="D611" s="209"/>
      <c r="E611" s="73"/>
      <c r="F611" s="100"/>
      <c r="G611" s="146"/>
      <c r="H611" s="202">
        <v>43146.872916666667</v>
      </c>
      <c r="I611" s="202">
        <v>43147.315972222219</v>
      </c>
      <c r="J611" s="133" t="s">
        <v>773</v>
      </c>
      <c r="K611" s="133" t="s">
        <v>773</v>
      </c>
      <c r="L611" s="133" t="s">
        <v>773</v>
      </c>
      <c r="M611" s="203">
        <f t="shared" si="300"/>
        <v>0</v>
      </c>
      <c r="N611" s="203">
        <f t="shared" si="301"/>
        <v>0</v>
      </c>
      <c r="O611" s="203">
        <f t="shared" si="302"/>
        <v>0</v>
      </c>
      <c r="P611" s="203">
        <f t="shared" si="303"/>
        <v>0.44305555555183673</v>
      </c>
      <c r="Q611" s="203" t="s">
        <v>772</v>
      </c>
      <c r="R611" s="203" t="s">
        <v>772</v>
      </c>
      <c r="S611" s="203" t="s">
        <v>772</v>
      </c>
      <c r="T611" s="204" t="s">
        <v>2454</v>
      </c>
      <c r="U611" s="205" t="s">
        <v>470</v>
      </c>
      <c r="V611" s="210" t="s">
        <v>2015</v>
      </c>
      <c r="W611" s="146"/>
      <c r="X611" s="53"/>
    </row>
    <row r="612" spans="2:24" ht="60">
      <c r="B612" s="146" t="str">
        <f>IF(OR(ISBLANK(C612),C612="TOTAL")," ",SUM(A$8:A612))</f>
        <v xml:space="preserve"> </v>
      </c>
      <c r="C612" s="71"/>
      <c r="D612" s="209"/>
      <c r="E612" s="73"/>
      <c r="F612" s="100"/>
      <c r="G612" s="146"/>
      <c r="H612" s="202">
        <v>43147.375694444447</v>
      </c>
      <c r="I612" s="202">
        <v>43147.819444444445</v>
      </c>
      <c r="J612" s="133" t="s">
        <v>773</v>
      </c>
      <c r="K612" s="133" t="s">
        <v>773</v>
      </c>
      <c r="L612" s="133" t="s">
        <v>773</v>
      </c>
      <c r="M612" s="203">
        <f t="shared" si="300"/>
        <v>0</v>
      </c>
      <c r="N612" s="203">
        <f t="shared" si="301"/>
        <v>0</v>
      </c>
      <c r="O612" s="203">
        <f t="shared" si="302"/>
        <v>0</v>
      </c>
      <c r="P612" s="203">
        <f t="shared" si="303"/>
        <v>0.44374999999854481</v>
      </c>
      <c r="Q612" s="203" t="s">
        <v>772</v>
      </c>
      <c r="R612" s="203" t="s">
        <v>772</v>
      </c>
      <c r="S612" s="203" t="s">
        <v>772</v>
      </c>
      <c r="T612" s="204" t="s">
        <v>2455</v>
      </c>
      <c r="U612" s="205" t="s">
        <v>516</v>
      </c>
      <c r="V612" s="210" t="s">
        <v>2431</v>
      </c>
      <c r="W612" s="146"/>
      <c r="X612" s="53"/>
    </row>
    <row r="613" spans="2:24" ht="30">
      <c r="B613" s="146" t="str">
        <f>IF(OR(ISBLANK(C613),C613="TOTAL")," ",SUM(A$8:A613))</f>
        <v xml:space="preserve"> </v>
      </c>
      <c r="C613" s="71"/>
      <c r="D613" s="209"/>
      <c r="E613" s="73"/>
      <c r="F613" s="100"/>
      <c r="G613" s="146"/>
      <c r="H613" s="202">
        <v>43147.833333333336</v>
      </c>
      <c r="I613" s="202">
        <v>43148.297222222223</v>
      </c>
      <c r="J613" s="133" t="s">
        <v>773</v>
      </c>
      <c r="K613" s="133" t="s">
        <v>773</v>
      </c>
      <c r="L613" s="133" t="s">
        <v>773</v>
      </c>
      <c r="M613" s="203">
        <f t="shared" si="300"/>
        <v>0</v>
      </c>
      <c r="N613" s="203">
        <f t="shared" si="301"/>
        <v>0</v>
      </c>
      <c r="O613" s="203">
        <f t="shared" si="302"/>
        <v>0</v>
      </c>
      <c r="P613" s="203">
        <f t="shared" si="303"/>
        <v>0.46388888888759539</v>
      </c>
      <c r="Q613" s="203" t="s">
        <v>772</v>
      </c>
      <c r="R613" s="203" t="s">
        <v>772</v>
      </c>
      <c r="S613" s="203" t="s">
        <v>772</v>
      </c>
      <c r="T613" s="204" t="s">
        <v>2456</v>
      </c>
      <c r="U613" s="205" t="s">
        <v>470</v>
      </c>
      <c r="V613" s="210" t="s">
        <v>2457</v>
      </c>
      <c r="W613" s="146"/>
      <c r="X613" s="53"/>
    </row>
    <row r="614" spans="2:24" ht="60">
      <c r="B614" s="146" t="str">
        <f>IF(OR(ISBLANK(C614),C614="TOTAL")," ",SUM(A$8:A614))</f>
        <v xml:space="preserve"> </v>
      </c>
      <c r="C614" s="71"/>
      <c r="D614" s="209"/>
      <c r="E614" s="73"/>
      <c r="F614" s="100"/>
      <c r="G614" s="146"/>
      <c r="H614" s="202">
        <v>43148.361805555556</v>
      </c>
      <c r="I614" s="202">
        <v>43148.813888888886</v>
      </c>
      <c r="J614" s="133" t="s">
        <v>773</v>
      </c>
      <c r="K614" s="133" t="s">
        <v>773</v>
      </c>
      <c r="L614" s="133" t="s">
        <v>773</v>
      </c>
      <c r="M614" s="203">
        <f t="shared" si="300"/>
        <v>0</v>
      </c>
      <c r="N614" s="203">
        <f t="shared" si="301"/>
        <v>0</v>
      </c>
      <c r="O614" s="203">
        <f t="shared" si="302"/>
        <v>0</v>
      </c>
      <c r="P614" s="203">
        <f t="shared" si="303"/>
        <v>0.45208333332993789</v>
      </c>
      <c r="Q614" s="203" t="s">
        <v>772</v>
      </c>
      <c r="R614" s="203" t="s">
        <v>772</v>
      </c>
      <c r="S614" s="203" t="s">
        <v>772</v>
      </c>
      <c r="T614" s="204" t="s">
        <v>2458</v>
      </c>
      <c r="U614" s="205" t="s">
        <v>516</v>
      </c>
      <c r="V614" s="210" t="s">
        <v>2431</v>
      </c>
      <c r="W614" s="146"/>
      <c r="X614" s="53"/>
    </row>
    <row r="615" spans="2:24" ht="30">
      <c r="B615" s="146" t="str">
        <f>IF(OR(ISBLANK(C615),C615="TOTAL")," ",SUM(A$8:A615))</f>
        <v xml:space="preserve"> </v>
      </c>
      <c r="C615" s="71"/>
      <c r="D615" s="209"/>
      <c r="E615" s="73"/>
      <c r="F615" s="100"/>
      <c r="G615" s="146"/>
      <c r="H615" s="202">
        <v>43148.890972222223</v>
      </c>
      <c r="I615" s="202">
        <v>43149.356249999997</v>
      </c>
      <c r="J615" s="133" t="s">
        <v>773</v>
      </c>
      <c r="K615" s="133" t="s">
        <v>773</v>
      </c>
      <c r="L615" s="133" t="s">
        <v>773</v>
      </c>
      <c r="M615" s="203">
        <f t="shared" si="300"/>
        <v>0</v>
      </c>
      <c r="N615" s="203">
        <f t="shared" si="301"/>
        <v>0</v>
      </c>
      <c r="O615" s="203">
        <f t="shared" si="302"/>
        <v>0</v>
      </c>
      <c r="P615" s="203">
        <f t="shared" si="303"/>
        <v>0.46527777777373558</v>
      </c>
      <c r="Q615" s="203" t="s">
        <v>772</v>
      </c>
      <c r="R615" s="203" t="s">
        <v>772</v>
      </c>
      <c r="S615" s="203" t="s">
        <v>772</v>
      </c>
      <c r="T615" s="204" t="s">
        <v>2459</v>
      </c>
      <c r="U615" s="205" t="s">
        <v>470</v>
      </c>
      <c r="V615" s="210" t="s">
        <v>2015</v>
      </c>
      <c r="W615" s="146"/>
      <c r="X615" s="53"/>
    </row>
    <row r="616" spans="2:24" ht="60">
      <c r="B616" s="146" t="str">
        <f>IF(OR(ISBLANK(C616),C616="TOTAL")," ",SUM(A$8:A616))</f>
        <v xml:space="preserve"> </v>
      </c>
      <c r="C616" s="71"/>
      <c r="D616" s="209"/>
      <c r="E616" s="73"/>
      <c r="F616" s="100"/>
      <c r="G616" s="146"/>
      <c r="H616" s="202">
        <v>43149.356249999997</v>
      </c>
      <c r="I616" s="202">
        <v>43149.80972222222</v>
      </c>
      <c r="J616" s="133" t="s">
        <v>773</v>
      </c>
      <c r="K616" s="133" t="s">
        <v>773</v>
      </c>
      <c r="L616" s="133" t="s">
        <v>773</v>
      </c>
      <c r="M616" s="203">
        <f t="shared" si="300"/>
        <v>0</v>
      </c>
      <c r="N616" s="203">
        <f t="shared" si="301"/>
        <v>0</v>
      </c>
      <c r="O616" s="203">
        <f t="shared" si="302"/>
        <v>0</v>
      </c>
      <c r="P616" s="203">
        <f t="shared" si="303"/>
        <v>0.45347222222335404</v>
      </c>
      <c r="Q616" s="203" t="s">
        <v>772</v>
      </c>
      <c r="R616" s="203" t="s">
        <v>772</v>
      </c>
      <c r="S616" s="203" t="s">
        <v>772</v>
      </c>
      <c r="T616" s="204" t="s">
        <v>2460</v>
      </c>
      <c r="U616" s="205" t="s">
        <v>516</v>
      </c>
      <c r="V616" s="210" t="s">
        <v>2431</v>
      </c>
      <c r="W616" s="146"/>
      <c r="X616" s="53"/>
    </row>
    <row r="617" spans="2:24" ht="30">
      <c r="B617" s="146" t="str">
        <f>IF(OR(ISBLANK(C617),C617="TOTAL")," ",SUM(A$8:A617))</f>
        <v xml:space="preserve"> </v>
      </c>
      <c r="C617" s="71"/>
      <c r="D617" s="209"/>
      <c r="E617" s="73"/>
      <c r="F617" s="100"/>
      <c r="G617" s="146"/>
      <c r="H617" s="202">
        <v>43149.883333333331</v>
      </c>
      <c r="I617" s="202">
        <v>43150.350694444445</v>
      </c>
      <c r="J617" s="133" t="s">
        <v>773</v>
      </c>
      <c r="K617" s="133" t="s">
        <v>773</v>
      </c>
      <c r="L617" s="133" t="s">
        <v>773</v>
      </c>
      <c r="M617" s="203">
        <f t="shared" si="300"/>
        <v>0</v>
      </c>
      <c r="N617" s="203">
        <f t="shared" si="301"/>
        <v>0</v>
      </c>
      <c r="O617" s="203">
        <f t="shared" si="302"/>
        <v>0</v>
      </c>
      <c r="P617" s="203">
        <f t="shared" si="303"/>
        <v>0.46736111111385981</v>
      </c>
      <c r="Q617" s="203" t="s">
        <v>772</v>
      </c>
      <c r="R617" s="203" t="s">
        <v>772</v>
      </c>
      <c r="S617" s="203" t="s">
        <v>772</v>
      </c>
      <c r="T617" s="204" t="s">
        <v>2461</v>
      </c>
      <c r="U617" s="205" t="s">
        <v>470</v>
      </c>
      <c r="V617" s="210" t="s">
        <v>2015</v>
      </c>
      <c r="W617" s="146"/>
      <c r="X617" s="53"/>
    </row>
    <row r="618" spans="2:24" ht="60">
      <c r="B618" s="146" t="str">
        <f>IF(OR(ISBLANK(C618),C618="TOTAL")," ",SUM(A$8:A618))</f>
        <v xml:space="preserve"> </v>
      </c>
      <c r="C618" s="71"/>
      <c r="D618" s="209"/>
      <c r="E618" s="73"/>
      <c r="F618" s="100"/>
      <c r="G618" s="146"/>
      <c r="H618" s="202">
        <v>43150.350694444445</v>
      </c>
      <c r="I618" s="202">
        <v>43150.827777777777</v>
      </c>
      <c r="J618" s="133" t="s">
        <v>773</v>
      </c>
      <c r="K618" s="133" t="s">
        <v>773</v>
      </c>
      <c r="L618" s="133" t="s">
        <v>773</v>
      </c>
      <c r="M618" s="203">
        <f t="shared" si="300"/>
        <v>0</v>
      </c>
      <c r="N618" s="203">
        <f t="shared" si="301"/>
        <v>0</v>
      </c>
      <c r="O618" s="203">
        <f t="shared" si="302"/>
        <v>0</v>
      </c>
      <c r="P618" s="203">
        <f t="shared" si="303"/>
        <v>0.47708333333139308</v>
      </c>
      <c r="Q618" s="203" t="s">
        <v>772</v>
      </c>
      <c r="R618" s="203" t="s">
        <v>772</v>
      </c>
      <c r="S618" s="203" t="s">
        <v>772</v>
      </c>
      <c r="T618" s="204" t="s">
        <v>2462</v>
      </c>
      <c r="U618" s="205" t="s">
        <v>516</v>
      </c>
      <c r="V618" s="210" t="s">
        <v>2431</v>
      </c>
      <c r="W618" s="146"/>
      <c r="X618" s="53"/>
    </row>
    <row r="619" spans="2:24" ht="30">
      <c r="B619" s="146" t="str">
        <f>IF(OR(ISBLANK(C619),C619="TOTAL")," ",SUM(A$8:A619))</f>
        <v xml:space="preserve"> </v>
      </c>
      <c r="C619" s="71"/>
      <c r="D619" s="209"/>
      <c r="E619" s="73"/>
      <c r="F619" s="100"/>
      <c r="G619" s="146"/>
      <c r="H619" s="202">
        <v>43150.871527777781</v>
      </c>
      <c r="I619" s="202">
        <v>43151.284722222219</v>
      </c>
      <c r="J619" s="133" t="s">
        <v>773</v>
      </c>
      <c r="K619" s="133" t="s">
        <v>773</v>
      </c>
      <c r="L619" s="133" t="s">
        <v>773</v>
      </c>
      <c r="M619" s="203">
        <f t="shared" si="300"/>
        <v>0</v>
      </c>
      <c r="N619" s="203">
        <f t="shared" si="301"/>
        <v>0</v>
      </c>
      <c r="O619" s="203">
        <f t="shared" si="302"/>
        <v>0</v>
      </c>
      <c r="P619" s="203">
        <f t="shared" si="303"/>
        <v>0.41319444443797693</v>
      </c>
      <c r="Q619" s="203" t="s">
        <v>772</v>
      </c>
      <c r="R619" s="203" t="s">
        <v>772</v>
      </c>
      <c r="S619" s="203" t="s">
        <v>772</v>
      </c>
      <c r="T619" s="204" t="s">
        <v>2463</v>
      </c>
      <c r="U619" s="205" t="s">
        <v>470</v>
      </c>
      <c r="V619" s="210" t="s">
        <v>2037</v>
      </c>
      <c r="W619" s="146"/>
      <c r="X619" s="53"/>
    </row>
    <row r="620" spans="2:24" ht="60">
      <c r="B620" s="146" t="str">
        <f>IF(OR(ISBLANK(C620),C620="TOTAL")," ",SUM(A$8:A620))</f>
        <v xml:space="preserve"> </v>
      </c>
      <c r="C620" s="71"/>
      <c r="D620" s="209"/>
      <c r="E620" s="73"/>
      <c r="F620" s="100"/>
      <c r="G620" s="146"/>
      <c r="H620" s="202">
        <v>43151.354166666664</v>
      </c>
      <c r="I620" s="202">
        <v>43151.811111111114</v>
      </c>
      <c r="J620" s="133" t="s">
        <v>773</v>
      </c>
      <c r="K620" s="133" t="s">
        <v>773</v>
      </c>
      <c r="L620" s="133" t="s">
        <v>773</v>
      </c>
      <c r="M620" s="203">
        <f t="shared" si="300"/>
        <v>0</v>
      </c>
      <c r="N620" s="203">
        <f t="shared" si="301"/>
        <v>0</v>
      </c>
      <c r="O620" s="203">
        <f t="shared" si="302"/>
        <v>0</v>
      </c>
      <c r="P620" s="203">
        <f t="shared" si="303"/>
        <v>0.45694444444961846</v>
      </c>
      <c r="Q620" s="203" t="s">
        <v>772</v>
      </c>
      <c r="R620" s="203" t="s">
        <v>772</v>
      </c>
      <c r="S620" s="203" t="s">
        <v>772</v>
      </c>
      <c r="T620" s="204" t="s">
        <v>2464</v>
      </c>
      <c r="U620" s="205" t="s">
        <v>516</v>
      </c>
      <c r="V620" s="210" t="s">
        <v>2431</v>
      </c>
      <c r="W620" s="146"/>
      <c r="X620" s="53"/>
    </row>
    <row r="621" spans="2:24" ht="30">
      <c r="B621" s="146" t="str">
        <f>IF(OR(ISBLANK(C621),C621="TOTAL")," ",SUM(A$8:A621))</f>
        <v xml:space="preserve"> </v>
      </c>
      <c r="C621" s="71"/>
      <c r="D621" s="209"/>
      <c r="E621" s="73"/>
      <c r="F621" s="100"/>
      <c r="G621" s="146"/>
      <c r="H621" s="202">
        <v>43151.868055555555</v>
      </c>
      <c r="I621" s="202">
        <v>43152.293055555558</v>
      </c>
      <c r="J621" s="133" t="s">
        <v>773</v>
      </c>
      <c r="K621" s="133" t="s">
        <v>773</v>
      </c>
      <c r="L621" s="133" t="s">
        <v>773</v>
      </c>
      <c r="M621" s="203">
        <f t="shared" si="300"/>
        <v>0</v>
      </c>
      <c r="N621" s="203">
        <f t="shared" si="301"/>
        <v>0</v>
      </c>
      <c r="O621" s="203">
        <f t="shared" si="302"/>
        <v>0</v>
      </c>
      <c r="P621" s="203">
        <f t="shared" si="303"/>
        <v>0.42500000000291038</v>
      </c>
      <c r="Q621" s="203" t="s">
        <v>772</v>
      </c>
      <c r="R621" s="203" t="s">
        <v>772</v>
      </c>
      <c r="S621" s="203" t="s">
        <v>772</v>
      </c>
      <c r="T621" s="204" t="s">
        <v>2465</v>
      </c>
      <c r="U621" s="205" t="s">
        <v>470</v>
      </c>
      <c r="V621" s="210" t="s">
        <v>2466</v>
      </c>
      <c r="W621" s="146"/>
      <c r="X621" s="53"/>
    </row>
    <row r="622" spans="2:24" ht="60">
      <c r="B622" s="146" t="str">
        <f>IF(OR(ISBLANK(C622),C622="TOTAL")," ",SUM(A$8:A622))</f>
        <v xml:space="preserve"> </v>
      </c>
      <c r="C622" s="71"/>
      <c r="D622" s="209"/>
      <c r="E622" s="73"/>
      <c r="F622" s="100"/>
      <c r="G622" s="146"/>
      <c r="H622" s="202">
        <v>43152.356249999997</v>
      </c>
      <c r="I622" s="202">
        <v>43152.814583333333</v>
      </c>
      <c r="J622" s="133" t="s">
        <v>773</v>
      </c>
      <c r="K622" s="133" t="s">
        <v>773</v>
      </c>
      <c r="L622" s="133" t="s">
        <v>773</v>
      </c>
      <c r="M622" s="203">
        <f t="shared" si="300"/>
        <v>0</v>
      </c>
      <c r="N622" s="203">
        <f t="shared" si="301"/>
        <v>0</v>
      </c>
      <c r="O622" s="203">
        <f t="shared" si="302"/>
        <v>0</v>
      </c>
      <c r="P622" s="203">
        <f t="shared" si="303"/>
        <v>0.45833333333575865</v>
      </c>
      <c r="Q622" s="203" t="s">
        <v>772</v>
      </c>
      <c r="R622" s="203" t="s">
        <v>772</v>
      </c>
      <c r="S622" s="203" t="s">
        <v>772</v>
      </c>
      <c r="T622" s="204" t="s">
        <v>2467</v>
      </c>
      <c r="U622" s="205" t="s">
        <v>516</v>
      </c>
      <c r="V622" s="210" t="s">
        <v>2431</v>
      </c>
      <c r="W622" s="146"/>
      <c r="X622" s="53"/>
    </row>
    <row r="623" spans="2:24" ht="18.75">
      <c r="B623" s="146" t="str">
        <f>IF(OR(ISBLANK(C623),C623="TOTAL")," ",SUM(A$8:A623))</f>
        <v xml:space="preserve"> </v>
      </c>
      <c r="C623" s="71"/>
      <c r="D623" s="209"/>
      <c r="E623" s="73"/>
      <c r="F623" s="100"/>
      <c r="G623" s="146"/>
      <c r="H623" s="202">
        <v>43152.885416666664</v>
      </c>
      <c r="I623" s="202">
        <v>43153.295138888891</v>
      </c>
      <c r="J623" s="133" t="s">
        <v>773</v>
      </c>
      <c r="K623" s="133" t="s">
        <v>773</v>
      </c>
      <c r="L623" s="133" t="s">
        <v>773</v>
      </c>
      <c r="M623" s="203">
        <f t="shared" si="300"/>
        <v>0</v>
      </c>
      <c r="N623" s="203">
        <f t="shared" si="301"/>
        <v>0</v>
      </c>
      <c r="O623" s="203">
        <f t="shared" si="302"/>
        <v>0</v>
      </c>
      <c r="P623" s="203">
        <f t="shared" si="303"/>
        <v>0.40972222222626442</v>
      </c>
      <c r="Q623" s="203" t="s">
        <v>772</v>
      </c>
      <c r="R623" s="203" t="s">
        <v>772</v>
      </c>
      <c r="S623" s="203" t="s">
        <v>772</v>
      </c>
      <c r="T623" s="204" t="s">
        <v>2468</v>
      </c>
      <c r="U623" s="205" t="s">
        <v>470</v>
      </c>
      <c r="V623" s="210" t="s">
        <v>2469</v>
      </c>
      <c r="W623" s="146"/>
      <c r="X623" s="53"/>
    </row>
    <row r="624" spans="2:24" ht="60">
      <c r="B624" s="146" t="str">
        <f>IF(OR(ISBLANK(C624),C624="TOTAL")," ",SUM(A$8:A624))</f>
        <v xml:space="preserve"> </v>
      </c>
      <c r="C624" s="71"/>
      <c r="D624" s="209"/>
      <c r="E624" s="73"/>
      <c r="F624" s="100"/>
      <c r="G624" s="146"/>
      <c r="H624" s="202">
        <v>43153.374305555553</v>
      </c>
      <c r="I624" s="202">
        <v>43153.80972222222</v>
      </c>
      <c r="J624" s="133" t="s">
        <v>773</v>
      </c>
      <c r="K624" s="133" t="s">
        <v>773</v>
      </c>
      <c r="L624" s="133" t="s">
        <v>773</v>
      </c>
      <c r="M624" s="203">
        <f t="shared" si="300"/>
        <v>0</v>
      </c>
      <c r="N624" s="203">
        <f t="shared" si="301"/>
        <v>0</v>
      </c>
      <c r="O624" s="203">
        <f t="shared" si="302"/>
        <v>0</v>
      </c>
      <c r="P624" s="203">
        <f t="shared" si="303"/>
        <v>0.43541666666715173</v>
      </c>
      <c r="Q624" s="203" t="s">
        <v>772</v>
      </c>
      <c r="R624" s="203" t="s">
        <v>772</v>
      </c>
      <c r="S624" s="203" t="s">
        <v>772</v>
      </c>
      <c r="T624" s="204" t="s">
        <v>2470</v>
      </c>
      <c r="U624" s="205" t="s">
        <v>516</v>
      </c>
      <c r="V624" s="210" t="s">
        <v>2431</v>
      </c>
      <c r="W624" s="146"/>
      <c r="X624" s="53"/>
    </row>
    <row r="625" spans="1:24" ht="30">
      <c r="B625" s="146" t="str">
        <f>IF(OR(ISBLANK(C625),C625="TOTAL")," ",SUM(A$8:A625))</f>
        <v xml:space="preserve"> </v>
      </c>
      <c r="C625" s="71"/>
      <c r="D625" s="209"/>
      <c r="E625" s="73"/>
      <c r="F625" s="100"/>
      <c r="G625" s="146"/>
      <c r="H625" s="202">
        <v>43153.863888888889</v>
      </c>
      <c r="I625" s="202">
        <v>43154.297222222223</v>
      </c>
      <c r="J625" s="133" t="s">
        <v>773</v>
      </c>
      <c r="K625" s="133" t="s">
        <v>773</v>
      </c>
      <c r="L625" s="133" t="s">
        <v>773</v>
      </c>
      <c r="M625" s="203">
        <f t="shared" si="300"/>
        <v>0</v>
      </c>
      <c r="N625" s="203">
        <f t="shared" si="301"/>
        <v>0</v>
      </c>
      <c r="O625" s="203">
        <f t="shared" si="302"/>
        <v>0</v>
      </c>
      <c r="P625" s="203">
        <f t="shared" si="303"/>
        <v>0.43333333333430346</v>
      </c>
      <c r="Q625" s="203" t="s">
        <v>772</v>
      </c>
      <c r="R625" s="203" t="s">
        <v>772</v>
      </c>
      <c r="S625" s="203" t="s">
        <v>772</v>
      </c>
      <c r="T625" s="204" t="s">
        <v>2471</v>
      </c>
      <c r="U625" s="205" t="s">
        <v>470</v>
      </c>
      <c r="V625" s="210" t="s">
        <v>2472</v>
      </c>
      <c r="W625" s="146"/>
      <c r="X625" s="53"/>
    </row>
    <row r="626" spans="1:24" ht="60">
      <c r="B626" s="146" t="str">
        <f>IF(OR(ISBLANK(C626),C626="TOTAL")," ",SUM(A$8:A626))</f>
        <v xml:space="preserve"> </v>
      </c>
      <c r="C626" s="71"/>
      <c r="D626" s="209"/>
      <c r="E626" s="73"/>
      <c r="F626" s="100"/>
      <c r="G626" s="146"/>
      <c r="H626" s="202">
        <v>43154.381944444445</v>
      </c>
      <c r="I626" s="202">
        <v>43154.840277777781</v>
      </c>
      <c r="J626" s="133" t="s">
        <v>773</v>
      </c>
      <c r="K626" s="133" t="s">
        <v>773</v>
      </c>
      <c r="L626" s="133" t="s">
        <v>773</v>
      </c>
      <c r="M626" s="203">
        <f t="shared" si="300"/>
        <v>0</v>
      </c>
      <c r="N626" s="203">
        <f t="shared" si="301"/>
        <v>0</v>
      </c>
      <c r="O626" s="203">
        <f t="shared" si="302"/>
        <v>0</v>
      </c>
      <c r="P626" s="203">
        <f t="shared" si="303"/>
        <v>0.45833333333575865</v>
      </c>
      <c r="Q626" s="203" t="s">
        <v>772</v>
      </c>
      <c r="R626" s="203" t="s">
        <v>772</v>
      </c>
      <c r="S626" s="203" t="s">
        <v>772</v>
      </c>
      <c r="T626" s="204" t="s">
        <v>2473</v>
      </c>
      <c r="U626" s="205" t="s">
        <v>516</v>
      </c>
      <c r="V626" s="210" t="s">
        <v>2431</v>
      </c>
      <c r="W626" s="146"/>
      <c r="X626" s="53"/>
    </row>
    <row r="627" spans="1:24" ht="30">
      <c r="B627" s="146" t="str">
        <f>IF(OR(ISBLANK(C627),C627="TOTAL")," ",SUM(A$8:A627))</f>
        <v xml:space="preserve"> </v>
      </c>
      <c r="C627" s="71"/>
      <c r="D627" s="209"/>
      <c r="E627" s="73"/>
      <c r="F627" s="100"/>
      <c r="G627" s="146"/>
      <c r="H627" s="202">
        <v>43154.847222222219</v>
      </c>
      <c r="I627" s="202">
        <v>43155.287499999999</v>
      </c>
      <c r="J627" s="133" t="s">
        <v>773</v>
      </c>
      <c r="K627" s="133" t="s">
        <v>773</v>
      </c>
      <c r="L627" s="133" t="s">
        <v>773</v>
      </c>
      <c r="M627" s="203">
        <f t="shared" si="300"/>
        <v>0</v>
      </c>
      <c r="N627" s="203">
        <f t="shared" si="301"/>
        <v>0</v>
      </c>
      <c r="O627" s="203">
        <f t="shared" si="302"/>
        <v>0</v>
      </c>
      <c r="P627" s="203">
        <f t="shared" si="303"/>
        <v>0.44027777777955635</v>
      </c>
      <c r="Q627" s="203" t="s">
        <v>772</v>
      </c>
      <c r="R627" s="203" t="s">
        <v>772</v>
      </c>
      <c r="S627" s="203" t="s">
        <v>772</v>
      </c>
      <c r="T627" s="204" t="s">
        <v>2474</v>
      </c>
      <c r="U627" s="205" t="s">
        <v>470</v>
      </c>
      <c r="V627" s="210" t="s">
        <v>2472</v>
      </c>
      <c r="W627" s="146"/>
      <c r="X627" s="53"/>
    </row>
    <row r="628" spans="1:24" ht="60">
      <c r="B628" s="146" t="str">
        <f>IF(OR(ISBLANK(C628),C628="TOTAL")," ",SUM(A$8:A628))</f>
        <v xml:space="preserve"> </v>
      </c>
      <c r="C628" s="71"/>
      <c r="D628" s="209"/>
      <c r="E628" s="73"/>
      <c r="F628" s="100"/>
      <c r="G628" s="146"/>
      <c r="H628" s="202">
        <v>43155.372916666667</v>
      </c>
      <c r="I628" s="202">
        <v>43155.84375</v>
      </c>
      <c r="J628" s="133" t="s">
        <v>773</v>
      </c>
      <c r="K628" s="133" t="s">
        <v>773</v>
      </c>
      <c r="L628" s="133" t="s">
        <v>773</v>
      </c>
      <c r="M628" s="203">
        <f t="shared" si="300"/>
        <v>0</v>
      </c>
      <c r="N628" s="203">
        <f t="shared" si="301"/>
        <v>0</v>
      </c>
      <c r="O628" s="203">
        <f t="shared" si="302"/>
        <v>0</v>
      </c>
      <c r="P628" s="203">
        <f t="shared" si="303"/>
        <v>0.47083333333284827</v>
      </c>
      <c r="Q628" s="203" t="s">
        <v>772</v>
      </c>
      <c r="R628" s="203" t="s">
        <v>772</v>
      </c>
      <c r="S628" s="203" t="s">
        <v>772</v>
      </c>
      <c r="T628" s="204" t="s">
        <v>2475</v>
      </c>
      <c r="U628" s="205" t="s">
        <v>516</v>
      </c>
      <c r="V628" s="210" t="s">
        <v>2431</v>
      </c>
      <c r="W628" s="146"/>
      <c r="X628" s="53"/>
    </row>
    <row r="629" spans="1:24" ht="45">
      <c r="B629" s="146" t="str">
        <f>IF(OR(ISBLANK(C629),C629="TOTAL")," ",SUM(A$8:A629))</f>
        <v xml:space="preserve"> </v>
      </c>
      <c r="C629" s="71"/>
      <c r="D629" s="209"/>
      <c r="E629" s="73"/>
      <c r="F629" s="100"/>
      <c r="G629" s="146"/>
      <c r="H629" s="202">
        <v>43155.850694444445</v>
      </c>
      <c r="I629" s="202">
        <v>43156.301388888889</v>
      </c>
      <c r="J629" s="133" t="s">
        <v>773</v>
      </c>
      <c r="K629" s="133" t="s">
        <v>773</v>
      </c>
      <c r="L629" s="133" t="s">
        <v>773</v>
      </c>
      <c r="M629" s="203">
        <f t="shared" si="300"/>
        <v>0</v>
      </c>
      <c r="N629" s="203">
        <f t="shared" si="301"/>
        <v>0</v>
      </c>
      <c r="O629" s="203">
        <f t="shared" si="302"/>
        <v>0</v>
      </c>
      <c r="P629" s="203">
        <f t="shared" si="303"/>
        <v>0.45069444444379769</v>
      </c>
      <c r="Q629" s="203" t="s">
        <v>772</v>
      </c>
      <c r="R629" s="203" t="s">
        <v>772</v>
      </c>
      <c r="S629" s="203" t="s">
        <v>772</v>
      </c>
      <c r="T629" s="204" t="s">
        <v>2476</v>
      </c>
      <c r="U629" s="205" t="s">
        <v>470</v>
      </c>
      <c r="V629" s="210" t="s">
        <v>2477</v>
      </c>
      <c r="W629" s="146"/>
      <c r="X629" s="53"/>
    </row>
    <row r="630" spans="1:24" ht="60">
      <c r="B630" s="146" t="str">
        <f>IF(OR(ISBLANK(C630),C630="TOTAL")," ",SUM(A$8:A630))</f>
        <v xml:space="preserve"> </v>
      </c>
      <c r="C630" s="71"/>
      <c r="D630" s="209"/>
      <c r="E630" s="73"/>
      <c r="F630" s="100"/>
      <c r="G630" s="146"/>
      <c r="H630" s="202">
        <v>43156.375694444447</v>
      </c>
      <c r="I630" s="202">
        <v>43156.848611111112</v>
      </c>
      <c r="J630" s="133" t="s">
        <v>773</v>
      </c>
      <c r="K630" s="133" t="s">
        <v>773</v>
      </c>
      <c r="L630" s="133" t="s">
        <v>773</v>
      </c>
      <c r="M630" s="203">
        <f t="shared" si="300"/>
        <v>0</v>
      </c>
      <c r="N630" s="203">
        <f t="shared" si="301"/>
        <v>0</v>
      </c>
      <c r="O630" s="203">
        <f t="shared" si="302"/>
        <v>0</v>
      </c>
      <c r="P630" s="203">
        <f t="shared" si="303"/>
        <v>0.47291666666569654</v>
      </c>
      <c r="Q630" s="203" t="s">
        <v>772</v>
      </c>
      <c r="R630" s="203" t="s">
        <v>772</v>
      </c>
      <c r="S630" s="203" t="s">
        <v>772</v>
      </c>
      <c r="T630" s="204" t="s">
        <v>2478</v>
      </c>
      <c r="U630" s="205" t="s">
        <v>516</v>
      </c>
      <c r="V630" s="210" t="s">
        <v>2431</v>
      </c>
      <c r="W630" s="146"/>
      <c r="X630" s="53"/>
    </row>
    <row r="631" spans="1:24" ht="45">
      <c r="B631" s="146" t="str">
        <f>IF(OR(ISBLANK(C631),C631="TOTAL")," ",SUM(A$8:A631))</f>
        <v xml:space="preserve"> </v>
      </c>
      <c r="C631" s="71"/>
      <c r="D631" s="209"/>
      <c r="E631" s="73"/>
      <c r="F631" s="100"/>
      <c r="G631" s="146"/>
      <c r="H631" s="202">
        <v>43156.848611111112</v>
      </c>
      <c r="I631" s="202">
        <v>43157.290972222225</v>
      </c>
      <c r="J631" s="133" t="s">
        <v>773</v>
      </c>
      <c r="K631" s="133" t="s">
        <v>773</v>
      </c>
      <c r="L631" s="133" t="s">
        <v>773</v>
      </c>
      <c r="M631" s="203">
        <f t="shared" si="300"/>
        <v>0</v>
      </c>
      <c r="N631" s="203">
        <f t="shared" si="301"/>
        <v>0</v>
      </c>
      <c r="O631" s="203">
        <f t="shared" si="302"/>
        <v>0</v>
      </c>
      <c r="P631" s="203">
        <f t="shared" si="303"/>
        <v>0.44236111111240461</v>
      </c>
      <c r="Q631" s="203" t="s">
        <v>772</v>
      </c>
      <c r="R631" s="203" t="s">
        <v>772</v>
      </c>
      <c r="S631" s="203" t="s">
        <v>772</v>
      </c>
      <c r="T631" s="204" t="s">
        <v>2479</v>
      </c>
      <c r="U631" s="205" t="s">
        <v>470</v>
      </c>
      <c r="V631" s="210" t="s">
        <v>2480</v>
      </c>
      <c r="W631" s="146"/>
      <c r="X631" s="53"/>
    </row>
    <row r="632" spans="1:24" ht="60">
      <c r="B632" s="146" t="str">
        <f>IF(OR(ISBLANK(C632),C632="TOTAL")," ",SUM(A$8:A632))</f>
        <v xml:space="preserve"> </v>
      </c>
      <c r="C632" s="71"/>
      <c r="D632" s="209"/>
      <c r="E632" s="73"/>
      <c r="F632" s="100"/>
      <c r="G632" s="146"/>
      <c r="H632" s="202">
        <v>43157.368055555555</v>
      </c>
      <c r="I632" s="202">
        <v>43157.836805555555</v>
      </c>
      <c r="J632" s="133" t="s">
        <v>773</v>
      </c>
      <c r="K632" s="133" t="s">
        <v>773</v>
      </c>
      <c r="L632" s="133" t="s">
        <v>773</v>
      </c>
      <c r="M632" s="203">
        <f t="shared" ref="M632:M636" si="308">IF(RIGHT(U632)="T",(+I632-H632),0)</f>
        <v>0</v>
      </c>
      <c r="N632" s="203">
        <f t="shared" ref="N632:N636" si="309">IF(RIGHT(U632)="U",(+I632-H632),0)</f>
        <v>0</v>
      </c>
      <c r="O632" s="203">
        <f t="shared" ref="O632:O636" si="310">IF(RIGHT(U632)="C",(+I632-H632),0)</f>
        <v>0</v>
      </c>
      <c r="P632" s="203">
        <f t="shared" ref="P632:P636" si="311">IF(RIGHT(U632)="D",(+I632-H632),0)</f>
        <v>0.46875</v>
      </c>
      <c r="Q632" s="203" t="s">
        <v>772</v>
      </c>
      <c r="R632" s="203" t="s">
        <v>772</v>
      </c>
      <c r="S632" s="203" t="s">
        <v>772</v>
      </c>
      <c r="T632" s="204" t="s">
        <v>2481</v>
      </c>
      <c r="U632" s="205" t="s">
        <v>516</v>
      </c>
      <c r="V632" s="210" t="s">
        <v>2431</v>
      </c>
      <c r="W632" s="146"/>
      <c r="X632" s="53"/>
    </row>
    <row r="633" spans="1:24" ht="45">
      <c r="B633" s="146" t="str">
        <f>IF(OR(ISBLANK(C633),C633="TOTAL")," ",SUM(A$8:A633))</f>
        <v xml:space="preserve"> </v>
      </c>
      <c r="C633" s="71"/>
      <c r="D633" s="209"/>
      <c r="E633" s="73"/>
      <c r="F633" s="100"/>
      <c r="G633" s="146"/>
      <c r="H633" s="202">
        <v>43157.852083333331</v>
      </c>
      <c r="I633" s="202">
        <v>43158.385416666664</v>
      </c>
      <c r="J633" s="133" t="s">
        <v>773</v>
      </c>
      <c r="K633" s="133" t="s">
        <v>773</v>
      </c>
      <c r="L633" s="133" t="s">
        <v>773</v>
      </c>
      <c r="M633" s="203">
        <f t="shared" si="308"/>
        <v>0</v>
      </c>
      <c r="N633" s="203">
        <f t="shared" si="309"/>
        <v>0</v>
      </c>
      <c r="O633" s="203">
        <f t="shared" si="310"/>
        <v>0</v>
      </c>
      <c r="P633" s="203">
        <f t="shared" si="311"/>
        <v>0.53333333333284827</v>
      </c>
      <c r="Q633" s="203" t="s">
        <v>772</v>
      </c>
      <c r="R633" s="203" t="s">
        <v>772</v>
      </c>
      <c r="S633" s="203" t="s">
        <v>772</v>
      </c>
      <c r="T633" s="204" t="s">
        <v>2482</v>
      </c>
      <c r="U633" s="205" t="s">
        <v>470</v>
      </c>
      <c r="V633" s="210" t="s">
        <v>2477</v>
      </c>
      <c r="W633" s="146"/>
      <c r="X633" s="53"/>
    </row>
    <row r="634" spans="1:24" ht="45">
      <c r="B634" s="146" t="str">
        <f>IF(OR(ISBLANK(C634),C634="TOTAL")," ",SUM(A$8:A634))</f>
        <v xml:space="preserve"> </v>
      </c>
      <c r="C634" s="71"/>
      <c r="D634" s="209"/>
      <c r="E634" s="73"/>
      <c r="F634" s="100"/>
      <c r="G634" s="146"/>
      <c r="H634" s="202">
        <v>43158.527777777781</v>
      </c>
      <c r="I634" s="202">
        <v>43158.697916666664</v>
      </c>
      <c r="J634" s="133" t="s">
        <v>773</v>
      </c>
      <c r="K634" s="133" t="s">
        <v>773</v>
      </c>
      <c r="L634" s="133" t="s">
        <v>773</v>
      </c>
      <c r="M634" s="203">
        <f t="shared" si="308"/>
        <v>0</v>
      </c>
      <c r="N634" s="203">
        <f t="shared" si="309"/>
        <v>0</v>
      </c>
      <c r="O634" s="203">
        <f t="shared" si="310"/>
        <v>0</v>
      </c>
      <c r="P634" s="203">
        <f t="shared" si="311"/>
        <v>0.17013888888322981</v>
      </c>
      <c r="Q634" s="203" t="s">
        <v>772</v>
      </c>
      <c r="R634" s="203" t="s">
        <v>772</v>
      </c>
      <c r="S634" s="203" t="s">
        <v>772</v>
      </c>
      <c r="T634" s="204" t="s">
        <v>2483</v>
      </c>
      <c r="U634" s="205" t="s">
        <v>470</v>
      </c>
      <c r="V634" s="210" t="s">
        <v>2484</v>
      </c>
      <c r="W634" s="146"/>
      <c r="X634" s="53"/>
    </row>
    <row r="635" spans="1:24" ht="18.75">
      <c r="B635" s="146" t="str">
        <f>IF(OR(ISBLANK(C635),C635="TOTAL")," ",SUM(A$8:A635))</f>
        <v xml:space="preserve"> </v>
      </c>
      <c r="C635" s="71"/>
      <c r="D635" s="209"/>
      <c r="E635" s="73"/>
      <c r="F635" s="100"/>
      <c r="G635" s="146"/>
      <c r="H635" s="202">
        <v>43158.848611111112</v>
      </c>
      <c r="I635" s="202">
        <v>43159.297222222223</v>
      </c>
      <c r="J635" s="133" t="s">
        <v>773</v>
      </c>
      <c r="K635" s="133" t="s">
        <v>773</v>
      </c>
      <c r="L635" s="133" t="s">
        <v>773</v>
      </c>
      <c r="M635" s="203">
        <f t="shared" si="308"/>
        <v>0</v>
      </c>
      <c r="N635" s="203">
        <f t="shared" si="309"/>
        <v>0</v>
      </c>
      <c r="O635" s="203">
        <f t="shared" si="310"/>
        <v>0</v>
      </c>
      <c r="P635" s="203">
        <f t="shared" si="311"/>
        <v>0.44861111111094942</v>
      </c>
      <c r="Q635" s="203" t="s">
        <v>772</v>
      </c>
      <c r="R635" s="203" t="s">
        <v>772</v>
      </c>
      <c r="S635" s="203" t="s">
        <v>772</v>
      </c>
      <c r="T635" s="204" t="s">
        <v>2485</v>
      </c>
      <c r="U635" s="205" t="s">
        <v>470</v>
      </c>
      <c r="V635" s="210" t="s">
        <v>2484</v>
      </c>
      <c r="W635" s="146"/>
      <c r="X635" s="53"/>
    </row>
    <row r="636" spans="1:24" ht="45">
      <c r="B636" s="146" t="str">
        <f>IF(OR(ISBLANK(C636),C636="TOTAL")," ",SUM(A$8:A636))</f>
        <v xml:space="preserve"> </v>
      </c>
      <c r="C636" s="71"/>
      <c r="D636" s="209"/>
      <c r="E636" s="73"/>
      <c r="F636" s="100"/>
      <c r="G636" s="146"/>
      <c r="H636" s="202">
        <v>43159.52847222222</v>
      </c>
      <c r="I636" s="202">
        <v>43160</v>
      </c>
      <c r="J636" s="133" t="s">
        <v>773</v>
      </c>
      <c r="K636" s="133" t="s">
        <v>773</v>
      </c>
      <c r="L636" s="133" t="s">
        <v>773</v>
      </c>
      <c r="M636" s="203">
        <f t="shared" si="308"/>
        <v>0</v>
      </c>
      <c r="N636" s="203">
        <f t="shared" si="309"/>
        <v>0</v>
      </c>
      <c r="O636" s="203">
        <f t="shared" si="310"/>
        <v>0</v>
      </c>
      <c r="P636" s="203">
        <f t="shared" si="311"/>
        <v>0.47152777777955635</v>
      </c>
      <c r="Q636" s="203" t="s">
        <v>772</v>
      </c>
      <c r="R636" s="203" t="s">
        <v>772</v>
      </c>
      <c r="S636" s="203" t="s">
        <v>772</v>
      </c>
      <c r="T636" s="204" t="s">
        <v>2486</v>
      </c>
      <c r="U636" s="207" t="s">
        <v>470</v>
      </c>
      <c r="V636" s="211" t="s">
        <v>2487</v>
      </c>
      <c r="W636" s="146"/>
      <c r="X636" s="53"/>
    </row>
    <row r="637" spans="1:24" ht="18.75">
      <c r="B637" s="146" t="str">
        <f>IF(OR(ISBLANK(C637),C637="TOTAL")," ",SUM(A$8:A637))</f>
        <v xml:space="preserve"> </v>
      </c>
      <c r="C637" s="71"/>
      <c r="D637" s="209"/>
      <c r="E637" s="73"/>
      <c r="F637" s="100"/>
      <c r="G637" s="146"/>
      <c r="H637" s="202"/>
      <c r="I637" s="202"/>
      <c r="J637" s="202"/>
      <c r="K637" s="202"/>
      <c r="L637" s="202"/>
      <c r="M637" s="206">
        <f t="shared" ref="M637:O637" si="312">SUM(M586:M636)</f>
        <v>0</v>
      </c>
      <c r="N637" s="206">
        <f t="shared" si="312"/>
        <v>0</v>
      </c>
      <c r="O637" s="206">
        <f t="shared" si="312"/>
        <v>0</v>
      </c>
      <c r="P637" s="206">
        <f>SUM(P586:P636)</f>
        <v>22.331944444435067</v>
      </c>
      <c r="Q637" s="206"/>
      <c r="R637" s="206"/>
      <c r="S637" s="206"/>
      <c r="T637" s="204"/>
      <c r="U637" s="205"/>
      <c r="V637" s="210"/>
      <c r="W637" s="146"/>
      <c r="X637" s="53">
        <v>100</v>
      </c>
    </row>
    <row r="638" spans="1:24" ht="18.75">
      <c r="A638" s="70">
        <v>1</v>
      </c>
      <c r="B638" s="146">
        <f>IF(OR(ISBLANK(C638),C638="TOTAL")," ",SUM(A$8:A638))</f>
        <v>115</v>
      </c>
      <c r="C638" s="71" t="s">
        <v>185</v>
      </c>
      <c r="D638" s="209" t="s">
        <v>184</v>
      </c>
      <c r="E638" s="73">
        <v>50</v>
      </c>
      <c r="F638" s="100" t="s">
        <v>0</v>
      </c>
      <c r="G638" s="146"/>
      <c r="H638" s="146"/>
      <c r="I638" s="146"/>
      <c r="J638" s="133" t="s">
        <v>773</v>
      </c>
      <c r="K638" s="133" t="s">
        <v>773</v>
      </c>
      <c r="L638" s="133" t="s">
        <v>773</v>
      </c>
      <c r="M638" s="203">
        <f t="shared" ref="M638" si="313">IF(RIGHT(U638)="T",(+I638-H638),0)</f>
        <v>0</v>
      </c>
      <c r="N638" s="203">
        <f t="shared" ref="N638" si="314">IF(RIGHT(U638)="U",(+I638-H638),0)</f>
        <v>0</v>
      </c>
      <c r="O638" s="203">
        <f t="shared" ref="O638" si="315">IF(RIGHT(U638)="C",(+I638-H638),0)</f>
        <v>0</v>
      </c>
      <c r="P638" s="203">
        <f t="shared" ref="P638" si="316">IF(RIGHT(U638)="D",(+I638-H638),0)</f>
        <v>0</v>
      </c>
      <c r="Q638" s="203" t="s">
        <v>772</v>
      </c>
      <c r="R638" s="203" t="s">
        <v>772</v>
      </c>
      <c r="S638" s="203" t="s">
        <v>772</v>
      </c>
      <c r="T638" s="146"/>
      <c r="U638" s="146"/>
      <c r="V638" s="146"/>
      <c r="W638" s="146"/>
      <c r="X638" s="53"/>
    </row>
    <row r="639" spans="1:24" ht="18.75">
      <c r="B639" s="146" t="str">
        <f>IF(OR(ISBLANK(C639),C639="TOTAL")," ",SUM(A$8:A639))</f>
        <v xml:space="preserve"> </v>
      </c>
      <c r="C639" s="71"/>
      <c r="D639" s="209"/>
      <c r="E639" s="73"/>
      <c r="F639" s="100"/>
      <c r="G639" s="146"/>
      <c r="H639" s="146"/>
      <c r="I639" s="146"/>
      <c r="J639" s="146"/>
      <c r="K639" s="146"/>
      <c r="L639" s="146"/>
      <c r="M639" s="206">
        <f t="shared" ref="M639" si="317">SUM(M638)</f>
        <v>0</v>
      </c>
      <c r="N639" s="206">
        <f t="shared" ref="N639:P639" si="318">SUM(N638)</f>
        <v>0</v>
      </c>
      <c r="O639" s="206">
        <f t="shared" si="318"/>
        <v>0</v>
      </c>
      <c r="P639" s="206">
        <f t="shared" si="318"/>
        <v>0</v>
      </c>
      <c r="Q639" s="146"/>
      <c r="R639" s="146"/>
      <c r="S639" s="146"/>
      <c r="T639" s="146"/>
      <c r="U639" s="146"/>
      <c r="V639" s="146"/>
      <c r="W639" s="146"/>
      <c r="X639" s="53">
        <v>100</v>
      </c>
    </row>
    <row r="640" spans="1:24" ht="18.75">
      <c r="A640" s="70">
        <v>1</v>
      </c>
      <c r="B640" s="146">
        <f>IF(OR(ISBLANK(C640),C640="TOTAL")," ",SUM(A$8:A640))</f>
        <v>116</v>
      </c>
      <c r="C640" s="71" t="s">
        <v>183</v>
      </c>
      <c r="D640" s="209" t="s">
        <v>182</v>
      </c>
      <c r="E640" s="73">
        <v>80</v>
      </c>
      <c r="F640" s="100" t="s">
        <v>0</v>
      </c>
      <c r="G640" s="146"/>
      <c r="H640" s="146"/>
      <c r="I640" s="146"/>
      <c r="J640" s="133" t="s">
        <v>773</v>
      </c>
      <c r="K640" s="133" t="s">
        <v>773</v>
      </c>
      <c r="L640" s="133" t="s">
        <v>773</v>
      </c>
      <c r="M640" s="203">
        <f t="shared" ref="M640" si="319">IF(RIGHT(U640)="T",(+I640-H640),0)</f>
        <v>0</v>
      </c>
      <c r="N640" s="203">
        <f t="shared" ref="N640" si="320">IF(RIGHT(U640)="U",(+I640-H640),0)</f>
        <v>0</v>
      </c>
      <c r="O640" s="203">
        <f t="shared" ref="O640" si="321">IF(RIGHT(U640)="C",(+I640-H640),0)</f>
        <v>0</v>
      </c>
      <c r="P640" s="203">
        <f t="shared" ref="P640" si="322">IF(RIGHT(U640)="D",(+I640-H640),0)</f>
        <v>0</v>
      </c>
      <c r="Q640" s="203" t="s">
        <v>772</v>
      </c>
      <c r="R640" s="203" t="s">
        <v>772</v>
      </c>
      <c r="S640" s="203" t="s">
        <v>772</v>
      </c>
      <c r="T640" s="146"/>
      <c r="U640" s="146"/>
      <c r="V640" s="146"/>
      <c r="W640" s="146"/>
      <c r="X640" s="53"/>
    </row>
    <row r="641" spans="1:24" ht="18.75">
      <c r="B641" s="146" t="str">
        <f>IF(OR(ISBLANK(C641),C641="TOTAL")," ",SUM(A$8:A641))</f>
        <v xml:space="preserve"> </v>
      </c>
      <c r="C641" s="71"/>
      <c r="D641" s="209"/>
      <c r="E641" s="73"/>
      <c r="F641" s="100"/>
      <c r="G641" s="146"/>
      <c r="H641" s="146"/>
      <c r="I641" s="146"/>
      <c r="J641" s="146"/>
      <c r="K641" s="146"/>
      <c r="L641" s="146"/>
      <c r="M641" s="206">
        <f t="shared" ref="M641" si="323">SUM(M640)</f>
        <v>0</v>
      </c>
      <c r="N641" s="206">
        <f t="shared" ref="N641:P641" si="324">SUM(N640)</f>
        <v>0</v>
      </c>
      <c r="O641" s="206">
        <f t="shared" si="324"/>
        <v>0</v>
      </c>
      <c r="P641" s="206">
        <f t="shared" si="324"/>
        <v>0</v>
      </c>
      <c r="Q641" s="146"/>
      <c r="R641" s="146"/>
      <c r="S641" s="146"/>
      <c r="T641" s="146"/>
      <c r="U641" s="146"/>
      <c r="V641" s="146"/>
      <c r="W641" s="146"/>
      <c r="X641" s="53">
        <v>100</v>
      </c>
    </row>
    <row r="642" spans="1:24" ht="18.75">
      <c r="A642" s="70">
        <v>1</v>
      </c>
      <c r="B642" s="146">
        <f>IF(OR(ISBLANK(C642),C642="TOTAL")," ",SUM(A$8:A642))</f>
        <v>117</v>
      </c>
      <c r="C642" s="71" t="s">
        <v>181</v>
      </c>
      <c r="D642" s="209" t="s">
        <v>180</v>
      </c>
      <c r="E642" s="73">
        <v>63</v>
      </c>
      <c r="F642" s="100" t="s">
        <v>0</v>
      </c>
      <c r="G642" s="146"/>
      <c r="H642" s="146"/>
      <c r="I642" s="146"/>
      <c r="J642" s="133" t="s">
        <v>773</v>
      </c>
      <c r="K642" s="133" t="s">
        <v>773</v>
      </c>
      <c r="L642" s="133" t="s">
        <v>773</v>
      </c>
      <c r="M642" s="203">
        <f t="shared" ref="M642" si="325">IF(RIGHT(U642)="T",(+I642-H642),0)</f>
        <v>0</v>
      </c>
      <c r="N642" s="203">
        <f t="shared" ref="N642" si="326">IF(RIGHT(U642)="U",(+I642-H642),0)</f>
        <v>0</v>
      </c>
      <c r="O642" s="203">
        <f t="shared" ref="O642" si="327">IF(RIGHT(U642)="C",(+I642-H642),0)</f>
        <v>0</v>
      </c>
      <c r="P642" s="203">
        <f t="shared" ref="P642" si="328">IF(RIGHT(U642)="D",(+I642-H642),0)</f>
        <v>0</v>
      </c>
      <c r="Q642" s="203" t="s">
        <v>772</v>
      </c>
      <c r="R642" s="203" t="s">
        <v>772</v>
      </c>
      <c r="S642" s="203" t="s">
        <v>772</v>
      </c>
      <c r="T642" s="146"/>
      <c r="U642" s="146"/>
      <c r="V642" s="146"/>
      <c r="W642" s="146"/>
      <c r="X642" s="53"/>
    </row>
    <row r="643" spans="1:24" ht="18.75">
      <c r="B643" s="146" t="str">
        <f>IF(OR(ISBLANK(C643),C643="TOTAL")," ",SUM(A$8:A643))</f>
        <v xml:space="preserve"> </v>
      </c>
      <c r="C643" s="71"/>
      <c r="D643" s="209"/>
      <c r="E643" s="73"/>
      <c r="F643" s="100"/>
      <c r="G643" s="146"/>
      <c r="H643" s="146"/>
      <c r="I643" s="146"/>
      <c r="J643" s="146"/>
      <c r="K643" s="146"/>
      <c r="L643" s="146"/>
      <c r="M643" s="206">
        <f t="shared" ref="M643" si="329">SUM(M642)</f>
        <v>0</v>
      </c>
      <c r="N643" s="206">
        <f t="shared" ref="N643:P643" si="330">SUM(N642)</f>
        <v>0</v>
      </c>
      <c r="O643" s="206">
        <f t="shared" si="330"/>
        <v>0</v>
      </c>
      <c r="P643" s="206">
        <f t="shared" si="330"/>
        <v>0</v>
      </c>
      <c r="Q643" s="146"/>
      <c r="R643" s="146"/>
      <c r="S643" s="146"/>
      <c r="T643" s="146"/>
      <c r="U643" s="146"/>
      <c r="V643" s="146"/>
      <c r="W643" s="146"/>
      <c r="X643" s="53">
        <v>100</v>
      </c>
    </row>
    <row r="644" spans="1:24" ht="18.75">
      <c r="A644" s="70">
        <v>1</v>
      </c>
      <c r="B644" s="146">
        <f>IF(OR(ISBLANK(C644),C644="TOTAL")," ",SUM(A$8:A644))</f>
        <v>118</v>
      </c>
      <c r="C644" s="71" t="s">
        <v>179</v>
      </c>
      <c r="D644" s="209" t="s">
        <v>178</v>
      </c>
      <c r="E644" s="73">
        <v>50</v>
      </c>
      <c r="F644" s="100" t="s">
        <v>0</v>
      </c>
      <c r="G644" s="146"/>
      <c r="H644" s="146"/>
      <c r="I644" s="146"/>
      <c r="J644" s="133" t="s">
        <v>773</v>
      </c>
      <c r="K644" s="133" t="s">
        <v>773</v>
      </c>
      <c r="L644" s="133" t="s">
        <v>773</v>
      </c>
      <c r="M644" s="203">
        <f t="shared" ref="M644" si="331">IF(RIGHT(U644)="T",(+I644-H644),0)</f>
        <v>0</v>
      </c>
      <c r="N644" s="203">
        <f t="shared" ref="N644" si="332">IF(RIGHT(U644)="U",(+I644-H644),0)</f>
        <v>0</v>
      </c>
      <c r="O644" s="203">
        <f t="shared" ref="O644" si="333">IF(RIGHT(U644)="C",(+I644-H644),0)</f>
        <v>0</v>
      </c>
      <c r="P644" s="203">
        <f t="shared" ref="P644" si="334">IF(RIGHT(U644)="D",(+I644-H644),0)</f>
        <v>0</v>
      </c>
      <c r="Q644" s="203" t="s">
        <v>772</v>
      </c>
      <c r="R644" s="203" t="s">
        <v>772</v>
      </c>
      <c r="S644" s="203" t="s">
        <v>772</v>
      </c>
      <c r="T644" s="146"/>
      <c r="U644" s="146"/>
      <c r="V644" s="146"/>
      <c r="W644" s="146"/>
      <c r="X644" s="53"/>
    </row>
    <row r="645" spans="1:24" ht="18.75">
      <c r="B645" s="146" t="str">
        <f>IF(OR(ISBLANK(C645),C645="TOTAL")," ",SUM(A$8:A645))</f>
        <v xml:space="preserve"> </v>
      </c>
      <c r="C645" s="71"/>
      <c r="D645" s="209"/>
      <c r="E645" s="73"/>
      <c r="F645" s="100"/>
      <c r="G645" s="146"/>
      <c r="H645" s="146"/>
      <c r="I645" s="146"/>
      <c r="J645" s="146"/>
      <c r="K645" s="146"/>
      <c r="L645" s="146"/>
      <c r="M645" s="206">
        <f t="shared" ref="M645" si="335">SUM(M644)</f>
        <v>0</v>
      </c>
      <c r="N645" s="206">
        <f t="shared" ref="N645:P645" si="336">SUM(N644)</f>
        <v>0</v>
      </c>
      <c r="O645" s="206">
        <f t="shared" si="336"/>
        <v>0</v>
      </c>
      <c r="P645" s="206">
        <f t="shared" si="336"/>
        <v>0</v>
      </c>
      <c r="Q645" s="146"/>
      <c r="R645" s="146"/>
      <c r="S645" s="146"/>
      <c r="T645" s="146"/>
      <c r="U645" s="146"/>
      <c r="V645" s="146"/>
      <c r="W645" s="146"/>
      <c r="X645" s="53">
        <v>100</v>
      </c>
    </row>
    <row r="646" spans="1:24" ht="18.75">
      <c r="A646" s="70">
        <v>1</v>
      </c>
      <c r="B646" s="146">
        <f>IF(OR(ISBLANK(C646),C646="TOTAL")," ",SUM(A$8:A646))</f>
        <v>119</v>
      </c>
      <c r="C646" s="71" t="s">
        <v>177</v>
      </c>
      <c r="D646" s="209" t="s">
        <v>176</v>
      </c>
      <c r="E646" s="73">
        <v>50</v>
      </c>
      <c r="F646" s="100" t="s">
        <v>0</v>
      </c>
      <c r="G646" s="146"/>
      <c r="H646" s="146"/>
      <c r="I646" s="146"/>
      <c r="J646" s="133" t="s">
        <v>773</v>
      </c>
      <c r="K646" s="133" t="s">
        <v>773</v>
      </c>
      <c r="L646" s="133" t="s">
        <v>773</v>
      </c>
      <c r="M646" s="203">
        <f t="shared" ref="M646" si="337">IF(RIGHT(U646)="T",(+I646-H646),0)</f>
        <v>0</v>
      </c>
      <c r="N646" s="203">
        <f t="shared" ref="N646" si="338">IF(RIGHT(U646)="U",(+I646-H646),0)</f>
        <v>0</v>
      </c>
      <c r="O646" s="203">
        <f t="shared" ref="O646" si="339">IF(RIGHT(U646)="C",(+I646-H646),0)</f>
        <v>0</v>
      </c>
      <c r="P646" s="203">
        <f t="shared" ref="P646" si="340">IF(RIGHT(U646)="D",(+I646-H646),0)</f>
        <v>0</v>
      </c>
      <c r="Q646" s="203" t="s">
        <v>772</v>
      </c>
      <c r="R646" s="203" t="s">
        <v>772</v>
      </c>
      <c r="S646" s="203" t="s">
        <v>772</v>
      </c>
      <c r="T646" s="146"/>
      <c r="U646" s="146"/>
      <c r="V646" s="146"/>
      <c r="W646" s="146"/>
      <c r="X646" s="53"/>
    </row>
    <row r="647" spans="1:24" ht="18.75">
      <c r="B647" s="146" t="str">
        <f>IF(OR(ISBLANK(C647),C647="TOTAL")," ",SUM(A$8:A647))</f>
        <v xml:space="preserve"> </v>
      </c>
      <c r="C647" s="71"/>
      <c r="D647" s="209"/>
      <c r="E647" s="73"/>
      <c r="F647" s="100"/>
      <c r="G647" s="146"/>
      <c r="H647" s="146"/>
      <c r="I647" s="146"/>
      <c r="J647" s="146"/>
      <c r="K647" s="146"/>
      <c r="L647" s="146"/>
      <c r="M647" s="206">
        <f t="shared" ref="M647" si="341">SUM(M646)</f>
        <v>0</v>
      </c>
      <c r="N647" s="206">
        <f t="shared" ref="N647:P647" si="342">SUM(N646)</f>
        <v>0</v>
      </c>
      <c r="O647" s="206">
        <f t="shared" si="342"/>
        <v>0</v>
      </c>
      <c r="P647" s="206">
        <f t="shared" si="342"/>
        <v>0</v>
      </c>
      <c r="Q647" s="146"/>
      <c r="R647" s="146"/>
      <c r="S647" s="146"/>
      <c r="T647" s="146"/>
      <c r="U647" s="146"/>
      <c r="V647" s="146"/>
      <c r="W647" s="146"/>
      <c r="X647" s="53">
        <v>100</v>
      </c>
    </row>
    <row r="648" spans="1:24" ht="18.75">
      <c r="A648" s="70">
        <v>1</v>
      </c>
      <c r="B648" s="146">
        <f>IF(OR(ISBLANK(C648),C648="TOTAL")," ",SUM(A$8:A648))</f>
        <v>120</v>
      </c>
      <c r="C648" s="71" t="s">
        <v>175</v>
      </c>
      <c r="D648" s="209" t="s">
        <v>174</v>
      </c>
      <c r="E648" s="73">
        <v>50</v>
      </c>
      <c r="F648" s="100" t="s">
        <v>0</v>
      </c>
      <c r="G648" s="146"/>
      <c r="H648" s="146"/>
      <c r="I648" s="146"/>
      <c r="J648" s="133" t="s">
        <v>773</v>
      </c>
      <c r="K648" s="133" t="s">
        <v>773</v>
      </c>
      <c r="L648" s="133" t="s">
        <v>773</v>
      </c>
      <c r="M648" s="203">
        <f t="shared" ref="M648" si="343">IF(RIGHT(U648)="T",(+I648-H648),0)</f>
        <v>0</v>
      </c>
      <c r="N648" s="203">
        <f t="shared" ref="N648" si="344">IF(RIGHT(U648)="U",(+I648-H648),0)</f>
        <v>0</v>
      </c>
      <c r="O648" s="203">
        <f t="shared" ref="O648" si="345">IF(RIGHT(U648)="C",(+I648-H648),0)</f>
        <v>0</v>
      </c>
      <c r="P648" s="203">
        <f t="shared" ref="P648" si="346">IF(RIGHT(U648)="D",(+I648-H648),0)</f>
        <v>0</v>
      </c>
      <c r="Q648" s="203" t="s">
        <v>772</v>
      </c>
      <c r="R648" s="203" t="s">
        <v>772</v>
      </c>
      <c r="S648" s="203" t="s">
        <v>772</v>
      </c>
      <c r="T648" s="146"/>
      <c r="U648" s="146"/>
      <c r="V648" s="146"/>
      <c r="W648" s="146"/>
      <c r="X648" s="53"/>
    </row>
    <row r="649" spans="1:24" ht="18.75">
      <c r="B649" s="146" t="str">
        <f>IF(OR(ISBLANK(C649),C649="TOTAL")," ",SUM(A$8:A649))</f>
        <v xml:space="preserve"> </v>
      </c>
      <c r="C649" s="71"/>
      <c r="D649" s="209"/>
      <c r="E649" s="73"/>
      <c r="F649" s="100"/>
      <c r="G649" s="146"/>
      <c r="H649" s="146"/>
      <c r="I649" s="146"/>
      <c r="J649" s="146"/>
      <c r="K649" s="146"/>
      <c r="L649" s="146"/>
      <c r="M649" s="206">
        <f t="shared" ref="M649:P649" si="347">SUM(M648)</f>
        <v>0</v>
      </c>
      <c r="N649" s="206">
        <f t="shared" si="347"/>
        <v>0</v>
      </c>
      <c r="O649" s="206">
        <f t="shared" si="347"/>
        <v>0</v>
      </c>
      <c r="P649" s="206">
        <f t="shared" si="347"/>
        <v>0</v>
      </c>
      <c r="Q649" s="146"/>
      <c r="R649" s="146"/>
      <c r="S649" s="146"/>
      <c r="T649" s="146"/>
      <c r="U649" s="146"/>
      <c r="V649" s="146"/>
      <c r="W649" s="146"/>
      <c r="X649" s="53">
        <v>100</v>
      </c>
    </row>
    <row r="650" spans="1:24" ht="30">
      <c r="A650" s="70">
        <v>1</v>
      </c>
      <c r="B650" s="146">
        <f>IF(OR(ISBLANK(C650),C650="TOTAL")," ",SUM(A$8:A650))</f>
        <v>121</v>
      </c>
      <c r="C650" s="71" t="s">
        <v>173</v>
      </c>
      <c r="D650" s="209" t="s">
        <v>172</v>
      </c>
      <c r="E650" s="73">
        <v>50</v>
      </c>
      <c r="F650" s="100" t="s">
        <v>0</v>
      </c>
      <c r="G650" s="146"/>
      <c r="H650" s="202">
        <v>43132</v>
      </c>
      <c r="I650" s="202">
        <v>43143.111805555556</v>
      </c>
      <c r="J650" s="133" t="s">
        <v>773</v>
      </c>
      <c r="K650" s="133" t="s">
        <v>773</v>
      </c>
      <c r="L650" s="133" t="s">
        <v>773</v>
      </c>
      <c r="M650" s="203">
        <f t="shared" ref="M650:M652" si="348">IF(RIGHT(U650)="T",(+I650-H650),0)</f>
        <v>0</v>
      </c>
      <c r="N650" s="203">
        <f t="shared" ref="N650:N652" si="349">IF(RIGHT(U650)="U",(+I650-H650),0)</f>
        <v>0</v>
      </c>
      <c r="O650" s="203">
        <f t="shared" ref="O650:O652" si="350">IF(RIGHT(U650)="C",(+I650-H650),0)</f>
        <v>0</v>
      </c>
      <c r="P650" s="203">
        <f t="shared" ref="P650:P652" si="351">IF(RIGHT(U650)="D",(+I650-H650),0)</f>
        <v>11.111805555556202</v>
      </c>
      <c r="Q650" s="203" t="s">
        <v>772</v>
      </c>
      <c r="R650" s="203" t="s">
        <v>772</v>
      </c>
      <c r="S650" s="203" t="s">
        <v>772</v>
      </c>
      <c r="T650" s="204" t="s">
        <v>709</v>
      </c>
      <c r="U650" s="205" t="s">
        <v>710</v>
      </c>
      <c r="V650" s="210" t="s">
        <v>2488</v>
      </c>
      <c r="W650" s="146"/>
      <c r="X650" s="53"/>
    </row>
    <row r="651" spans="1:24" ht="30">
      <c r="B651" s="146" t="str">
        <f>IF(OR(ISBLANK(C651),C651="TOTAL")," ",SUM(A$8:A651))</f>
        <v xml:space="preserve"> </v>
      </c>
      <c r="C651" s="71"/>
      <c r="D651" s="209"/>
      <c r="E651" s="73"/>
      <c r="F651" s="100"/>
      <c r="G651" s="146"/>
      <c r="H651" s="202">
        <v>43143.709722222222</v>
      </c>
      <c r="I651" s="202">
        <v>43144.020138888889</v>
      </c>
      <c r="J651" s="133" t="s">
        <v>773</v>
      </c>
      <c r="K651" s="133" t="s">
        <v>773</v>
      </c>
      <c r="L651" s="133" t="s">
        <v>773</v>
      </c>
      <c r="M651" s="203">
        <f t="shared" si="348"/>
        <v>0</v>
      </c>
      <c r="N651" s="203">
        <f t="shared" si="349"/>
        <v>0</v>
      </c>
      <c r="O651" s="203">
        <f t="shared" si="350"/>
        <v>0</v>
      </c>
      <c r="P651" s="203">
        <f t="shared" si="351"/>
        <v>0.31041666666715173</v>
      </c>
      <c r="Q651" s="203" t="s">
        <v>772</v>
      </c>
      <c r="R651" s="203" t="s">
        <v>772</v>
      </c>
      <c r="S651" s="203" t="s">
        <v>772</v>
      </c>
      <c r="T651" s="204" t="s">
        <v>709</v>
      </c>
      <c r="U651" s="205" t="s">
        <v>710</v>
      </c>
      <c r="V651" s="210" t="s">
        <v>2489</v>
      </c>
      <c r="W651" s="146"/>
      <c r="X651" s="53"/>
    </row>
    <row r="652" spans="1:24" ht="30">
      <c r="B652" s="146" t="str">
        <f>IF(OR(ISBLANK(C652),C652="TOTAL")," ",SUM(A$8:A652))</f>
        <v xml:space="preserve"> </v>
      </c>
      <c r="C652" s="71"/>
      <c r="D652" s="209"/>
      <c r="E652" s="73"/>
      <c r="F652" s="100"/>
      <c r="G652" s="146"/>
      <c r="H652" s="202">
        <v>43144.619444444441</v>
      </c>
      <c r="I652" s="202">
        <v>43160</v>
      </c>
      <c r="J652" s="133" t="s">
        <v>773</v>
      </c>
      <c r="K652" s="133" t="s">
        <v>773</v>
      </c>
      <c r="L652" s="133" t="s">
        <v>773</v>
      </c>
      <c r="M652" s="203">
        <f t="shared" si="348"/>
        <v>0</v>
      </c>
      <c r="N652" s="203">
        <f t="shared" si="349"/>
        <v>0</v>
      </c>
      <c r="O652" s="203">
        <f t="shared" si="350"/>
        <v>0</v>
      </c>
      <c r="P652" s="203">
        <f t="shared" si="351"/>
        <v>15.380555555559113</v>
      </c>
      <c r="Q652" s="203" t="s">
        <v>772</v>
      </c>
      <c r="R652" s="203" t="s">
        <v>772</v>
      </c>
      <c r="S652" s="203" t="s">
        <v>772</v>
      </c>
      <c r="T652" s="204" t="s">
        <v>709</v>
      </c>
      <c r="U652" s="205" t="s">
        <v>710</v>
      </c>
      <c r="V652" s="210" t="s">
        <v>2489</v>
      </c>
      <c r="W652" s="146"/>
      <c r="X652" s="53"/>
    </row>
    <row r="653" spans="1:24" ht="18.75">
      <c r="B653" s="146" t="str">
        <f>IF(OR(ISBLANK(C653),C653="TOTAL")," ",SUM(A$8:A653))</f>
        <v xml:space="preserve"> </v>
      </c>
      <c r="C653" s="71"/>
      <c r="D653" s="209"/>
      <c r="E653" s="73"/>
      <c r="F653" s="100"/>
      <c r="G653" s="146"/>
      <c r="H653" s="202"/>
      <c r="I653" s="202"/>
      <c r="J653" s="202"/>
      <c r="K653" s="202"/>
      <c r="L653" s="202"/>
      <c r="M653" s="206">
        <f>SUM(M650:M652)</f>
        <v>0</v>
      </c>
      <c r="N653" s="206">
        <f t="shared" ref="N653:P653" si="352">SUM(N650:N652)</f>
        <v>0</v>
      </c>
      <c r="O653" s="206">
        <f t="shared" si="352"/>
        <v>0</v>
      </c>
      <c r="P653" s="206">
        <f t="shared" si="352"/>
        <v>26.802777777782467</v>
      </c>
      <c r="Q653" s="206"/>
      <c r="R653" s="206"/>
      <c r="S653" s="206"/>
      <c r="T653" s="204"/>
      <c r="U653" s="205"/>
      <c r="V653" s="210"/>
      <c r="W653" s="146"/>
      <c r="X653" s="53">
        <v>100</v>
      </c>
    </row>
    <row r="654" spans="1:24" ht="18.75">
      <c r="A654" s="70">
        <v>1</v>
      </c>
      <c r="B654" s="146">
        <f>IF(OR(ISBLANK(C654),C654="TOTAL")," ",SUM(A$8:A654))</f>
        <v>122</v>
      </c>
      <c r="C654" s="71" t="s">
        <v>171</v>
      </c>
      <c r="D654" s="209" t="s">
        <v>170</v>
      </c>
      <c r="E654" s="73">
        <v>80</v>
      </c>
      <c r="F654" s="100" t="s">
        <v>0</v>
      </c>
      <c r="G654" s="146"/>
      <c r="H654" s="146"/>
      <c r="I654" s="146"/>
      <c r="J654" s="133" t="s">
        <v>773</v>
      </c>
      <c r="K654" s="133" t="s">
        <v>773</v>
      </c>
      <c r="L654" s="133" t="s">
        <v>773</v>
      </c>
      <c r="M654" s="203">
        <f t="shared" ref="M654" si="353">IF(RIGHT(U654)="T",(+I654-H654),0)</f>
        <v>0</v>
      </c>
      <c r="N654" s="203">
        <f t="shared" ref="N654" si="354">IF(RIGHT(U654)="U",(+I654-H654),0)</f>
        <v>0</v>
      </c>
      <c r="O654" s="203">
        <f t="shared" ref="O654" si="355">IF(RIGHT(U654)="C",(+I654-H654),0)</f>
        <v>0</v>
      </c>
      <c r="P654" s="203">
        <f t="shared" ref="P654" si="356">IF(RIGHT(U654)="D",(+I654-H654),0)</f>
        <v>0</v>
      </c>
      <c r="Q654" s="203" t="s">
        <v>772</v>
      </c>
      <c r="R654" s="203" t="s">
        <v>772</v>
      </c>
      <c r="S654" s="203" t="s">
        <v>772</v>
      </c>
      <c r="T654" s="146"/>
      <c r="U654" s="146"/>
      <c r="V654" s="146"/>
      <c r="W654" s="146"/>
      <c r="X654" s="53"/>
    </row>
    <row r="655" spans="1:24" ht="18.75">
      <c r="B655" s="146" t="str">
        <f>IF(OR(ISBLANK(C655),C655="TOTAL")," ",SUM(A$8:A655))</f>
        <v xml:space="preserve"> </v>
      </c>
      <c r="C655" s="71"/>
      <c r="D655" s="209"/>
      <c r="E655" s="73"/>
      <c r="F655" s="100"/>
      <c r="G655" s="146"/>
      <c r="H655" s="146"/>
      <c r="I655" s="146"/>
      <c r="J655" s="146"/>
      <c r="K655" s="146"/>
      <c r="L655" s="146"/>
      <c r="M655" s="206">
        <f t="shared" ref="M655" si="357">SUM(M654)</f>
        <v>0</v>
      </c>
      <c r="N655" s="206">
        <f t="shared" ref="N655:P655" si="358">SUM(N654)</f>
        <v>0</v>
      </c>
      <c r="O655" s="206">
        <f t="shared" si="358"/>
        <v>0</v>
      </c>
      <c r="P655" s="206">
        <f t="shared" si="358"/>
        <v>0</v>
      </c>
      <c r="Q655" s="146"/>
      <c r="R655" s="146"/>
      <c r="S655" s="146"/>
      <c r="T655" s="146"/>
      <c r="U655" s="146"/>
      <c r="V655" s="146"/>
      <c r="W655" s="146"/>
      <c r="X655" s="53">
        <v>100</v>
      </c>
    </row>
    <row r="656" spans="1:24" ht="25.5">
      <c r="A656" s="70">
        <v>1</v>
      </c>
      <c r="B656" s="146">
        <f>IF(OR(ISBLANK(C656),C656="TOTAL")," ",SUM(A$8:A656))</f>
        <v>123</v>
      </c>
      <c r="C656" s="71" t="s">
        <v>169</v>
      </c>
      <c r="D656" s="209" t="s">
        <v>168</v>
      </c>
      <c r="E656" s="73">
        <v>50</v>
      </c>
      <c r="F656" s="100" t="s">
        <v>0</v>
      </c>
      <c r="G656" s="146"/>
      <c r="H656" s="146"/>
      <c r="I656" s="146"/>
      <c r="J656" s="133" t="s">
        <v>773</v>
      </c>
      <c r="K656" s="133" t="s">
        <v>773</v>
      </c>
      <c r="L656" s="133" t="s">
        <v>773</v>
      </c>
      <c r="M656" s="203">
        <f t="shared" ref="M656" si="359">IF(RIGHT(U656)="T",(+I656-H656),0)</f>
        <v>0</v>
      </c>
      <c r="N656" s="203">
        <f t="shared" ref="N656" si="360">IF(RIGHT(U656)="U",(+I656-H656),0)</f>
        <v>0</v>
      </c>
      <c r="O656" s="203">
        <f t="shared" ref="O656" si="361">IF(RIGHT(U656)="C",(+I656-H656),0)</f>
        <v>0</v>
      </c>
      <c r="P656" s="203">
        <f t="shared" ref="P656" si="362">IF(RIGHT(U656)="D",(+I656-H656),0)</f>
        <v>0</v>
      </c>
      <c r="Q656" s="203" t="s">
        <v>772</v>
      </c>
      <c r="R656" s="203" t="s">
        <v>772</v>
      </c>
      <c r="S656" s="203" t="s">
        <v>772</v>
      </c>
      <c r="T656" s="146"/>
      <c r="U656" s="146"/>
      <c r="V656" s="146"/>
      <c r="W656" s="146"/>
      <c r="X656" s="53"/>
    </row>
    <row r="657" spans="1:24" ht="18.75">
      <c r="B657" s="146" t="str">
        <f>IF(OR(ISBLANK(C657),C657="TOTAL")," ",SUM(A$8:A657))</f>
        <v xml:space="preserve"> </v>
      </c>
      <c r="C657" s="71"/>
      <c r="D657" s="209"/>
      <c r="E657" s="73"/>
      <c r="F657" s="100"/>
      <c r="G657" s="146"/>
      <c r="H657" s="146"/>
      <c r="I657" s="146"/>
      <c r="J657" s="146"/>
      <c r="K657" s="146"/>
      <c r="L657" s="146"/>
      <c r="M657" s="206">
        <f t="shared" ref="M657" si="363">SUM(M656)</f>
        <v>0</v>
      </c>
      <c r="N657" s="206">
        <f t="shared" ref="N657:P657" si="364">SUM(N656)</f>
        <v>0</v>
      </c>
      <c r="O657" s="206">
        <f t="shared" si="364"/>
        <v>0</v>
      </c>
      <c r="P657" s="206">
        <f t="shared" si="364"/>
        <v>0</v>
      </c>
      <c r="Q657" s="146"/>
      <c r="R657" s="146"/>
      <c r="S657" s="146"/>
      <c r="T657" s="146"/>
      <c r="U657" s="146"/>
      <c r="V657" s="146"/>
      <c r="W657" s="146"/>
      <c r="X657" s="53">
        <v>100</v>
      </c>
    </row>
    <row r="658" spans="1:24" ht="25.5">
      <c r="A658" s="70">
        <v>1</v>
      </c>
      <c r="B658" s="146">
        <f>IF(OR(ISBLANK(C658),C658="TOTAL")," ",SUM(A$8:A658))</f>
        <v>124</v>
      </c>
      <c r="C658" s="71" t="s">
        <v>167</v>
      </c>
      <c r="D658" s="209" t="s">
        <v>166</v>
      </c>
      <c r="E658" s="73">
        <v>50</v>
      </c>
      <c r="F658" s="100" t="s">
        <v>0</v>
      </c>
      <c r="G658" s="146"/>
      <c r="H658" s="146"/>
      <c r="I658" s="146"/>
      <c r="J658" s="133" t="s">
        <v>773</v>
      </c>
      <c r="K658" s="133" t="s">
        <v>773</v>
      </c>
      <c r="L658" s="133" t="s">
        <v>773</v>
      </c>
      <c r="M658" s="203">
        <f t="shared" ref="M658" si="365">IF(RIGHT(U658)="T",(+I658-H658),0)</f>
        <v>0</v>
      </c>
      <c r="N658" s="203">
        <f t="shared" ref="N658" si="366">IF(RIGHT(U658)="U",(+I658-H658),0)</f>
        <v>0</v>
      </c>
      <c r="O658" s="203">
        <f t="shared" ref="O658" si="367">IF(RIGHT(U658)="C",(+I658-H658),0)</f>
        <v>0</v>
      </c>
      <c r="P658" s="203">
        <f t="shared" ref="P658" si="368">IF(RIGHT(U658)="D",(+I658-H658),0)</f>
        <v>0</v>
      </c>
      <c r="Q658" s="203" t="s">
        <v>772</v>
      </c>
      <c r="R658" s="203" t="s">
        <v>772</v>
      </c>
      <c r="S658" s="203" t="s">
        <v>772</v>
      </c>
      <c r="T658" s="146"/>
      <c r="U658" s="146"/>
      <c r="V658" s="146"/>
      <c r="W658" s="146"/>
      <c r="X658" s="53"/>
    </row>
    <row r="659" spans="1:24" ht="18.75">
      <c r="B659" s="146" t="str">
        <f>IF(OR(ISBLANK(C659),C659="TOTAL")," ",SUM(A$8:A659))</f>
        <v xml:space="preserve"> </v>
      </c>
      <c r="C659" s="71"/>
      <c r="D659" s="209"/>
      <c r="E659" s="73"/>
      <c r="F659" s="100"/>
      <c r="G659" s="146"/>
      <c r="H659" s="146"/>
      <c r="I659" s="146"/>
      <c r="J659" s="146"/>
      <c r="K659" s="146"/>
      <c r="L659" s="146"/>
      <c r="M659" s="206">
        <f t="shared" ref="M659" si="369">SUM(M658)</f>
        <v>0</v>
      </c>
      <c r="N659" s="206">
        <f t="shared" ref="N659:P659" si="370">SUM(N658)</f>
        <v>0</v>
      </c>
      <c r="O659" s="206">
        <f t="shared" si="370"/>
        <v>0</v>
      </c>
      <c r="P659" s="206">
        <f t="shared" si="370"/>
        <v>0</v>
      </c>
      <c r="Q659" s="146"/>
      <c r="R659" s="146"/>
      <c r="S659" s="146"/>
      <c r="T659" s="146"/>
      <c r="U659" s="146"/>
      <c r="V659" s="146"/>
      <c r="W659" s="146"/>
      <c r="X659" s="53">
        <v>100</v>
      </c>
    </row>
    <row r="660" spans="1:24" ht="18.75">
      <c r="A660" s="70">
        <v>1</v>
      </c>
      <c r="B660" s="146">
        <f>IF(OR(ISBLANK(C660),C660="TOTAL")," ",SUM(A$8:A660))</f>
        <v>125</v>
      </c>
      <c r="C660" s="71" t="s">
        <v>165</v>
      </c>
      <c r="D660" s="209" t="s">
        <v>164</v>
      </c>
      <c r="E660" s="73">
        <v>125</v>
      </c>
      <c r="F660" s="100" t="s">
        <v>0</v>
      </c>
      <c r="G660" s="146"/>
      <c r="H660" s="146"/>
      <c r="I660" s="146"/>
      <c r="J660" s="133" t="s">
        <v>773</v>
      </c>
      <c r="K660" s="133" t="s">
        <v>773</v>
      </c>
      <c r="L660" s="133" t="s">
        <v>773</v>
      </c>
      <c r="M660" s="203">
        <f t="shared" ref="M660" si="371">IF(RIGHT(U660)="T",(+I660-H660),0)</f>
        <v>0</v>
      </c>
      <c r="N660" s="203">
        <f t="shared" ref="N660" si="372">IF(RIGHT(U660)="U",(+I660-H660),0)</f>
        <v>0</v>
      </c>
      <c r="O660" s="203">
        <f t="shared" ref="O660" si="373">IF(RIGHT(U660)="C",(+I660-H660),0)</f>
        <v>0</v>
      </c>
      <c r="P660" s="203">
        <f t="shared" ref="P660" si="374">IF(RIGHT(U660)="D",(+I660-H660),0)</f>
        <v>0</v>
      </c>
      <c r="Q660" s="203" t="s">
        <v>772</v>
      </c>
      <c r="R660" s="203" t="s">
        <v>772</v>
      </c>
      <c r="S660" s="203" t="s">
        <v>772</v>
      </c>
      <c r="T660" s="146"/>
      <c r="U660" s="146"/>
      <c r="V660" s="146"/>
      <c r="W660" s="146"/>
      <c r="X660" s="53"/>
    </row>
    <row r="661" spans="1:24" ht="18.75">
      <c r="B661" s="146" t="str">
        <f>IF(OR(ISBLANK(C661),C661="TOTAL")," ",SUM(A$8:A661))</f>
        <v xml:space="preserve"> </v>
      </c>
      <c r="C661" s="71"/>
      <c r="D661" s="209"/>
      <c r="E661" s="73"/>
      <c r="F661" s="100"/>
      <c r="G661" s="146"/>
      <c r="H661" s="146"/>
      <c r="I661" s="146"/>
      <c r="J661" s="146"/>
      <c r="K661" s="146"/>
      <c r="L661" s="146"/>
      <c r="M661" s="206">
        <f t="shared" ref="M661" si="375">SUM(M660)</f>
        <v>0</v>
      </c>
      <c r="N661" s="206">
        <f t="shared" ref="N661:P661" si="376">SUM(N660)</f>
        <v>0</v>
      </c>
      <c r="O661" s="206">
        <f t="shared" si="376"/>
        <v>0</v>
      </c>
      <c r="P661" s="206">
        <f t="shared" si="376"/>
        <v>0</v>
      </c>
      <c r="Q661" s="146"/>
      <c r="R661" s="146"/>
      <c r="S661" s="146"/>
      <c r="T661" s="146"/>
      <c r="U661" s="146"/>
      <c r="V661" s="146"/>
      <c r="W661" s="146"/>
      <c r="X661" s="53">
        <v>100</v>
      </c>
    </row>
    <row r="662" spans="1:24" ht="18.75">
      <c r="A662" s="70">
        <v>1</v>
      </c>
      <c r="B662" s="146">
        <f>IF(OR(ISBLANK(C662),C662="TOTAL")," ",SUM(A$8:A662))</f>
        <v>126</v>
      </c>
      <c r="C662" s="71" t="s">
        <v>163</v>
      </c>
      <c r="D662" s="209" t="s">
        <v>162</v>
      </c>
      <c r="E662" s="73">
        <v>80</v>
      </c>
      <c r="F662" s="100" t="s">
        <v>0</v>
      </c>
      <c r="G662" s="146"/>
      <c r="H662" s="146"/>
      <c r="I662" s="146"/>
      <c r="J662" s="133" t="s">
        <v>773</v>
      </c>
      <c r="K662" s="133" t="s">
        <v>773</v>
      </c>
      <c r="L662" s="133" t="s">
        <v>773</v>
      </c>
      <c r="M662" s="203">
        <f t="shared" ref="M662" si="377">IF(RIGHT(U662)="T",(+I662-H662),0)</f>
        <v>0</v>
      </c>
      <c r="N662" s="203">
        <f t="shared" ref="N662" si="378">IF(RIGHT(U662)="U",(+I662-H662),0)</f>
        <v>0</v>
      </c>
      <c r="O662" s="203">
        <f t="shared" ref="O662" si="379">IF(RIGHT(U662)="C",(+I662-H662),0)</f>
        <v>0</v>
      </c>
      <c r="P662" s="203">
        <f t="shared" ref="P662" si="380">IF(RIGHT(U662)="D",(+I662-H662),0)</f>
        <v>0</v>
      </c>
      <c r="Q662" s="203" t="s">
        <v>772</v>
      </c>
      <c r="R662" s="203" t="s">
        <v>772</v>
      </c>
      <c r="S662" s="203" t="s">
        <v>772</v>
      </c>
      <c r="T662" s="146"/>
      <c r="U662" s="146"/>
      <c r="V662" s="146"/>
      <c r="W662" s="146"/>
      <c r="X662" s="53"/>
    </row>
    <row r="663" spans="1:24" ht="18.75">
      <c r="B663" s="146" t="str">
        <f>IF(OR(ISBLANK(C663),C663="TOTAL")," ",SUM(A$8:A663))</f>
        <v xml:space="preserve"> </v>
      </c>
      <c r="C663" s="71"/>
      <c r="D663" s="209"/>
      <c r="E663" s="73"/>
      <c r="F663" s="100"/>
      <c r="G663" s="146"/>
      <c r="H663" s="146"/>
      <c r="I663" s="146"/>
      <c r="J663" s="146"/>
      <c r="K663" s="146"/>
      <c r="L663" s="146"/>
      <c r="M663" s="206">
        <f t="shared" ref="M663" si="381">SUM(M662)</f>
        <v>0</v>
      </c>
      <c r="N663" s="206">
        <f t="shared" ref="N663:P663" si="382">SUM(N662)</f>
        <v>0</v>
      </c>
      <c r="O663" s="206">
        <f t="shared" si="382"/>
        <v>0</v>
      </c>
      <c r="P663" s="206">
        <f t="shared" si="382"/>
        <v>0</v>
      </c>
      <c r="Q663" s="146"/>
      <c r="R663" s="146"/>
      <c r="S663" s="146"/>
      <c r="T663" s="146"/>
      <c r="U663" s="146"/>
      <c r="V663" s="146"/>
      <c r="W663" s="146"/>
      <c r="X663" s="53">
        <v>100</v>
      </c>
    </row>
    <row r="664" spans="1:24" ht="18.75">
      <c r="A664" s="70">
        <v>1</v>
      </c>
      <c r="B664" s="146">
        <f>IF(OR(ISBLANK(C664),C664="TOTAL")," ",SUM(A$8:A664))</f>
        <v>127</v>
      </c>
      <c r="C664" s="71" t="s">
        <v>161</v>
      </c>
      <c r="D664" s="209" t="s">
        <v>160</v>
      </c>
      <c r="E664" s="73">
        <v>125</v>
      </c>
      <c r="F664" s="100" t="s">
        <v>0</v>
      </c>
      <c r="G664" s="146"/>
      <c r="H664" s="146"/>
      <c r="I664" s="146"/>
      <c r="J664" s="133" t="s">
        <v>773</v>
      </c>
      <c r="K664" s="133" t="s">
        <v>773</v>
      </c>
      <c r="L664" s="133" t="s">
        <v>773</v>
      </c>
      <c r="M664" s="203">
        <f t="shared" ref="M664" si="383">IF(RIGHT(U664)="T",(+I664-H664),0)</f>
        <v>0</v>
      </c>
      <c r="N664" s="203">
        <f t="shared" ref="N664" si="384">IF(RIGHT(U664)="U",(+I664-H664),0)</f>
        <v>0</v>
      </c>
      <c r="O664" s="203">
        <f t="shared" ref="O664" si="385">IF(RIGHT(U664)="C",(+I664-H664),0)</f>
        <v>0</v>
      </c>
      <c r="P664" s="203">
        <f t="shared" ref="P664" si="386">IF(RIGHT(U664)="D",(+I664-H664),0)</f>
        <v>0</v>
      </c>
      <c r="Q664" s="203" t="s">
        <v>772</v>
      </c>
      <c r="R664" s="203" t="s">
        <v>772</v>
      </c>
      <c r="S664" s="203" t="s">
        <v>772</v>
      </c>
      <c r="T664" s="146"/>
      <c r="U664" s="146"/>
      <c r="V664" s="146"/>
      <c r="W664" s="146"/>
      <c r="X664" s="53"/>
    </row>
    <row r="665" spans="1:24" ht="18.75">
      <c r="B665" s="146" t="str">
        <f>IF(OR(ISBLANK(C665),C665="TOTAL")," ",SUM(A$8:A665))</f>
        <v xml:space="preserve"> </v>
      </c>
      <c r="C665" s="71"/>
      <c r="D665" s="209"/>
      <c r="E665" s="73"/>
      <c r="F665" s="100"/>
      <c r="G665" s="146"/>
      <c r="H665" s="146"/>
      <c r="I665" s="146"/>
      <c r="J665" s="146"/>
      <c r="K665" s="146"/>
      <c r="L665" s="146"/>
      <c r="M665" s="206">
        <f t="shared" ref="M665" si="387">SUM(M664)</f>
        <v>0</v>
      </c>
      <c r="N665" s="206">
        <f t="shared" ref="N665:P665" si="388">SUM(N664)</f>
        <v>0</v>
      </c>
      <c r="O665" s="206">
        <f t="shared" si="388"/>
        <v>0</v>
      </c>
      <c r="P665" s="206">
        <f t="shared" si="388"/>
        <v>0</v>
      </c>
      <c r="Q665" s="146"/>
      <c r="R665" s="146"/>
      <c r="S665" s="146"/>
      <c r="T665" s="146"/>
      <c r="U665" s="146"/>
      <c r="V665" s="146"/>
      <c r="W665" s="146"/>
      <c r="X665" s="53">
        <v>100</v>
      </c>
    </row>
    <row r="666" spans="1:24" ht="18.75">
      <c r="A666" s="70">
        <v>1</v>
      </c>
      <c r="B666" s="146">
        <f>IF(OR(ISBLANK(C666),C666="TOTAL")," ",SUM(A$8:A666))</f>
        <v>128</v>
      </c>
      <c r="C666" s="71" t="s">
        <v>159</v>
      </c>
      <c r="D666" s="209" t="s">
        <v>158</v>
      </c>
      <c r="E666" s="73">
        <v>80</v>
      </c>
      <c r="F666" s="100" t="s">
        <v>0</v>
      </c>
      <c r="G666" s="146"/>
      <c r="H666" s="146"/>
      <c r="I666" s="146"/>
      <c r="J666" s="133" t="s">
        <v>773</v>
      </c>
      <c r="K666" s="133" t="s">
        <v>773</v>
      </c>
      <c r="L666" s="133" t="s">
        <v>773</v>
      </c>
      <c r="M666" s="203">
        <f t="shared" ref="M666" si="389">IF(RIGHT(U666)="T",(+I666-H666),0)</f>
        <v>0</v>
      </c>
      <c r="N666" s="203">
        <f t="shared" ref="N666" si="390">IF(RIGHT(U666)="U",(+I666-H666),0)</f>
        <v>0</v>
      </c>
      <c r="O666" s="203">
        <f t="shared" ref="O666" si="391">IF(RIGHT(U666)="C",(+I666-H666),0)</f>
        <v>0</v>
      </c>
      <c r="P666" s="203">
        <f t="shared" ref="P666" si="392">IF(RIGHT(U666)="D",(+I666-H666),0)</f>
        <v>0</v>
      </c>
      <c r="Q666" s="203" t="s">
        <v>772</v>
      </c>
      <c r="R666" s="203" t="s">
        <v>772</v>
      </c>
      <c r="S666" s="203" t="s">
        <v>772</v>
      </c>
      <c r="T666" s="146"/>
      <c r="U666" s="146"/>
      <c r="V666" s="146"/>
      <c r="W666" s="146"/>
      <c r="X666" s="53"/>
    </row>
    <row r="667" spans="1:24" ht="18.75">
      <c r="B667" s="146" t="str">
        <f>IF(OR(ISBLANK(C667),C667="TOTAL")," ",SUM(A$8:A667))</f>
        <v xml:space="preserve"> </v>
      </c>
      <c r="C667" s="71"/>
      <c r="D667" s="209"/>
      <c r="E667" s="73"/>
      <c r="F667" s="100"/>
      <c r="G667" s="146"/>
      <c r="H667" s="146"/>
      <c r="I667" s="146"/>
      <c r="J667" s="146"/>
      <c r="K667" s="146"/>
      <c r="L667" s="146"/>
      <c r="M667" s="206">
        <f t="shared" ref="M667" si="393">SUM(M666)</f>
        <v>0</v>
      </c>
      <c r="N667" s="206">
        <f t="shared" ref="N667:P667" si="394">SUM(N666)</f>
        <v>0</v>
      </c>
      <c r="O667" s="206">
        <f t="shared" si="394"/>
        <v>0</v>
      </c>
      <c r="P667" s="206">
        <f t="shared" si="394"/>
        <v>0</v>
      </c>
      <c r="Q667" s="146"/>
      <c r="R667" s="146"/>
      <c r="S667" s="146"/>
      <c r="T667" s="146"/>
      <c r="U667" s="146"/>
      <c r="V667" s="146"/>
      <c r="W667" s="146"/>
      <c r="X667" s="53">
        <v>100</v>
      </c>
    </row>
    <row r="668" spans="1:24" ht="18.75">
      <c r="A668" s="70">
        <v>1</v>
      </c>
      <c r="B668" s="146">
        <f>IF(OR(ISBLANK(C668),C668="TOTAL")," ",SUM(A$8:A668))</f>
        <v>129</v>
      </c>
      <c r="C668" s="71" t="s">
        <v>157</v>
      </c>
      <c r="D668" s="209" t="s">
        <v>156</v>
      </c>
      <c r="E668" s="73">
        <v>125</v>
      </c>
      <c r="F668" s="100" t="s">
        <v>0</v>
      </c>
      <c r="G668" s="146"/>
      <c r="H668" s="146"/>
      <c r="I668" s="146"/>
      <c r="J668" s="133" t="s">
        <v>773</v>
      </c>
      <c r="K668" s="133" t="s">
        <v>773</v>
      </c>
      <c r="L668" s="133" t="s">
        <v>773</v>
      </c>
      <c r="M668" s="203">
        <f t="shared" ref="M668" si="395">IF(RIGHT(U668)="T",(+I668-H668),0)</f>
        <v>0</v>
      </c>
      <c r="N668" s="203">
        <f t="shared" ref="N668" si="396">IF(RIGHT(U668)="U",(+I668-H668),0)</f>
        <v>0</v>
      </c>
      <c r="O668" s="203">
        <f t="shared" ref="O668" si="397">IF(RIGHT(U668)="C",(+I668-H668),0)</f>
        <v>0</v>
      </c>
      <c r="P668" s="203">
        <f t="shared" ref="P668" si="398">IF(RIGHT(U668)="D",(+I668-H668),0)</f>
        <v>0</v>
      </c>
      <c r="Q668" s="203" t="s">
        <v>772</v>
      </c>
      <c r="R668" s="203" t="s">
        <v>772</v>
      </c>
      <c r="S668" s="203" t="s">
        <v>772</v>
      </c>
      <c r="T668" s="146"/>
      <c r="U668" s="146"/>
      <c r="V668" s="146"/>
      <c r="W668" s="146"/>
      <c r="X668" s="53"/>
    </row>
    <row r="669" spans="1:24" ht="18.75">
      <c r="B669" s="146" t="str">
        <f>IF(OR(ISBLANK(C669),C669="TOTAL")," ",SUM(A$8:A669))</f>
        <v xml:space="preserve"> </v>
      </c>
      <c r="C669" s="71"/>
      <c r="D669" s="209"/>
      <c r="E669" s="73"/>
      <c r="F669" s="100"/>
      <c r="G669" s="146"/>
      <c r="H669" s="146"/>
      <c r="I669" s="146"/>
      <c r="J669" s="146"/>
      <c r="K669" s="146"/>
      <c r="L669" s="146"/>
      <c r="M669" s="206">
        <f t="shared" ref="M669" si="399">SUM(M668)</f>
        <v>0</v>
      </c>
      <c r="N669" s="206">
        <f t="shared" ref="N669:P669" si="400">SUM(N668)</f>
        <v>0</v>
      </c>
      <c r="O669" s="206">
        <f t="shared" si="400"/>
        <v>0</v>
      </c>
      <c r="P669" s="206">
        <f t="shared" si="400"/>
        <v>0</v>
      </c>
      <c r="Q669" s="146"/>
      <c r="R669" s="146"/>
      <c r="S669" s="146"/>
      <c r="T669" s="146"/>
      <c r="U669" s="146"/>
      <c r="V669" s="146"/>
      <c r="W669" s="146"/>
      <c r="X669" s="53">
        <v>100</v>
      </c>
    </row>
    <row r="670" spans="1:24" ht="25.5">
      <c r="A670" s="70">
        <v>1</v>
      </c>
      <c r="B670" s="146">
        <f>IF(OR(ISBLANK(C670),C670="TOTAL")," ",SUM(A$8:A670))</f>
        <v>130</v>
      </c>
      <c r="C670" s="71" t="s">
        <v>155</v>
      </c>
      <c r="D670" s="209" t="s">
        <v>154</v>
      </c>
      <c r="E670" s="73">
        <v>50</v>
      </c>
      <c r="F670" s="100" t="s">
        <v>0</v>
      </c>
      <c r="G670" s="146"/>
      <c r="H670" s="146"/>
      <c r="I670" s="146"/>
      <c r="J670" s="133" t="s">
        <v>773</v>
      </c>
      <c r="K670" s="133" t="s">
        <v>773</v>
      </c>
      <c r="L670" s="133" t="s">
        <v>773</v>
      </c>
      <c r="M670" s="203">
        <f t="shared" ref="M670" si="401">IF(RIGHT(U670)="T",(+I670-H670),0)</f>
        <v>0</v>
      </c>
      <c r="N670" s="203">
        <f t="shared" ref="N670" si="402">IF(RIGHT(U670)="U",(+I670-H670),0)</f>
        <v>0</v>
      </c>
      <c r="O670" s="203">
        <f t="shared" ref="O670" si="403">IF(RIGHT(U670)="C",(+I670-H670),0)</f>
        <v>0</v>
      </c>
      <c r="P670" s="203">
        <f t="shared" ref="P670" si="404">IF(RIGHT(U670)="D",(+I670-H670),0)</f>
        <v>0</v>
      </c>
      <c r="Q670" s="203" t="s">
        <v>772</v>
      </c>
      <c r="R670" s="203" t="s">
        <v>772</v>
      </c>
      <c r="S670" s="203" t="s">
        <v>772</v>
      </c>
      <c r="T670" s="146"/>
      <c r="U670" s="146"/>
      <c r="V670" s="146"/>
      <c r="W670" s="146"/>
      <c r="X670" s="53"/>
    </row>
    <row r="671" spans="1:24" ht="18.75">
      <c r="B671" s="146" t="str">
        <f>IF(OR(ISBLANK(C671),C671="TOTAL")," ",SUM(A$8:A671))</f>
        <v xml:space="preserve"> </v>
      </c>
      <c r="C671" s="71"/>
      <c r="D671" s="209"/>
      <c r="E671" s="73"/>
      <c r="F671" s="100"/>
      <c r="G671" s="146"/>
      <c r="H671" s="146"/>
      <c r="I671" s="146"/>
      <c r="J671" s="146"/>
      <c r="K671" s="146"/>
      <c r="L671" s="146"/>
      <c r="M671" s="206">
        <f t="shared" ref="M671" si="405">SUM(M670)</f>
        <v>0</v>
      </c>
      <c r="N671" s="206">
        <f t="shared" ref="N671:P671" si="406">SUM(N670)</f>
        <v>0</v>
      </c>
      <c r="O671" s="206">
        <f t="shared" si="406"/>
        <v>0</v>
      </c>
      <c r="P671" s="206">
        <f t="shared" si="406"/>
        <v>0</v>
      </c>
      <c r="Q671" s="146"/>
      <c r="R671" s="146"/>
      <c r="S671" s="146"/>
      <c r="T671" s="146"/>
      <c r="U671" s="146"/>
      <c r="V671" s="146"/>
      <c r="W671" s="146"/>
      <c r="X671" s="53">
        <v>100</v>
      </c>
    </row>
    <row r="672" spans="1:24" ht="25.5">
      <c r="A672" s="70">
        <v>1</v>
      </c>
      <c r="B672" s="146">
        <f>IF(OR(ISBLANK(C672),C672="TOTAL")," ",SUM(A$8:A672))</f>
        <v>131</v>
      </c>
      <c r="C672" s="71" t="s">
        <v>153</v>
      </c>
      <c r="D672" s="209" t="s">
        <v>152</v>
      </c>
      <c r="E672" s="73">
        <v>50</v>
      </c>
      <c r="F672" s="100" t="s">
        <v>0</v>
      </c>
      <c r="G672" s="146"/>
      <c r="H672" s="146"/>
      <c r="I672" s="146"/>
      <c r="J672" s="133" t="s">
        <v>773</v>
      </c>
      <c r="K672" s="133" t="s">
        <v>773</v>
      </c>
      <c r="L672" s="133" t="s">
        <v>773</v>
      </c>
      <c r="M672" s="203">
        <f t="shared" ref="M672" si="407">IF(RIGHT(U672)="T",(+I672-H672),0)</f>
        <v>0</v>
      </c>
      <c r="N672" s="203">
        <f t="shared" ref="N672" si="408">IF(RIGHT(U672)="U",(+I672-H672),0)</f>
        <v>0</v>
      </c>
      <c r="O672" s="203">
        <f t="shared" ref="O672" si="409">IF(RIGHT(U672)="C",(+I672-H672),0)</f>
        <v>0</v>
      </c>
      <c r="P672" s="203">
        <f t="shared" ref="P672" si="410">IF(RIGHT(U672)="D",(+I672-H672),0)</f>
        <v>0</v>
      </c>
      <c r="Q672" s="203" t="s">
        <v>772</v>
      </c>
      <c r="R672" s="203" t="s">
        <v>772</v>
      </c>
      <c r="S672" s="203" t="s">
        <v>772</v>
      </c>
      <c r="T672" s="146"/>
      <c r="U672" s="146"/>
      <c r="V672" s="146"/>
      <c r="W672" s="146"/>
      <c r="X672" s="53"/>
    </row>
    <row r="673" spans="1:24" ht="18.75">
      <c r="B673" s="146" t="str">
        <f>IF(OR(ISBLANK(C673),C673="TOTAL")," ",SUM(A$8:A673))</f>
        <v xml:space="preserve"> </v>
      </c>
      <c r="C673" s="71"/>
      <c r="D673" s="209"/>
      <c r="E673" s="73"/>
      <c r="F673" s="100"/>
      <c r="G673" s="146"/>
      <c r="H673" s="146"/>
      <c r="I673" s="146"/>
      <c r="J673" s="146"/>
      <c r="K673" s="146"/>
      <c r="L673" s="146"/>
      <c r="M673" s="206">
        <f t="shared" ref="M673" si="411">SUM(M672)</f>
        <v>0</v>
      </c>
      <c r="N673" s="206">
        <f t="shared" ref="N673:P673" si="412">SUM(N672)</f>
        <v>0</v>
      </c>
      <c r="O673" s="206">
        <f t="shared" si="412"/>
        <v>0</v>
      </c>
      <c r="P673" s="206">
        <f t="shared" si="412"/>
        <v>0</v>
      </c>
      <c r="Q673" s="146"/>
      <c r="R673" s="146"/>
      <c r="S673" s="146"/>
      <c r="T673" s="146"/>
      <c r="U673" s="146"/>
      <c r="V673" s="146"/>
      <c r="W673" s="146"/>
      <c r="X673" s="53">
        <v>100</v>
      </c>
    </row>
    <row r="674" spans="1:24" ht="18.75">
      <c r="A674" s="70">
        <v>1</v>
      </c>
      <c r="B674" s="146">
        <f>IF(OR(ISBLANK(C674),C674="TOTAL")," ",SUM(A$8:A674))</f>
        <v>132</v>
      </c>
      <c r="C674" s="71" t="s">
        <v>151</v>
      </c>
      <c r="D674" s="209" t="s">
        <v>150</v>
      </c>
      <c r="E674" s="73">
        <v>80</v>
      </c>
      <c r="F674" s="100" t="s">
        <v>0</v>
      </c>
      <c r="G674" s="146"/>
      <c r="H674" s="146"/>
      <c r="I674" s="146"/>
      <c r="J674" s="133" t="s">
        <v>773</v>
      </c>
      <c r="K674" s="133" t="s">
        <v>773</v>
      </c>
      <c r="L674" s="133" t="s">
        <v>773</v>
      </c>
      <c r="M674" s="203">
        <f t="shared" ref="M674" si="413">IF(RIGHT(U674)="T",(+I674-H674),0)</f>
        <v>0</v>
      </c>
      <c r="N674" s="203">
        <f t="shared" ref="N674" si="414">IF(RIGHT(U674)="U",(+I674-H674),0)</f>
        <v>0</v>
      </c>
      <c r="O674" s="203">
        <f t="shared" ref="O674" si="415">IF(RIGHT(U674)="C",(+I674-H674),0)</f>
        <v>0</v>
      </c>
      <c r="P674" s="203">
        <f t="shared" ref="P674" si="416">IF(RIGHT(U674)="D",(+I674-H674),0)</f>
        <v>0</v>
      </c>
      <c r="Q674" s="203" t="s">
        <v>772</v>
      </c>
      <c r="R674" s="203" t="s">
        <v>772</v>
      </c>
      <c r="S674" s="203" t="s">
        <v>772</v>
      </c>
      <c r="T674" s="146"/>
      <c r="U674" s="146"/>
      <c r="V674" s="146"/>
      <c r="W674" s="146"/>
      <c r="X674" s="53"/>
    </row>
    <row r="675" spans="1:24" ht="18.75">
      <c r="B675" s="146" t="str">
        <f>IF(OR(ISBLANK(C675),C675="TOTAL")," ",SUM(A$8:A675))</f>
        <v xml:space="preserve"> </v>
      </c>
      <c r="C675" s="71"/>
      <c r="D675" s="209"/>
      <c r="E675" s="73"/>
      <c r="F675" s="100"/>
      <c r="G675" s="146"/>
      <c r="H675" s="146"/>
      <c r="I675" s="146"/>
      <c r="J675" s="146"/>
      <c r="K675" s="146"/>
      <c r="L675" s="146"/>
      <c r="M675" s="206">
        <f t="shared" ref="M675" si="417">SUM(M674)</f>
        <v>0</v>
      </c>
      <c r="N675" s="206">
        <f t="shared" ref="N675:P675" si="418">SUM(N674)</f>
        <v>0</v>
      </c>
      <c r="O675" s="206">
        <f t="shared" si="418"/>
        <v>0</v>
      </c>
      <c r="P675" s="206">
        <f t="shared" si="418"/>
        <v>0</v>
      </c>
      <c r="Q675" s="146"/>
      <c r="R675" s="146"/>
      <c r="S675" s="146"/>
      <c r="T675" s="146"/>
      <c r="U675" s="146"/>
      <c r="V675" s="146"/>
      <c r="W675" s="146"/>
      <c r="X675" s="53">
        <v>100</v>
      </c>
    </row>
    <row r="676" spans="1:24" ht="18.75">
      <c r="A676" s="70">
        <v>1</v>
      </c>
      <c r="B676" s="146">
        <f>IF(OR(ISBLANK(C676),C676="TOTAL")," ",SUM(A$8:A676))</f>
        <v>133</v>
      </c>
      <c r="C676" s="71" t="s">
        <v>149</v>
      </c>
      <c r="D676" s="209" t="s">
        <v>148</v>
      </c>
      <c r="E676" s="73">
        <v>125</v>
      </c>
      <c r="F676" s="100" t="s">
        <v>0</v>
      </c>
      <c r="G676" s="146"/>
      <c r="H676" s="146"/>
      <c r="I676" s="146"/>
      <c r="J676" s="133" t="s">
        <v>773</v>
      </c>
      <c r="K676" s="133" t="s">
        <v>773</v>
      </c>
      <c r="L676" s="133" t="s">
        <v>773</v>
      </c>
      <c r="M676" s="203">
        <f t="shared" ref="M676" si="419">IF(RIGHT(U676)="T",(+I676-H676),0)</f>
        <v>0</v>
      </c>
      <c r="N676" s="203">
        <f t="shared" ref="N676" si="420">IF(RIGHT(U676)="U",(+I676-H676),0)</f>
        <v>0</v>
      </c>
      <c r="O676" s="203">
        <f t="shared" ref="O676" si="421">IF(RIGHT(U676)="C",(+I676-H676),0)</f>
        <v>0</v>
      </c>
      <c r="P676" s="203">
        <f t="shared" ref="P676" si="422">IF(RIGHT(U676)="D",(+I676-H676),0)</f>
        <v>0</v>
      </c>
      <c r="Q676" s="203" t="s">
        <v>772</v>
      </c>
      <c r="R676" s="203" t="s">
        <v>772</v>
      </c>
      <c r="S676" s="203" t="s">
        <v>772</v>
      </c>
      <c r="T676" s="146"/>
      <c r="U676" s="146"/>
      <c r="V676" s="146"/>
      <c r="W676" s="146"/>
      <c r="X676" s="53"/>
    </row>
    <row r="677" spans="1:24" ht="18.75">
      <c r="B677" s="146" t="str">
        <f>IF(OR(ISBLANK(C677),C677="TOTAL")," ",SUM(A$8:A677))</f>
        <v xml:space="preserve"> </v>
      </c>
      <c r="C677" s="71"/>
      <c r="D677" s="209"/>
      <c r="E677" s="73"/>
      <c r="F677" s="100"/>
      <c r="G677" s="146"/>
      <c r="H677" s="146"/>
      <c r="I677" s="146"/>
      <c r="J677" s="146"/>
      <c r="K677" s="146"/>
      <c r="L677" s="146"/>
      <c r="M677" s="206">
        <f t="shared" ref="M677" si="423">SUM(M676)</f>
        <v>0</v>
      </c>
      <c r="N677" s="206">
        <f t="shared" ref="N677:P677" si="424">SUM(N676)</f>
        <v>0</v>
      </c>
      <c r="O677" s="206">
        <f t="shared" si="424"/>
        <v>0</v>
      </c>
      <c r="P677" s="206">
        <f t="shared" si="424"/>
        <v>0</v>
      </c>
      <c r="Q677" s="146"/>
      <c r="R677" s="146"/>
      <c r="S677" s="146"/>
      <c r="T677" s="146"/>
      <c r="U677" s="146"/>
      <c r="V677" s="146"/>
      <c r="W677" s="146"/>
      <c r="X677" s="53">
        <v>100</v>
      </c>
    </row>
    <row r="678" spans="1:24" ht="18.75">
      <c r="A678" s="70">
        <v>1</v>
      </c>
      <c r="B678" s="146">
        <f>IF(OR(ISBLANK(C678),C678="TOTAL")," ",SUM(A$8:A678))</f>
        <v>134</v>
      </c>
      <c r="C678" s="71" t="s">
        <v>147</v>
      </c>
      <c r="D678" s="209" t="s">
        <v>146</v>
      </c>
      <c r="E678" s="73">
        <v>125</v>
      </c>
      <c r="F678" s="100" t="s">
        <v>0</v>
      </c>
      <c r="G678" s="146"/>
      <c r="H678" s="146"/>
      <c r="I678" s="146"/>
      <c r="J678" s="133" t="s">
        <v>773</v>
      </c>
      <c r="K678" s="133" t="s">
        <v>773</v>
      </c>
      <c r="L678" s="133" t="s">
        <v>773</v>
      </c>
      <c r="M678" s="203">
        <f t="shared" ref="M678" si="425">IF(RIGHT(U678)="T",(+I678-H678),0)</f>
        <v>0</v>
      </c>
      <c r="N678" s="203">
        <f t="shared" ref="N678" si="426">IF(RIGHT(U678)="U",(+I678-H678),0)</f>
        <v>0</v>
      </c>
      <c r="O678" s="203">
        <f t="shared" ref="O678" si="427">IF(RIGHT(U678)="C",(+I678-H678),0)</f>
        <v>0</v>
      </c>
      <c r="P678" s="203">
        <f t="shared" ref="P678" si="428">IF(RIGHT(U678)="D",(+I678-H678),0)</f>
        <v>0</v>
      </c>
      <c r="Q678" s="203" t="s">
        <v>772</v>
      </c>
      <c r="R678" s="203" t="s">
        <v>772</v>
      </c>
      <c r="S678" s="203" t="s">
        <v>772</v>
      </c>
      <c r="T678" s="146"/>
      <c r="U678" s="146"/>
      <c r="V678" s="146"/>
      <c r="W678" s="146"/>
      <c r="X678" s="53"/>
    </row>
    <row r="679" spans="1:24" ht="18.75">
      <c r="B679" s="146" t="str">
        <f>IF(OR(ISBLANK(C679),C679="TOTAL")," ",SUM(A$8:A679))</f>
        <v xml:space="preserve"> </v>
      </c>
      <c r="C679" s="71"/>
      <c r="D679" s="209"/>
      <c r="E679" s="73"/>
      <c r="F679" s="100"/>
      <c r="G679" s="146"/>
      <c r="H679" s="146"/>
      <c r="I679" s="146"/>
      <c r="J679" s="146"/>
      <c r="K679" s="146"/>
      <c r="L679" s="146"/>
      <c r="M679" s="206">
        <f t="shared" ref="M679" si="429">SUM(M678)</f>
        <v>0</v>
      </c>
      <c r="N679" s="206">
        <f t="shared" ref="N679:P679" si="430">SUM(N678)</f>
        <v>0</v>
      </c>
      <c r="O679" s="206">
        <f t="shared" si="430"/>
        <v>0</v>
      </c>
      <c r="P679" s="206">
        <f t="shared" si="430"/>
        <v>0</v>
      </c>
      <c r="Q679" s="146"/>
      <c r="R679" s="146"/>
      <c r="S679" s="146"/>
      <c r="T679" s="146"/>
      <c r="U679" s="146"/>
      <c r="V679" s="146"/>
      <c r="W679" s="146"/>
      <c r="X679" s="53">
        <v>100</v>
      </c>
    </row>
    <row r="680" spans="1:24" ht="18.75">
      <c r="A680" s="70">
        <v>1</v>
      </c>
      <c r="B680" s="146">
        <f>IF(OR(ISBLANK(C680),C680="TOTAL")," ",SUM(A$8:A680))</f>
        <v>135</v>
      </c>
      <c r="C680" s="71" t="s">
        <v>145</v>
      </c>
      <c r="D680" s="209" t="s">
        <v>144</v>
      </c>
      <c r="E680" s="73">
        <v>80</v>
      </c>
      <c r="F680" s="100" t="s">
        <v>0</v>
      </c>
      <c r="G680" s="146"/>
      <c r="H680" s="146"/>
      <c r="I680" s="146"/>
      <c r="J680" s="133" t="s">
        <v>773</v>
      </c>
      <c r="K680" s="133" t="s">
        <v>773</v>
      </c>
      <c r="L680" s="133" t="s">
        <v>773</v>
      </c>
      <c r="M680" s="203">
        <f t="shared" ref="M680" si="431">IF(RIGHT(U680)="T",(+I680-H680),0)</f>
        <v>0</v>
      </c>
      <c r="N680" s="203">
        <f t="shared" ref="N680" si="432">IF(RIGHT(U680)="U",(+I680-H680),0)</f>
        <v>0</v>
      </c>
      <c r="O680" s="203">
        <f t="shared" ref="O680" si="433">IF(RIGHT(U680)="C",(+I680-H680),0)</f>
        <v>0</v>
      </c>
      <c r="P680" s="203">
        <f t="shared" ref="P680" si="434">IF(RIGHT(U680)="D",(+I680-H680),0)</f>
        <v>0</v>
      </c>
      <c r="Q680" s="203" t="s">
        <v>772</v>
      </c>
      <c r="R680" s="203" t="s">
        <v>772</v>
      </c>
      <c r="S680" s="203" t="s">
        <v>772</v>
      </c>
      <c r="T680" s="146"/>
      <c r="U680" s="146"/>
      <c r="V680" s="146"/>
      <c r="W680" s="146"/>
      <c r="X680" s="53"/>
    </row>
    <row r="681" spans="1:24" ht="18.75">
      <c r="B681" s="146" t="str">
        <f>IF(OR(ISBLANK(C681),C681="TOTAL")," ",SUM(A$8:A681))</f>
        <v xml:space="preserve"> </v>
      </c>
      <c r="C681" s="71"/>
      <c r="D681" s="209"/>
      <c r="E681" s="73"/>
      <c r="F681" s="100"/>
      <c r="G681" s="146"/>
      <c r="H681" s="146"/>
      <c r="I681" s="146"/>
      <c r="J681" s="146"/>
      <c r="K681" s="146"/>
      <c r="L681" s="146"/>
      <c r="M681" s="206">
        <f t="shared" ref="M681" si="435">SUM(M680)</f>
        <v>0</v>
      </c>
      <c r="N681" s="206">
        <f t="shared" ref="N681:P681" si="436">SUM(N680)</f>
        <v>0</v>
      </c>
      <c r="O681" s="206">
        <f t="shared" si="436"/>
        <v>0</v>
      </c>
      <c r="P681" s="206">
        <f t="shared" si="436"/>
        <v>0</v>
      </c>
      <c r="Q681" s="146"/>
      <c r="R681" s="146"/>
      <c r="S681" s="146"/>
      <c r="T681" s="146"/>
      <c r="U681" s="146"/>
      <c r="V681" s="146"/>
      <c r="W681" s="146"/>
      <c r="X681" s="53">
        <v>100</v>
      </c>
    </row>
    <row r="682" spans="1:24" ht="18.75">
      <c r="A682" s="70">
        <v>1</v>
      </c>
      <c r="B682" s="146">
        <f>IF(OR(ISBLANK(C682),C682="TOTAL")," ",SUM(A$8:A682))</f>
        <v>136</v>
      </c>
      <c r="C682" s="71" t="s">
        <v>143</v>
      </c>
      <c r="D682" s="209" t="s">
        <v>142</v>
      </c>
      <c r="E682" s="73">
        <v>240</v>
      </c>
      <c r="F682" s="100" t="s">
        <v>0</v>
      </c>
      <c r="G682" s="146"/>
      <c r="H682" s="146"/>
      <c r="I682" s="146"/>
      <c r="J682" s="133" t="s">
        <v>773</v>
      </c>
      <c r="K682" s="133" t="s">
        <v>773</v>
      </c>
      <c r="L682" s="133" t="s">
        <v>773</v>
      </c>
      <c r="M682" s="203">
        <f t="shared" ref="M682" si="437">IF(RIGHT(U682)="T",(+I682-H682),0)</f>
        <v>0</v>
      </c>
      <c r="N682" s="203">
        <f t="shared" ref="N682" si="438">IF(RIGHT(U682)="U",(+I682-H682),0)</f>
        <v>0</v>
      </c>
      <c r="O682" s="203">
        <f t="shared" ref="O682" si="439">IF(RIGHT(U682)="C",(+I682-H682),0)</f>
        <v>0</v>
      </c>
      <c r="P682" s="203">
        <f t="shared" ref="P682" si="440">IF(RIGHT(U682)="D",(+I682-H682),0)</f>
        <v>0</v>
      </c>
      <c r="Q682" s="203" t="s">
        <v>772</v>
      </c>
      <c r="R682" s="203" t="s">
        <v>772</v>
      </c>
      <c r="S682" s="203" t="s">
        <v>772</v>
      </c>
      <c r="T682" s="146"/>
      <c r="U682" s="146"/>
      <c r="V682" s="146"/>
      <c r="W682" s="146"/>
      <c r="X682" s="53"/>
    </row>
    <row r="683" spans="1:24" ht="18.75">
      <c r="B683" s="146" t="str">
        <f>IF(OR(ISBLANK(C683),C683="TOTAL")," ",SUM(A$8:A683))</f>
        <v xml:space="preserve"> </v>
      </c>
      <c r="C683" s="71"/>
      <c r="D683" s="209"/>
      <c r="E683" s="73"/>
      <c r="F683" s="100"/>
      <c r="G683" s="146"/>
      <c r="H683" s="146"/>
      <c r="I683" s="146"/>
      <c r="J683" s="146"/>
      <c r="K683" s="146"/>
      <c r="L683" s="146"/>
      <c r="M683" s="206">
        <f t="shared" ref="M683" si="441">SUM(M682)</f>
        <v>0</v>
      </c>
      <c r="N683" s="206">
        <f t="shared" ref="N683:P683" si="442">SUM(N682)</f>
        <v>0</v>
      </c>
      <c r="O683" s="206">
        <f t="shared" si="442"/>
        <v>0</v>
      </c>
      <c r="P683" s="206">
        <f t="shared" si="442"/>
        <v>0</v>
      </c>
      <c r="Q683" s="146"/>
      <c r="R683" s="146"/>
      <c r="S683" s="146"/>
      <c r="T683" s="146"/>
      <c r="U683" s="146"/>
      <c r="V683" s="146"/>
      <c r="W683" s="146"/>
      <c r="X683" s="53">
        <v>100</v>
      </c>
    </row>
    <row r="684" spans="1:24" ht="18.75">
      <c r="A684" s="70">
        <v>1</v>
      </c>
      <c r="B684" s="146">
        <f>IF(OR(ISBLANK(C684),C684="TOTAL")," ",SUM(A$8:A684))</f>
        <v>137</v>
      </c>
      <c r="C684" s="71" t="s">
        <v>141</v>
      </c>
      <c r="D684" s="209" t="s">
        <v>140</v>
      </c>
      <c r="E684" s="73">
        <v>240</v>
      </c>
      <c r="F684" s="100" t="s">
        <v>0</v>
      </c>
      <c r="G684" s="146"/>
      <c r="H684" s="146"/>
      <c r="I684" s="146"/>
      <c r="J684" s="133" t="s">
        <v>773</v>
      </c>
      <c r="K684" s="133" t="s">
        <v>773</v>
      </c>
      <c r="L684" s="133" t="s">
        <v>773</v>
      </c>
      <c r="M684" s="203">
        <f t="shared" ref="M684" si="443">IF(RIGHT(U684)="T",(+I684-H684),0)</f>
        <v>0</v>
      </c>
      <c r="N684" s="203">
        <f t="shared" ref="N684" si="444">IF(RIGHT(U684)="U",(+I684-H684),0)</f>
        <v>0</v>
      </c>
      <c r="O684" s="203">
        <f t="shared" ref="O684" si="445">IF(RIGHT(U684)="C",(+I684-H684),0)</f>
        <v>0</v>
      </c>
      <c r="P684" s="203">
        <f t="shared" ref="P684" si="446">IF(RIGHT(U684)="D",(+I684-H684),0)</f>
        <v>0</v>
      </c>
      <c r="Q684" s="203" t="s">
        <v>772</v>
      </c>
      <c r="R684" s="203" t="s">
        <v>772</v>
      </c>
      <c r="S684" s="203" t="s">
        <v>772</v>
      </c>
      <c r="T684" s="146"/>
      <c r="U684" s="146"/>
      <c r="V684" s="146"/>
      <c r="W684" s="146"/>
      <c r="X684" s="53"/>
    </row>
    <row r="685" spans="1:24" ht="18.75">
      <c r="B685" s="146" t="str">
        <f>IF(OR(ISBLANK(C685),C685="TOTAL")," ",SUM(A$8:A685))</f>
        <v xml:space="preserve"> </v>
      </c>
      <c r="C685" s="71"/>
      <c r="D685" s="209"/>
      <c r="E685" s="73"/>
      <c r="F685" s="100"/>
      <c r="G685" s="146"/>
      <c r="H685" s="146"/>
      <c r="I685" s="146"/>
      <c r="J685" s="146"/>
      <c r="K685" s="146"/>
      <c r="L685" s="146"/>
      <c r="M685" s="206">
        <f t="shared" ref="M685" si="447">SUM(M684)</f>
        <v>0</v>
      </c>
      <c r="N685" s="206">
        <f t="shared" ref="N685:P685" si="448">SUM(N684)</f>
        <v>0</v>
      </c>
      <c r="O685" s="206">
        <f t="shared" si="448"/>
        <v>0</v>
      </c>
      <c r="P685" s="206">
        <f t="shared" si="448"/>
        <v>0</v>
      </c>
      <c r="Q685" s="146"/>
      <c r="R685" s="146"/>
      <c r="S685" s="146"/>
      <c r="T685" s="146"/>
      <c r="U685" s="146"/>
      <c r="V685" s="146"/>
      <c r="W685" s="146"/>
      <c r="X685" s="53">
        <v>100</v>
      </c>
    </row>
    <row r="686" spans="1:24" ht="25.5">
      <c r="A686" s="70">
        <v>1</v>
      </c>
      <c r="B686" s="146">
        <f>IF(OR(ISBLANK(C686),C686="TOTAL")," ",SUM(A$8:A686))</f>
        <v>138</v>
      </c>
      <c r="C686" s="71" t="s">
        <v>139</v>
      </c>
      <c r="D686" s="209" t="s">
        <v>138</v>
      </c>
      <c r="E686" s="73">
        <v>240</v>
      </c>
      <c r="F686" s="100" t="s">
        <v>0</v>
      </c>
      <c r="G686" s="146"/>
      <c r="H686" s="146"/>
      <c r="I686" s="146"/>
      <c r="J686" s="133" t="s">
        <v>773</v>
      </c>
      <c r="K686" s="133" t="s">
        <v>773</v>
      </c>
      <c r="L686" s="133" t="s">
        <v>773</v>
      </c>
      <c r="M686" s="203">
        <f t="shared" ref="M686" si="449">IF(RIGHT(U686)="T",(+I686-H686),0)</f>
        <v>0</v>
      </c>
      <c r="N686" s="203">
        <f t="shared" ref="N686" si="450">IF(RIGHT(U686)="U",(+I686-H686),0)</f>
        <v>0</v>
      </c>
      <c r="O686" s="203">
        <f t="shared" ref="O686" si="451">IF(RIGHT(U686)="C",(+I686-H686),0)</f>
        <v>0</v>
      </c>
      <c r="P686" s="203">
        <f t="shared" ref="P686" si="452">IF(RIGHT(U686)="D",(+I686-H686),0)</f>
        <v>0</v>
      </c>
      <c r="Q686" s="203" t="s">
        <v>772</v>
      </c>
      <c r="R686" s="203" t="s">
        <v>772</v>
      </c>
      <c r="S686" s="203" t="s">
        <v>772</v>
      </c>
      <c r="T686" s="146"/>
      <c r="U686" s="146"/>
      <c r="V686" s="146"/>
      <c r="W686" s="146"/>
      <c r="X686" s="53"/>
    </row>
    <row r="687" spans="1:24" ht="18.75">
      <c r="B687" s="146" t="str">
        <f>IF(OR(ISBLANK(C687),C687="TOTAL")," ",SUM(A$8:A687))</f>
        <v xml:space="preserve"> </v>
      </c>
      <c r="C687" s="71"/>
      <c r="D687" s="209"/>
      <c r="E687" s="73"/>
      <c r="F687" s="100"/>
      <c r="G687" s="146"/>
      <c r="H687" s="146"/>
      <c r="I687" s="146"/>
      <c r="J687" s="146"/>
      <c r="K687" s="146"/>
      <c r="L687" s="146"/>
      <c r="M687" s="206">
        <f t="shared" ref="M687" si="453">SUM(M686)</f>
        <v>0</v>
      </c>
      <c r="N687" s="206">
        <f t="shared" ref="N687:P687" si="454">SUM(N686)</f>
        <v>0</v>
      </c>
      <c r="O687" s="206">
        <f t="shared" si="454"/>
        <v>0</v>
      </c>
      <c r="P687" s="206">
        <f t="shared" si="454"/>
        <v>0</v>
      </c>
      <c r="Q687" s="146"/>
      <c r="R687" s="146"/>
      <c r="S687" s="146"/>
      <c r="T687" s="146"/>
      <c r="U687" s="146"/>
      <c r="V687" s="146"/>
      <c r="W687" s="146"/>
      <c r="X687" s="53">
        <v>100</v>
      </c>
    </row>
    <row r="688" spans="1:24" ht="25.5">
      <c r="A688" s="70">
        <v>1</v>
      </c>
      <c r="B688" s="146">
        <f>IF(OR(ISBLANK(C688),C688="TOTAL")," ",SUM(A$8:A688))</f>
        <v>139</v>
      </c>
      <c r="C688" s="71" t="s">
        <v>137</v>
      </c>
      <c r="D688" s="209" t="s">
        <v>136</v>
      </c>
      <c r="E688" s="73">
        <v>50</v>
      </c>
      <c r="F688" s="100" t="s">
        <v>0</v>
      </c>
      <c r="G688" s="146"/>
      <c r="H688" s="146"/>
      <c r="I688" s="146"/>
      <c r="J688" s="133" t="s">
        <v>773</v>
      </c>
      <c r="K688" s="133" t="s">
        <v>773</v>
      </c>
      <c r="L688" s="133" t="s">
        <v>773</v>
      </c>
      <c r="M688" s="203">
        <f t="shared" ref="M688" si="455">IF(RIGHT(U688)="T",(+I688-H688),0)</f>
        <v>0</v>
      </c>
      <c r="N688" s="203">
        <f t="shared" ref="N688" si="456">IF(RIGHT(U688)="U",(+I688-H688),0)</f>
        <v>0</v>
      </c>
      <c r="O688" s="203">
        <f t="shared" ref="O688" si="457">IF(RIGHT(U688)="C",(+I688-H688),0)</f>
        <v>0</v>
      </c>
      <c r="P688" s="203">
        <f t="shared" ref="P688" si="458">IF(RIGHT(U688)="D",(+I688-H688),0)</f>
        <v>0</v>
      </c>
      <c r="Q688" s="203" t="s">
        <v>772</v>
      </c>
      <c r="R688" s="203" t="s">
        <v>772</v>
      </c>
      <c r="S688" s="203" t="s">
        <v>772</v>
      </c>
      <c r="T688" s="146"/>
      <c r="U688" s="146"/>
      <c r="V688" s="146"/>
      <c r="W688" s="146"/>
      <c r="X688" s="53"/>
    </row>
    <row r="689" spans="1:24" ht="18.75">
      <c r="B689" s="146" t="str">
        <f>IF(OR(ISBLANK(C689),C689="TOTAL")," ",SUM(A$8:A689))</f>
        <v xml:space="preserve"> </v>
      </c>
      <c r="C689" s="71"/>
      <c r="D689" s="209"/>
      <c r="E689" s="73"/>
      <c r="F689" s="100"/>
      <c r="G689" s="146"/>
      <c r="H689" s="146"/>
      <c r="I689" s="146"/>
      <c r="J689" s="146"/>
      <c r="K689" s="146"/>
      <c r="L689" s="146"/>
      <c r="M689" s="206">
        <f t="shared" ref="M689" si="459">SUM(M688)</f>
        <v>0</v>
      </c>
      <c r="N689" s="206">
        <f t="shared" ref="N689:P689" si="460">SUM(N688)</f>
        <v>0</v>
      </c>
      <c r="O689" s="206">
        <f t="shared" si="460"/>
        <v>0</v>
      </c>
      <c r="P689" s="206">
        <f t="shared" si="460"/>
        <v>0</v>
      </c>
      <c r="Q689" s="146"/>
      <c r="R689" s="146"/>
      <c r="S689" s="146"/>
      <c r="T689" s="146"/>
      <c r="U689" s="146"/>
      <c r="V689" s="146"/>
      <c r="W689" s="146"/>
      <c r="X689" s="53">
        <v>100</v>
      </c>
    </row>
    <row r="690" spans="1:24" ht="25.5">
      <c r="A690" s="70">
        <v>1</v>
      </c>
      <c r="B690" s="146">
        <f>IF(OR(ISBLANK(C690),C690="TOTAL")," ",SUM(A$8:A690))</f>
        <v>140</v>
      </c>
      <c r="C690" s="71" t="s">
        <v>135</v>
      </c>
      <c r="D690" s="209" t="s">
        <v>134</v>
      </c>
      <c r="E690" s="73">
        <v>50</v>
      </c>
      <c r="F690" s="100" t="s">
        <v>0</v>
      </c>
      <c r="G690" s="146"/>
      <c r="H690" s="146"/>
      <c r="I690" s="146"/>
      <c r="J690" s="133" t="s">
        <v>773</v>
      </c>
      <c r="K690" s="133" t="s">
        <v>773</v>
      </c>
      <c r="L690" s="133" t="s">
        <v>773</v>
      </c>
      <c r="M690" s="203">
        <f t="shared" ref="M690" si="461">IF(RIGHT(U690)="T",(+I690-H690),0)</f>
        <v>0</v>
      </c>
      <c r="N690" s="203">
        <f t="shared" ref="N690" si="462">IF(RIGHT(U690)="U",(+I690-H690),0)</f>
        <v>0</v>
      </c>
      <c r="O690" s="203">
        <f t="shared" ref="O690" si="463">IF(RIGHT(U690)="C",(+I690-H690),0)</f>
        <v>0</v>
      </c>
      <c r="P690" s="203">
        <f t="shared" ref="P690" si="464">IF(RIGHT(U690)="D",(+I690-H690),0)</f>
        <v>0</v>
      </c>
      <c r="Q690" s="203" t="s">
        <v>772</v>
      </c>
      <c r="R690" s="203" t="s">
        <v>772</v>
      </c>
      <c r="S690" s="203" t="s">
        <v>772</v>
      </c>
      <c r="T690" s="146"/>
      <c r="U690" s="146"/>
      <c r="V690" s="146"/>
      <c r="W690" s="146"/>
      <c r="X690" s="53"/>
    </row>
    <row r="691" spans="1:24" ht="18.75">
      <c r="B691" s="146" t="str">
        <f>IF(OR(ISBLANK(C691),C691="TOTAL")," ",SUM(A$8:A691))</f>
        <v xml:space="preserve"> </v>
      </c>
      <c r="C691" s="71"/>
      <c r="D691" s="209"/>
      <c r="E691" s="73"/>
      <c r="F691" s="100"/>
      <c r="G691" s="146"/>
      <c r="H691" s="146"/>
      <c r="I691" s="146"/>
      <c r="J691" s="146"/>
      <c r="K691" s="146"/>
      <c r="L691" s="146"/>
      <c r="M691" s="206">
        <f t="shared" ref="M691" si="465">SUM(M690)</f>
        <v>0</v>
      </c>
      <c r="N691" s="206">
        <f t="shared" ref="N691:P691" si="466">SUM(N690)</f>
        <v>0</v>
      </c>
      <c r="O691" s="206">
        <f t="shared" si="466"/>
        <v>0</v>
      </c>
      <c r="P691" s="206">
        <f t="shared" si="466"/>
        <v>0</v>
      </c>
      <c r="Q691" s="146"/>
      <c r="R691" s="146"/>
      <c r="S691" s="146"/>
      <c r="T691" s="146"/>
      <c r="U691" s="146"/>
      <c r="V691" s="146"/>
      <c r="W691" s="146"/>
      <c r="X691" s="53">
        <v>100</v>
      </c>
    </row>
    <row r="692" spans="1:24" ht="18.75">
      <c r="A692" s="70">
        <v>1</v>
      </c>
      <c r="B692" s="146">
        <f>IF(OR(ISBLANK(C692),C692="TOTAL")," ",SUM(A$8:A692))</f>
        <v>141</v>
      </c>
      <c r="C692" s="71" t="s">
        <v>133</v>
      </c>
      <c r="D692" s="209" t="s">
        <v>132</v>
      </c>
      <c r="E692" s="73">
        <v>80</v>
      </c>
      <c r="F692" s="100" t="s">
        <v>0</v>
      </c>
      <c r="G692" s="146"/>
      <c r="H692" s="146"/>
      <c r="I692" s="146"/>
      <c r="J692" s="133" t="s">
        <v>773</v>
      </c>
      <c r="K692" s="133" t="s">
        <v>773</v>
      </c>
      <c r="L692" s="133" t="s">
        <v>773</v>
      </c>
      <c r="M692" s="203">
        <f t="shared" ref="M692" si="467">IF(RIGHT(U692)="T",(+I692-H692),0)</f>
        <v>0</v>
      </c>
      <c r="N692" s="203">
        <f t="shared" ref="N692" si="468">IF(RIGHT(U692)="U",(+I692-H692),0)</f>
        <v>0</v>
      </c>
      <c r="O692" s="203">
        <f t="shared" ref="O692" si="469">IF(RIGHT(U692)="C",(+I692-H692),0)</f>
        <v>0</v>
      </c>
      <c r="P692" s="203">
        <f t="shared" ref="P692" si="470">IF(RIGHT(U692)="D",(+I692-H692),0)</f>
        <v>0</v>
      </c>
      <c r="Q692" s="203" t="s">
        <v>772</v>
      </c>
      <c r="R692" s="203" t="s">
        <v>772</v>
      </c>
      <c r="S692" s="203" t="s">
        <v>772</v>
      </c>
      <c r="T692" s="146"/>
      <c r="U692" s="146"/>
      <c r="V692" s="146"/>
      <c r="W692" s="146"/>
      <c r="X692" s="53"/>
    </row>
    <row r="693" spans="1:24" ht="18.75">
      <c r="B693" s="146" t="str">
        <f>IF(OR(ISBLANK(C693),C693="TOTAL")," ",SUM(A$8:A693))</f>
        <v xml:space="preserve"> </v>
      </c>
      <c r="C693" s="71"/>
      <c r="D693" s="209"/>
      <c r="E693" s="73"/>
      <c r="F693" s="100"/>
      <c r="G693" s="146"/>
      <c r="H693" s="146"/>
      <c r="I693" s="146"/>
      <c r="J693" s="146"/>
      <c r="K693" s="146"/>
      <c r="L693" s="146"/>
      <c r="M693" s="206">
        <f t="shared" ref="M693" si="471">SUM(M692)</f>
        <v>0</v>
      </c>
      <c r="N693" s="206">
        <f t="shared" ref="N693:P693" si="472">SUM(N692)</f>
        <v>0</v>
      </c>
      <c r="O693" s="206">
        <f t="shared" si="472"/>
        <v>0</v>
      </c>
      <c r="P693" s="206">
        <f t="shared" si="472"/>
        <v>0</v>
      </c>
      <c r="Q693" s="146"/>
      <c r="R693" s="146"/>
      <c r="S693" s="146"/>
      <c r="T693" s="146"/>
      <c r="U693" s="146"/>
      <c r="V693" s="146"/>
      <c r="W693" s="146"/>
      <c r="X693" s="53">
        <v>100</v>
      </c>
    </row>
    <row r="694" spans="1:24" ht="18.75">
      <c r="A694" s="70">
        <v>1</v>
      </c>
      <c r="B694" s="146">
        <f>IF(OR(ISBLANK(C694),C694="TOTAL")," ",SUM(A$8:A694))</f>
        <v>142</v>
      </c>
      <c r="C694" s="71" t="s">
        <v>131</v>
      </c>
      <c r="D694" s="209" t="s">
        <v>130</v>
      </c>
      <c r="E694" s="73">
        <v>80</v>
      </c>
      <c r="F694" s="100" t="s">
        <v>0</v>
      </c>
      <c r="G694" s="146"/>
      <c r="H694" s="146"/>
      <c r="I694" s="146"/>
      <c r="J694" s="133" t="s">
        <v>773</v>
      </c>
      <c r="K694" s="133" t="s">
        <v>773</v>
      </c>
      <c r="L694" s="133" t="s">
        <v>773</v>
      </c>
      <c r="M694" s="203">
        <f t="shared" ref="M694" si="473">IF(RIGHT(U694)="T",(+I694-H694),0)</f>
        <v>0</v>
      </c>
      <c r="N694" s="203">
        <f t="shared" ref="N694" si="474">IF(RIGHT(U694)="U",(+I694-H694),0)</f>
        <v>0</v>
      </c>
      <c r="O694" s="203">
        <f t="shared" ref="O694" si="475">IF(RIGHT(U694)="C",(+I694-H694),0)</f>
        <v>0</v>
      </c>
      <c r="P694" s="203">
        <f t="shared" ref="P694" si="476">IF(RIGHT(U694)="D",(+I694-H694),0)</f>
        <v>0</v>
      </c>
      <c r="Q694" s="203" t="s">
        <v>772</v>
      </c>
      <c r="R694" s="203" t="s">
        <v>772</v>
      </c>
      <c r="S694" s="203" t="s">
        <v>772</v>
      </c>
      <c r="T694" s="146"/>
      <c r="U694" s="146"/>
      <c r="V694" s="146"/>
      <c r="W694" s="146"/>
      <c r="X694" s="53"/>
    </row>
    <row r="695" spans="1:24" ht="18.75">
      <c r="B695" s="146" t="str">
        <f>IF(OR(ISBLANK(C695),C695="TOTAL")," ",SUM(A$8:A695))</f>
        <v xml:space="preserve"> </v>
      </c>
      <c r="C695" s="71"/>
      <c r="D695" s="209"/>
      <c r="E695" s="73"/>
      <c r="F695" s="100"/>
      <c r="G695" s="146"/>
      <c r="H695" s="146"/>
      <c r="I695" s="146"/>
      <c r="J695" s="146"/>
      <c r="K695" s="146"/>
      <c r="L695" s="146"/>
      <c r="M695" s="206">
        <f t="shared" ref="M695" si="477">SUM(M694)</f>
        <v>0</v>
      </c>
      <c r="N695" s="206">
        <f t="shared" ref="N695:P695" si="478">SUM(N694)</f>
        <v>0</v>
      </c>
      <c r="O695" s="206">
        <f t="shared" si="478"/>
        <v>0</v>
      </c>
      <c r="P695" s="206">
        <f t="shared" si="478"/>
        <v>0</v>
      </c>
      <c r="Q695" s="146"/>
      <c r="R695" s="146"/>
      <c r="S695" s="146"/>
      <c r="T695" s="146"/>
      <c r="U695" s="146"/>
      <c r="V695" s="146"/>
      <c r="W695" s="146"/>
      <c r="X695" s="53">
        <v>100</v>
      </c>
    </row>
    <row r="696" spans="1:24" ht="18.75">
      <c r="A696" s="70">
        <v>1</v>
      </c>
      <c r="B696" s="146">
        <f>IF(OR(ISBLANK(C696),C696="TOTAL")," ",SUM(A$8:A696))</f>
        <v>143</v>
      </c>
      <c r="C696" s="71" t="s">
        <v>129</v>
      </c>
      <c r="D696" s="209" t="s">
        <v>128</v>
      </c>
      <c r="E696" s="73">
        <v>80</v>
      </c>
      <c r="F696" s="100" t="s">
        <v>0</v>
      </c>
      <c r="G696" s="146"/>
      <c r="H696" s="146"/>
      <c r="I696" s="146"/>
      <c r="J696" s="133" t="s">
        <v>773</v>
      </c>
      <c r="K696" s="133" t="s">
        <v>773</v>
      </c>
      <c r="L696" s="133" t="s">
        <v>773</v>
      </c>
      <c r="M696" s="203">
        <f t="shared" ref="M696" si="479">IF(RIGHT(U696)="T",(+I696-H696),0)</f>
        <v>0</v>
      </c>
      <c r="N696" s="203">
        <f t="shared" ref="N696" si="480">IF(RIGHT(U696)="U",(+I696-H696),0)</f>
        <v>0</v>
      </c>
      <c r="O696" s="203">
        <f t="shared" ref="O696" si="481">IF(RIGHT(U696)="C",(+I696-H696),0)</f>
        <v>0</v>
      </c>
      <c r="P696" s="203">
        <f t="shared" ref="P696" si="482">IF(RIGHT(U696)="D",(+I696-H696),0)</f>
        <v>0</v>
      </c>
      <c r="Q696" s="203" t="s">
        <v>772</v>
      </c>
      <c r="R696" s="203" t="s">
        <v>772</v>
      </c>
      <c r="S696" s="203" t="s">
        <v>772</v>
      </c>
      <c r="T696" s="146"/>
      <c r="U696" s="146"/>
      <c r="V696" s="146"/>
      <c r="W696" s="146"/>
      <c r="X696" s="53"/>
    </row>
    <row r="697" spans="1:24" ht="18.75">
      <c r="B697" s="146" t="str">
        <f>IF(OR(ISBLANK(C697),C697="TOTAL")," ",SUM(A$8:A697))</f>
        <v xml:space="preserve"> </v>
      </c>
      <c r="C697" s="71"/>
      <c r="D697" s="209"/>
      <c r="E697" s="73"/>
      <c r="F697" s="100"/>
      <c r="G697" s="146"/>
      <c r="H697" s="146"/>
      <c r="I697" s="146"/>
      <c r="J697" s="146"/>
      <c r="K697" s="146"/>
      <c r="L697" s="146"/>
      <c r="M697" s="206">
        <f t="shared" ref="M697" si="483">SUM(M696)</f>
        <v>0</v>
      </c>
      <c r="N697" s="206">
        <f t="shared" ref="N697:P697" si="484">SUM(N696)</f>
        <v>0</v>
      </c>
      <c r="O697" s="206">
        <f t="shared" si="484"/>
        <v>0</v>
      </c>
      <c r="P697" s="206">
        <f t="shared" si="484"/>
        <v>0</v>
      </c>
      <c r="Q697" s="146"/>
      <c r="R697" s="146"/>
      <c r="S697" s="146"/>
      <c r="T697" s="146"/>
      <c r="U697" s="146"/>
      <c r="V697" s="146"/>
      <c r="W697" s="146"/>
      <c r="X697" s="53">
        <v>100</v>
      </c>
    </row>
    <row r="698" spans="1:24" ht="25.5">
      <c r="A698" s="70">
        <v>1</v>
      </c>
      <c r="B698" s="146">
        <f>IF(OR(ISBLANK(C698),C698="TOTAL")," ",SUM(A$8:A698))</f>
        <v>144</v>
      </c>
      <c r="C698" s="71" t="s">
        <v>127</v>
      </c>
      <c r="D698" s="209" t="s">
        <v>126</v>
      </c>
      <c r="E698" s="73">
        <v>50</v>
      </c>
      <c r="F698" s="100" t="s">
        <v>0</v>
      </c>
      <c r="G698" s="146"/>
      <c r="H698" s="146"/>
      <c r="I698" s="146"/>
      <c r="J698" s="133" t="s">
        <v>773</v>
      </c>
      <c r="K698" s="133" t="s">
        <v>773</v>
      </c>
      <c r="L698" s="133" t="s">
        <v>773</v>
      </c>
      <c r="M698" s="203">
        <f t="shared" ref="M698" si="485">IF(RIGHT(U698)="T",(+I698-H698),0)</f>
        <v>0</v>
      </c>
      <c r="N698" s="203">
        <f t="shared" ref="N698" si="486">IF(RIGHT(U698)="U",(+I698-H698),0)</f>
        <v>0</v>
      </c>
      <c r="O698" s="203">
        <f t="shared" ref="O698" si="487">IF(RIGHT(U698)="C",(+I698-H698),0)</f>
        <v>0</v>
      </c>
      <c r="P698" s="203">
        <f t="shared" ref="P698" si="488">IF(RIGHT(U698)="D",(+I698-H698),0)</f>
        <v>0</v>
      </c>
      <c r="Q698" s="203" t="s">
        <v>772</v>
      </c>
      <c r="R698" s="203" t="s">
        <v>772</v>
      </c>
      <c r="S698" s="203" t="s">
        <v>772</v>
      </c>
      <c r="T698" s="146"/>
      <c r="U698" s="146"/>
      <c r="V698" s="146"/>
      <c r="W698" s="146"/>
      <c r="X698" s="53"/>
    </row>
    <row r="699" spans="1:24" ht="18.75">
      <c r="B699" s="146" t="str">
        <f>IF(OR(ISBLANK(C699),C699="TOTAL")," ",SUM(A$8:A699))</f>
        <v xml:space="preserve"> </v>
      </c>
      <c r="C699" s="71"/>
      <c r="D699" s="209"/>
      <c r="E699" s="73"/>
      <c r="F699" s="100"/>
      <c r="G699" s="146"/>
      <c r="H699" s="146"/>
      <c r="I699" s="146"/>
      <c r="J699" s="146"/>
      <c r="K699" s="146"/>
      <c r="L699" s="146"/>
      <c r="M699" s="206">
        <f t="shared" ref="M699:P699" si="489">SUM(M698)</f>
        <v>0</v>
      </c>
      <c r="N699" s="206">
        <f t="shared" si="489"/>
        <v>0</v>
      </c>
      <c r="O699" s="206">
        <f t="shared" si="489"/>
        <v>0</v>
      </c>
      <c r="P699" s="206">
        <f t="shared" si="489"/>
        <v>0</v>
      </c>
      <c r="Q699" s="146"/>
      <c r="R699" s="146"/>
      <c r="S699" s="146"/>
      <c r="T699" s="146"/>
      <c r="U699" s="146"/>
      <c r="V699" s="146"/>
      <c r="W699" s="146"/>
      <c r="X699" s="53">
        <v>100</v>
      </c>
    </row>
    <row r="700" spans="1:24" ht="30">
      <c r="A700" s="70">
        <v>1</v>
      </c>
      <c r="B700" s="146">
        <f>IF(OR(ISBLANK(C700),C700="TOTAL")," ",SUM(A$8:A700))</f>
        <v>145</v>
      </c>
      <c r="C700" s="71" t="s">
        <v>125</v>
      </c>
      <c r="D700" s="209" t="s">
        <v>124</v>
      </c>
      <c r="E700" s="73">
        <v>125</v>
      </c>
      <c r="F700" s="100" t="s">
        <v>0</v>
      </c>
      <c r="G700" s="146"/>
      <c r="H700" s="202">
        <v>43132</v>
      </c>
      <c r="I700" s="202">
        <v>43143.357638888891</v>
      </c>
      <c r="J700" s="133" t="s">
        <v>773</v>
      </c>
      <c r="K700" s="133" t="s">
        <v>773</v>
      </c>
      <c r="L700" s="133" t="s">
        <v>773</v>
      </c>
      <c r="M700" s="203">
        <f t="shared" ref="M700:M701" si="490">IF(RIGHT(U700)="T",(+I700-H700),0)</f>
        <v>0</v>
      </c>
      <c r="N700" s="203">
        <f t="shared" ref="N700:N701" si="491">IF(RIGHT(U700)="U",(+I700-H700),0)</f>
        <v>0</v>
      </c>
      <c r="O700" s="203">
        <f t="shared" ref="O700:O701" si="492">IF(RIGHT(U700)="C",(+I700-H700),0)</f>
        <v>0</v>
      </c>
      <c r="P700" s="203">
        <f t="shared" ref="P700:P701" si="493">IF(RIGHT(U700)="D",(+I700-H700),0)</f>
        <v>11.357638888890506</v>
      </c>
      <c r="Q700" s="203" t="s">
        <v>772</v>
      </c>
      <c r="R700" s="203" t="s">
        <v>772</v>
      </c>
      <c r="S700" s="203" t="s">
        <v>772</v>
      </c>
      <c r="T700" s="204" t="s">
        <v>709</v>
      </c>
      <c r="U700" s="205" t="s">
        <v>710</v>
      </c>
      <c r="V700" s="210" t="s">
        <v>2490</v>
      </c>
      <c r="W700" s="146"/>
      <c r="X700" s="53"/>
    </row>
    <row r="701" spans="1:24" ht="30">
      <c r="B701" s="146" t="str">
        <f>IF(OR(ISBLANK(C701),C701="TOTAL")," ",SUM(A$8:A701))</f>
        <v xml:space="preserve"> </v>
      </c>
      <c r="C701" s="71"/>
      <c r="D701" s="209"/>
      <c r="E701" s="73"/>
      <c r="F701" s="100"/>
      <c r="G701" s="146"/>
      <c r="H701" s="202">
        <v>43143.472222222219</v>
      </c>
      <c r="I701" s="202">
        <v>43160</v>
      </c>
      <c r="J701" s="133" t="s">
        <v>773</v>
      </c>
      <c r="K701" s="133" t="s">
        <v>773</v>
      </c>
      <c r="L701" s="133" t="s">
        <v>773</v>
      </c>
      <c r="M701" s="203">
        <f t="shared" si="490"/>
        <v>0</v>
      </c>
      <c r="N701" s="203">
        <f t="shared" si="491"/>
        <v>0</v>
      </c>
      <c r="O701" s="203">
        <f t="shared" si="492"/>
        <v>0</v>
      </c>
      <c r="P701" s="203">
        <f t="shared" si="493"/>
        <v>16.527777777781012</v>
      </c>
      <c r="Q701" s="203" t="s">
        <v>772</v>
      </c>
      <c r="R701" s="203" t="s">
        <v>772</v>
      </c>
      <c r="S701" s="203" t="s">
        <v>772</v>
      </c>
      <c r="T701" s="204" t="s">
        <v>709</v>
      </c>
      <c r="U701" s="205" t="s">
        <v>710</v>
      </c>
      <c r="V701" s="210" t="s">
        <v>2491</v>
      </c>
      <c r="W701" s="146"/>
      <c r="X701" s="53"/>
    </row>
    <row r="702" spans="1:24" ht="18.75">
      <c r="B702" s="146" t="str">
        <f>IF(OR(ISBLANK(C702),C702="TOTAL")," ",SUM(A$8:A702))</f>
        <v xml:space="preserve"> </v>
      </c>
      <c r="C702" s="71"/>
      <c r="D702" s="209"/>
      <c r="E702" s="73"/>
      <c r="F702" s="100"/>
      <c r="G702" s="146"/>
      <c r="H702" s="202"/>
      <c r="I702" s="202"/>
      <c r="J702" s="202"/>
      <c r="K702" s="202"/>
      <c r="L702" s="202"/>
      <c r="M702" s="206">
        <f>SUM(M700:M701)</f>
        <v>0</v>
      </c>
      <c r="N702" s="206">
        <f t="shared" ref="N702:P702" si="494">SUM(N700:N701)</f>
        <v>0</v>
      </c>
      <c r="O702" s="206">
        <f t="shared" si="494"/>
        <v>0</v>
      </c>
      <c r="P702" s="206">
        <f t="shared" si="494"/>
        <v>27.885416666671517</v>
      </c>
      <c r="Q702" s="206"/>
      <c r="R702" s="206"/>
      <c r="S702" s="206"/>
      <c r="T702" s="204"/>
      <c r="U702" s="205"/>
      <c r="V702" s="210"/>
      <c r="W702" s="146"/>
      <c r="X702" s="53">
        <v>100</v>
      </c>
    </row>
    <row r="703" spans="1:24" ht="18.75">
      <c r="A703" s="70">
        <v>1</v>
      </c>
      <c r="B703" s="146">
        <f>IF(OR(ISBLANK(C703),C703="TOTAL")," ",SUM(A$8:A703))</f>
        <v>146</v>
      </c>
      <c r="C703" s="71" t="s">
        <v>123</v>
      </c>
      <c r="D703" s="209" t="s">
        <v>122</v>
      </c>
      <c r="E703" s="73">
        <v>240</v>
      </c>
      <c r="F703" s="100" t="s">
        <v>0</v>
      </c>
      <c r="G703" s="146"/>
      <c r="H703" s="146"/>
      <c r="I703" s="146"/>
      <c r="J703" s="133" t="s">
        <v>773</v>
      </c>
      <c r="K703" s="133" t="s">
        <v>773</v>
      </c>
      <c r="L703" s="133" t="s">
        <v>773</v>
      </c>
      <c r="M703" s="203">
        <f t="shared" ref="M703" si="495">IF(RIGHT(U703)="T",(+I703-H703),0)</f>
        <v>0</v>
      </c>
      <c r="N703" s="203">
        <f t="shared" ref="N703" si="496">IF(RIGHT(U703)="U",(+I703-H703),0)</f>
        <v>0</v>
      </c>
      <c r="O703" s="203">
        <f t="shared" ref="O703" si="497">IF(RIGHT(U703)="C",(+I703-H703),0)</f>
        <v>0</v>
      </c>
      <c r="P703" s="203">
        <f t="shared" ref="P703" si="498">IF(RIGHT(U703)="D",(+I703-H703),0)</f>
        <v>0</v>
      </c>
      <c r="Q703" s="203" t="s">
        <v>772</v>
      </c>
      <c r="R703" s="203" t="s">
        <v>772</v>
      </c>
      <c r="S703" s="203" t="s">
        <v>772</v>
      </c>
      <c r="T703" s="146"/>
      <c r="U703" s="146"/>
      <c r="V703" s="146"/>
      <c r="W703" s="146"/>
      <c r="X703" s="53"/>
    </row>
    <row r="704" spans="1:24" ht="18.75">
      <c r="B704" s="146" t="str">
        <f>IF(OR(ISBLANK(C704),C704="TOTAL")," ",SUM(A$8:A704))</f>
        <v xml:space="preserve"> </v>
      </c>
      <c r="C704" s="71"/>
      <c r="D704" s="209"/>
      <c r="E704" s="73"/>
      <c r="F704" s="100"/>
      <c r="G704" s="146"/>
      <c r="H704" s="146"/>
      <c r="I704" s="146"/>
      <c r="J704" s="146"/>
      <c r="K704" s="146"/>
      <c r="L704" s="146"/>
      <c r="M704" s="206">
        <f t="shared" ref="M704" si="499">SUM(M703)</f>
        <v>0</v>
      </c>
      <c r="N704" s="206">
        <f t="shared" ref="N704:P704" si="500">SUM(N703)</f>
        <v>0</v>
      </c>
      <c r="O704" s="206">
        <f t="shared" si="500"/>
        <v>0</v>
      </c>
      <c r="P704" s="206">
        <f t="shared" si="500"/>
        <v>0</v>
      </c>
      <c r="Q704" s="146"/>
      <c r="R704" s="146"/>
      <c r="S704" s="146"/>
      <c r="T704" s="146"/>
      <c r="U704" s="146"/>
      <c r="V704" s="146"/>
      <c r="W704" s="146"/>
      <c r="X704" s="53">
        <v>100</v>
      </c>
    </row>
    <row r="705" spans="1:24" ht="18.75">
      <c r="A705" s="70">
        <v>1</v>
      </c>
      <c r="B705" s="146">
        <f>IF(OR(ISBLANK(C705),C705="TOTAL")," ",SUM(A$8:A705))</f>
        <v>147</v>
      </c>
      <c r="C705" s="71" t="s">
        <v>121</v>
      </c>
      <c r="D705" s="209" t="s">
        <v>120</v>
      </c>
      <c r="E705" s="73">
        <v>125</v>
      </c>
      <c r="F705" s="100" t="s">
        <v>0</v>
      </c>
      <c r="G705" s="146"/>
      <c r="H705" s="146"/>
      <c r="I705" s="146"/>
      <c r="J705" s="133" t="s">
        <v>773</v>
      </c>
      <c r="K705" s="133" t="s">
        <v>773</v>
      </c>
      <c r="L705" s="133" t="s">
        <v>773</v>
      </c>
      <c r="M705" s="203">
        <f t="shared" ref="M705" si="501">IF(RIGHT(U705)="T",(+I705-H705),0)</f>
        <v>0</v>
      </c>
      <c r="N705" s="203">
        <f t="shared" ref="N705" si="502">IF(RIGHT(U705)="U",(+I705-H705),0)</f>
        <v>0</v>
      </c>
      <c r="O705" s="203">
        <f t="shared" ref="O705" si="503">IF(RIGHT(U705)="C",(+I705-H705),0)</f>
        <v>0</v>
      </c>
      <c r="P705" s="203">
        <f t="shared" ref="P705" si="504">IF(RIGHT(U705)="D",(+I705-H705),0)</f>
        <v>0</v>
      </c>
      <c r="Q705" s="203" t="s">
        <v>772</v>
      </c>
      <c r="R705" s="203" t="s">
        <v>772</v>
      </c>
      <c r="S705" s="203" t="s">
        <v>772</v>
      </c>
      <c r="T705" s="146"/>
      <c r="U705" s="146"/>
      <c r="V705" s="146"/>
      <c r="W705" s="146"/>
      <c r="X705" s="53"/>
    </row>
    <row r="706" spans="1:24" ht="18.75">
      <c r="B706" s="146" t="str">
        <f>IF(OR(ISBLANK(C706),C706="TOTAL")," ",SUM(A$8:A706))</f>
        <v xml:space="preserve"> </v>
      </c>
      <c r="C706" s="71"/>
      <c r="D706" s="209"/>
      <c r="E706" s="73"/>
      <c r="F706" s="100"/>
      <c r="G706" s="146"/>
      <c r="H706" s="146"/>
      <c r="I706" s="146"/>
      <c r="J706" s="146"/>
      <c r="K706" s="146"/>
      <c r="L706" s="146"/>
      <c r="M706" s="206">
        <f t="shared" ref="M706" si="505">SUM(M705)</f>
        <v>0</v>
      </c>
      <c r="N706" s="206">
        <f t="shared" ref="N706:P706" si="506">SUM(N705)</f>
        <v>0</v>
      </c>
      <c r="O706" s="206">
        <f t="shared" si="506"/>
        <v>0</v>
      </c>
      <c r="P706" s="206">
        <f t="shared" si="506"/>
        <v>0</v>
      </c>
      <c r="Q706" s="146"/>
      <c r="R706" s="146"/>
      <c r="S706" s="146"/>
      <c r="T706" s="146"/>
      <c r="U706" s="146"/>
      <c r="V706" s="146"/>
      <c r="W706" s="146"/>
      <c r="X706" s="53">
        <v>100</v>
      </c>
    </row>
    <row r="707" spans="1:24" ht="18.75">
      <c r="A707" s="70">
        <v>1</v>
      </c>
      <c r="B707" s="146">
        <f>IF(OR(ISBLANK(C707),C707="TOTAL")," ",SUM(A$8:A707))</f>
        <v>148</v>
      </c>
      <c r="C707" s="71" t="s">
        <v>119</v>
      </c>
      <c r="D707" s="209" t="s">
        <v>118</v>
      </c>
      <c r="E707" s="73">
        <v>125</v>
      </c>
      <c r="F707" s="100" t="s">
        <v>0</v>
      </c>
      <c r="G707" s="146"/>
      <c r="H707" s="146"/>
      <c r="I707" s="146"/>
      <c r="J707" s="133" t="s">
        <v>773</v>
      </c>
      <c r="K707" s="133" t="s">
        <v>773</v>
      </c>
      <c r="L707" s="133" t="s">
        <v>773</v>
      </c>
      <c r="M707" s="203">
        <f t="shared" ref="M707" si="507">IF(RIGHT(U707)="T",(+I707-H707),0)</f>
        <v>0</v>
      </c>
      <c r="N707" s="203">
        <f t="shared" ref="N707" si="508">IF(RIGHT(U707)="U",(+I707-H707),0)</f>
        <v>0</v>
      </c>
      <c r="O707" s="203">
        <f t="shared" ref="O707" si="509">IF(RIGHT(U707)="C",(+I707-H707),0)</f>
        <v>0</v>
      </c>
      <c r="P707" s="203">
        <f t="shared" ref="P707" si="510">IF(RIGHT(U707)="D",(+I707-H707),0)</f>
        <v>0</v>
      </c>
      <c r="Q707" s="203" t="s">
        <v>772</v>
      </c>
      <c r="R707" s="203" t="s">
        <v>772</v>
      </c>
      <c r="S707" s="203" t="s">
        <v>772</v>
      </c>
      <c r="T707" s="146"/>
      <c r="U707" s="146"/>
      <c r="V707" s="146"/>
      <c r="W707" s="146"/>
      <c r="X707" s="53"/>
    </row>
    <row r="708" spans="1:24" ht="18.75">
      <c r="B708" s="146" t="str">
        <f>IF(OR(ISBLANK(C708),C708="TOTAL")," ",SUM(A$8:A708))</f>
        <v xml:space="preserve"> </v>
      </c>
      <c r="C708" s="71"/>
      <c r="D708" s="209"/>
      <c r="E708" s="73"/>
      <c r="F708" s="100"/>
      <c r="G708" s="146"/>
      <c r="H708" s="146"/>
      <c r="I708" s="146"/>
      <c r="J708" s="146"/>
      <c r="K708" s="146"/>
      <c r="L708" s="146"/>
      <c r="M708" s="206">
        <f t="shared" ref="M708" si="511">SUM(M707)</f>
        <v>0</v>
      </c>
      <c r="N708" s="206">
        <f t="shared" ref="N708:P708" si="512">SUM(N707)</f>
        <v>0</v>
      </c>
      <c r="O708" s="206">
        <f t="shared" si="512"/>
        <v>0</v>
      </c>
      <c r="P708" s="206">
        <f t="shared" si="512"/>
        <v>0</v>
      </c>
      <c r="Q708" s="146"/>
      <c r="R708" s="146"/>
      <c r="S708" s="146"/>
      <c r="T708" s="146"/>
      <c r="U708" s="146"/>
      <c r="V708" s="146"/>
      <c r="W708" s="146"/>
      <c r="X708" s="53">
        <v>100</v>
      </c>
    </row>
    <row r="709" spans="1:24" ht="18.75">
      <c r="A709" s="70">
        <v>1</v>
      </c>
      <c r="B709" s="146">
        <f>IF(OR(ISBLANK(C709),C709="TOTAL")," ",SUM(A$8:A709))</f>
        <v>149</v>
      </c>
      <c r="C709" s="71" t="s">
        <v>117</v>
      </c>
      <c r="D709" s="209" t="s">
        <v>116</v>
      </c>
      <c r="E709" s="73">
        <v>125</v>
      </c>
      <c r="F709" s="100" t="s">
        <v>0</v>
      </c>
      <c r="G709" s="146"/>
      <c r="H709" s="146"/>
      <c r="I709" s="146"/>
      <c r="J709" s="133" t="s">
        <v>773</v>
      </c>
      <c r="K709" s="133" t="s">
        <v>773</v>
      </c>
      <c r="L709" s="133" t="s">
        <v>773</v>
      </c>
      <c r="M709" s="203">
        <f t="shared" ref="M709" si="513">IF(RIGHT(U709)="T",(+I709-H709),0)</f>
        <v>0</v>
      </c>
      <c r="N709" s="203">
        <f t="shared" ref="N709" si="514">IF(RIGHT(U709)="U",(+I709-H709),0)</f>
        <v>0</v>
      </c>
      <c r="O709" s="203">
        <f t="shared" ref="O709" si="515">IF(RIGHT(U709)="C",(+I709-H709),0)</f>
        <v>0</v>
      </c>
      <c r="P709" s="203">
        <f t="shared" ref="P709" si="516">IF(RIGHT(U709)="D",(+I709-H709),0)</f>
        <v>0</v>
      </c>
      <c r="Q709" s="203" t="s">
        <v>772</v>
      </c>
      <c r="R709" s="203" t="s">
        <v>772</v>
      </c>
      <c r="S709" s="203" t="s">
        <v>772</v>
      </c>
      <c r="T709" s="146"/>
      <c r="U709" s="146"/>
      <c r="V709" s="146"/>
      <c r="W709" s="146"/>
      <c r="X709" s="53"/>
    </row>
    <row r="710" spans="1:24" ht="18.75">
      <c r="B710" s="146" t="str">
        <f>IF(OR(ISBLANK(C710),C710="TOTAL")," ",SUM(A$8:A710))</f>
        <v xml:space="preserve"> </v>
      </c>
      <c r="C710" s="71"/>
      <c r="D710" s="209"/>
      <c r="E710" s="73"/>
      <c r="F710" s="100"/>
      <c r="G710" s="146"/>
      <c r="H710" s="146"/>
      <c r="I710" s="146"/>
      <c r="J710" s="146"/>
      <c r="K710" s="146"/>
      <c r="L710" s="146"/>
      <c r="M710" s="206">
        <f t="shared" ref="M710" si="517">SUM(M709)</f>
        <v>0</v>
      </c>
      <c r="N710" s="206">
        <f t="shared" ref="N710:P710" si="518">SUM(N709)</f>
        <v>0</v>
      </c>
      <c r="O710" s="206">
        <f t="shared" si="518"/>
        <v>0</v>
      </c>
      <c r="P710" s="206">
        <f t="shared" si="518"/>
        <v>0</v>
      </c>
      <c r="Q710" s="146"/>
      <c r="R710" s="146"/>
      <c r="S710" s="146"/>
      <c r="T710" s="146"/>
      <c r="U710" s="146"/>
      <c r="V710" s="146"/>
      <c r="W710" s="146"/>
      <c r="X710" s="53">
        <v>100</v>
      </c>
    </row>
    <row r="711" spans="1:24" ht="18.75">
      <c r="A711" s="70">
        <v>1</v>
      </c>
      <c r="B711" s="146">
        <f>IF(OR(ISBLANK(C711),C711="TOTAL")," ",SUM(A$8:A711))</f>
        <v>150</v>
      </c>
      <c r="C711" s="71" t="s">
        <v>115</v>
      </c>
      <c r="D711" s="209" t="s">
        <v>441</v>
      </c>
      <c r="E711" s="73">
        <v>63</v>
      </c>
      <c r="F711" s="100" t="s">
        <v>0</v>
      </c>
      <c r="G711" s="146"/>
      <c r="H711" s="146"/>
      <c r="I711" s="146"/>
      <c r="J711" s="133" t="s">
        <v>773</v>
      </c>
      <c r="K711" s="133" t="s">
        <v>773</v>
      </c>
      <c r="L711" s="133" t="s">
        <v>773</v>
      </c>
      <c r="M711" s="203">
        <f t="shared" ref="M711" si="519">IF(RIGHT(U711)="T",(+I711-H711),0)</f>
        <v>0</v>
      </c>
      <c r="N711" s="203">
        <f t="shared" ref="N711" si="520">IF(RIGHT(U711)="U",(+I711-H711),0)</f>
        <v>0</v>
      </c>
      <c r="O711" s="203">
        <f t="shared" ref="O711" si="521">IF(RIGHT(U711)="C",(+I711-H711),0)</f>
        <v>0</v>
      </c>
      <c r="P711" s="203">
        <f t="shared" ref="P711" si="522">IF(RIGHT(U711)="D",(+I711-H711),0)</f>
        <v>0</v>
      </c>
      <c r="Q711" s="203" t="s">
        <v>772</v>
      </c>
      <c r="R711" s="203" t="s">
        <v>772</v>
      </c>
      <c r="S711" s="203" t="s">
        <v>772</v>
      </c>
      <c r="T711" s="146"/>
      <c r="U711" s="146"/>
      <c r="V711" s="146"/>
      <c r="W711" s="146"/>
      <c r="X711" s="53"/>
    </row>
    <row r="712" spans="1:24" ht="18.75">
      <c r="B712" s="146" t="str">
        <f>IF(OR(ISBLANK(C712),C712="TOTAL")," ",SUM(A$8:A712))</f>
        <v xml:space="preserve"> </v>
      </c>
      <c r="C712" s="71"/>
      <c r="D712" s="209"/>
      <c r="E712" s="73"/>
      <c r="F712" s="100"/>
      <c r="G712" s="146"/>
      <c r="H712" s="146"/>
      <c r="I712" s="146"/>
      <c r="J712" s="146"/>
      <c r="K712" s="146"/>
      <c r="L712" s="146"/>
      <c r="M712" s="206">
        <f t="shared" ref="M712" si="523">SUM(M711)</f>
        <v>0</v>
      </c>
      <c r="N712" s="206">
        <f t="shared" ref="N712:P712" si="524">SUM(N711)</f>
        <v>0</v>
      </c>
      <c r="O712" s="206">
        <f t="shared" si="524"/>
        <v>0</v>
      </c>
      <c r="P712" s="206">
        <f t="shared" si="524"/>
        <v>0</v>
      </c>
      <c r="Q712" s="146"/>
      <c r="R712" s="146"/>
      <c r="S712" s="146"/>
      <c r="T712" s="146"/>
      <c r="U712" s="146"/>
      <c r="V712" s="146"/>
      <c r="W712" s="146"/>
      <c r="X712" s="53">
        <v>100</v>
      </c>
    </row>
    <row r="713" spans="1:24" ht="18.75">
      <c r="A713" s="70">
        <v>1</v>
      </c>
      <c r="B713" s="146">
        <f>IF(OR(ISBLANK(C713),C713="TOTAL")," ",SUM(A$8:A713))</f>
        <v>151</v>
      </c>
      <c r="C713" s="71" t="s">
        <v>440</v>
      </c>
      <c r="D713" s="209" t="s">
        <v>442</v>
      </c>
      <c r="E713" s="73">
        <v>63</v>
      </c>
      <c r="F713" s="100" t="s">
        <v>0</v>
      </c>
      <c r="G713" s="146"/>
      <c r="H713" s="146"/>
      <c r="I713" s="146"/>
      <c r="J713" s="133" t="s">
        <v>773</v>
      </c>
      <c r="K713" s="133" t="s">
        <v>773</v>
      </c>
      <c r="L713" s="133" t="s">
        <v>773</v>
      </c>
      <c r="M713" s="203">
        <f t="shared" ref="M713" si="525">IF(RIGHT(U713)="T",(+I713-H713),0)</f>
        <v>0</v>
      </c>
      <c r="N713" s="203">
        <f t="shared" ref="N713" si="526">IF(RIGHT(U713)="U",(+I713-H713),0)</f>
        <v>0</v>
      </c>
      <c r="O713" s="203">
        <f t="shared" ref="O713" si="527">IF(RIGHT(U713)="C",(+I713-H713),0)</f>
        <v>0</v>
      </c>
      <c r="P713" s="203">
        <f t="shared" ref="P713" si="528">IF(RIGHT(U713)="D",(+I713-H713),0)</f>
        <v>0</v>
      </c>
      <c r="Q713" s="203" t="s">
        <v>772</v>
      </c>
      <c r="R713" s="203" t="s">
        <v>772</v>
      </c>
      <c r="S713" s="203" t="s">
        <v>772</v>
      </c>
      <c r="T713" s="146"/>
      <c r="U713" s="146"/>
      <c r="V713" s="146"/>
      <c r="W713" s="146"/>
      <c r="X713" s="53"/>
    </row>
    <row r="714" spans="1:24" ht="18.75">
      <c r="B714" s="146" t="str">
        <f>IF(OR(ISBLANK(C714),C714="TOTAL")," ",SUM(A$8:A714))</f>
        <v xml:space="preserve"> </v>
      </c>
      <c r="C714" s="71"/>
      <c r="D714" s="209"/>
      <c r="E714" s="73"/>
      <c r="F714" s="100"/>
      <c r="G714" s="146"/>
      <c r="H714" s="146"/>
      <c r="I714" s="146"/>
      <c r="J714" s="146"/>
      <c r="K714" s="146"/>
      <c r="L714" s="146"/>
      <c r="M714" s="206">
        <f t="shared" ref="M714" si="529">SUM(M713)</f>
        <v>0</v>
      </c>
      <c r="N714" s="206">
        <f t="shared" ref="N714:P714" si="530">SUM(N713)</f>
        <v>0</v>
      </c>
      <c r="O714" s="206">
        <f t="shared" si="530"/>
        <v>0</v>
      </c>
      <c r="P714" s="206">
        <f t="shared" si="530"/>
        <v>0</v>
      </c>
      <c r="Q714" s="146"/>
      <c r="R714" s="146"/>
      <c r="S714" s="146"/>
      <c r="T714" s="146"/>
      <c r="U714" s="146"/>
      <c r="V714" s="146"/>
      <c r="W714" s="146"/>
      <c r="X714" s="53">
        <v>100</v>
      </c>
    </row>
    <row r="715" spans="1:24" ht="18.75">
      <c r="A715" s="70">
        <v>1</v>
      </c>
      <c r="B715" s="146">
        <f>IF(OR(ISBLANK(C715),C715="TOTAL")," ",SUM(A$8:A715))</f>
        <v>152</v>
      </c>
      <c r="C715" s="71" t="s">
        <v>114</v>
      </c>
      <c r="D715" s="209" t="s">
        <v>113</v>
      </c>
      <c r="E715" s="73">
        <v>315</v>
      </c>
      <c r="F715" s="100" t="s">
        <v>0</v>
      </c>
      <c r="G715" s="146"/>
      <c r="H715" s="146"/>
      <c r="I715" s="146"/>
      <c r="J715" s="133" t="s">
        <v>773</v>
      </c>
      <c r="K715" s="133" t="s">
        <v>773</v>
      </c>
      <c r="L715" s="133" t="s">
        <v>773</v>
      </c>
      <c r="M715" s="203">
        <f t="shared" ref="M715" si="531">IF(RIGHT(U715)="T",(+I715-H715),0)</f>
        <v>0</v>
      </c>
      <c r="N715" s="203">
        <f t="shared" ref="N715" si="532">IF(RIGHT(U715)="U",(+I715-H715),0)</f>
        <v>0</v>
      </c>
      <c r="O715" s="203">
        <f t="shared" ref="O715" si="533">IF(RIGHT(U715)="C",(+I715-H715),0)</f>
        <v>0</v>
      </c>
      <c r="P715" s="203">
        <f t="shared" ref="P715" si="534">IF(RIGHT(U715)="D",(+I715-H715),0)</f>
        <v>0</v>
      </c>
      <c r="Q715" s="203" t="s">
        <v>772</v>
      </c>
      <c r="R715" s="203" t="s">
        <v>772</v>
      </c>
      <c r="S715" s="203" t="s">
        <v>772</v>
      </c>
      <c r="T715" s="146"/>
      <c r="U715" s="146"/>
      <c r="V715" s="146"/>
      <c r="W715" s="146"/>
      <c r="X715" s="53"/>
    </row>
    <row r="716" spans="1:24" ht="18.75">
      <c r="B716" s="146" t="str">
        <f>IF(OR(ISBLANK(C716),C716="TOTAL")," ",SUM(A$8:A716))</f>
        <v xml:space="preserve"> </v>
      </c>
      <c r="C716" s="71"/>
      <c r="D716" s="209"/>
      <c r="E716" s="73"/>
      <c r="F716" s="100"/>
      <c r="G716" s="146"/>
      <c r="H716" s="146"/>
      <c r="I716" s="146"/>
      <c r="J716" s="146"/>
      <c r="K716" s="146"/>
      <c r="L716" s="146"/>
      <c r="M716" s="206">
        <f t="shared" ref="M716:P716" si="535">SUM(M715)</f>
        <v>0</v>
      </c>
      <c r="N716" s="206">
        <f t="shared" si="535"/>
        <v>0</v>
      </c>
      <c r="O716" s="206">
        <f t="shared" si="535"/>
        <v>0</v>
      </c>
      <c r="P716" s="206">
        <f t="shared" si="535"/>
        <v>0</v>
      </c>
      <c r="Q716" s="146"/>
      <c r="R716" s="146"/>
      <c r="S716" s="146"/>
      <c r="T716" s="146"/>
      <c r="U716" s="146"/>
      <c r="V716" s="146"/>
      <c r="W716" s="146"/>
      <c r="X716" s="53">
        <v>100</v>
      </c>
    </row>
    <row r="717" spans="1:24" ht="30">
      <c r="A717" s="70">
        <v>1</v>
      </c>
      <c r="B717" s="146">
        <f>IF(OR(ISBLANK(C717),C717="TOTAL")," ",SUM(A$8:A717))</f>
        <v>153</v>
      </c>
      <c r="C717" s="71" t="s">
        <v>112</v>
      </c>
      <c r="D717" s="209" t="s">
        <v>111</v>
      </c>
      <c r="E717" s="73">
        <v>315</v>
      </c>
      <c r="F717" s="100" t="s">
        <v>0</v>
      </c>
      <c r="G717" s="146"/>
      <c r="H717" s="202">
        <v>43141.419444444444</v>
      </c>
      <c r="I717" s="202">
        <v>43141.510416666664</v>
      </c>
      <c r="J717" s="133" t="s">
        <v>773</v>
      </c>
      <c r="K717" s="133" t="s">
        <v>773</v>
      </c>
      <c r="L717" s="133" t="s">
        <v>773</v>
      </c>
      <c r="M717" s="203">
        <f t="shared" ref="M717" si="536">IF(RIGHT(U717)="T",(+I717-H717),0)</f>
        <v>9.0972222220443655E-2</v>
      </c>
      <c r="N717" s="203">
        <f t="shared" ref="N717" si="537">IF(RIGHT(U717)="U",(+I717-H717),0)</f>
        <v>0</v>
      </c>
      <c r="O717" s="203">
        <f t="shared" ref="O717" si="538">IF(RIGHT(U717)="C",(+I717-H717),0)</f>
        <v>0</v>
      </c>
      <c r="P717" s="203">
        <f t="shared" ref="P717" si="539">IF(RIGHT(U717)="D",(+I717-H717),0)</f>
        <v>0</v>
      </c>
      <c r="Q717" s="203" t="s">
        <v>772</v>
      </c>
      <c r="R717" s="203" t="s">
        <v>772</v>
      </c>
      <c r="S717" s="203" t="s">
        <v>772</v>
      </c>
      <c r="T717" s="204" t="s">
        <v>2492</v>
      </c>
      <c r="U717" s="205" t="s">
        <v>498</v>
      </c>
      <c r="V717" s="210" t="s">
        <v>2493</v>
      </c>
      <c r="W717" s="146"/>
      <c r="X717" s="53"/>
    </row>
    <row r="718" spans="1:24" ht="18.75">
      <c r="B718" s="146" t="str">
        <f>IF(OR(ISBLANK(C718),C718="TOTAL")," ",SUM(A$8:A718))</f>
        <v xml:space="preserve"> </v>
      </c>
      <c r="C718" s="71"/>
      <c r="D718" s="209"/>
      <c r="E718" s="73"/>
      <c r="F718" s="100"/>
      <c r="G718" s="146"/>
      <c r="H718" s="202"/>
      <c r="I718" s="202"/>
      <c r="J718" s="202"/>
      <c r="K718" s="202"/>
      <c r="L718" s="202"/>
      <c r="M718" s="206">
        <f>SUM(M717)</f>
        <v>9.0972222220443655E-2</v>
      </c>
      <c r="N718" s="206">
        <f>SUM(N717)</f>
        <v>0</v>
      </c>
      <c r="O718" s="206">
        <f>SUM(O717)</f>
        <v>0</v>
      </c>
      <c r="P718" s="206">
        <f>SUM(P717)</f>
        <v>0</v>
      </c>
      <c r="Q718" s="206"/>
      <c r="R718" s="206"/>
      <c r="S718" s="206"/>
      <c r="T718" s="204"/>
      <c r="U718" s="205"/>
      <c r="V718" s="210"/>
      <c r="W718" s="146"/>
      <c r="X718" s="53">
        <v>99.68</v>
      </c>
    </row>
    <row r="719" spans="1:24" ht="18.75">
      <c r="A719" s="70">
        <v>1</v>
      </c>
      <c r="B719" s="146">
        <f>IF(OR(ISBLANK(C719),C719="TOTAL")," ",SUM(A$8:A719))</f>
        <v>154</v>
      </c>
      <c r="C719" s="71" t="s">
        <v>110</v>
      </c>
      <c r="D719" s="209" t="s">
        <v>109</v>
      </c>
      <c r="E719" s="73">
        <v>315</v>
      </c>
      <c r="F719" s="100" t="s">
        <v>0</v>
      </c>
      <c r="G719" s="146"/>
      <c r="H719" s="146"/>
      <c r="I719" s="146"/>
      <c r="J719" s="133" t="s">
        <v>773</v>
      </c>
      <c r="K719" s="133" t="s">
        <v>773</v>
      </c>
      <c r="L719" s="133" t="s">
        <v>773</v>
      </c>
      <c r="M719" s="203">
        <f t="shared" ref="M719" si="540">IF(RIGHT(U719)="T",(+I719-H719),0)</f>
        <v>0</v>
      </c>
      <c r="N719" s="203">
        <f t="shared" ref="N719" si="541">IF(RIGHT(U719)="U",(+I719-H719),0)</f>
        <v>0</v>
      </c>
      <c r="O719" s="203">
        <f t="shared" ref="O719" si="542">IF(RIGHT(U719)="C",(+I719-H719),0)</f>
        <v>0</v>
      </c>
      <c r="P719" s="203">
        <f t="shared" ref="P719" si="543">IF(RIGHT(U719)="D",(+I719-H719),0)</f>
        <v>0</v>
      </c>
      <c r="Q719" s="203" t="s">
        <v>772</v>
      </c>
      <c r="R719" s="203" t="s">
        <v>772</v>
      </c>
      <c r="S719" s="203" t="s">
        <v>772</v>
      </c>
      <c r="T719" s="146"/>
      <c r="U719" s="146"/>
      <c r="V719" s="146"/>
      <c r="W719" s="146"/>
      <c r="X719" s="53"/>
    </row>
    <row r="720" spans="1:24" ht="18.75">
      <c r="B720" s="146" t="str">
        <f>IF(OR(ISBLANK(C720),C720="TOTAL")," ",SUM(A$8:A720))</f>
        <v xml:space="preserve"> </v>
      </c>
      <c r="C720" s="71"/>
      <c r="D720" s="209"/>
      <c r="E720" s="73"/>
      <c r="F720" s="100"/>
      <c r="G720" s="146"/>
      <c r="H720" s="146"/>
      <c r="I720" s="146"/>
      <c r="J720" s="146"/>
      <c r="K720" s="146"/>
      <c r="L720" s="146"/>
      <c r="M720" s="206">
        <f>SUM(M719)</f>
        <v>0</v>
      </c>
      <c r="N720" s="206">
        <f>SUM(N719)</f>
        <v>0</v>
      </c>
      <c r="O720" s="206">
        <f>SUM(O719)</f>
        <v>0</v>
      </c>
      <c r="P720" s="206">
        <f>SUM(P719)</f>
        <v>0</v>
      </c>
      <c r="Q720" s="146"/>
      <c r="R720" s="146"/>
      <c r="S720" s="146"/>
      <c r="T720" s="146"/>
      <c r="U720" s="146"/>
      <c r="V720" s="146"/>
      <c r="W720" s="146"/>
      <c r="X720" s="53">
        <v>100</v>
      </c>
    </row>
    <row r="721" spans="1:24" ht="18.75">
      <c r="A721" s="70">
        <v>1</v>
      </c>
      <c r="B721" s="146">
        <f>IF(OR(ISBLANK(C721),C721="TOTAL")," ",SUM(A$8:A721))</f>
        <v>155</v>
      </c>
      <c r="C721" s="71" t="s">
        <v>108</v>
      </c>
      <c r="D721" s="209" t="s">
        <v>107</v>
      </c>
      <c r="E721" s="73">
        <v>315</v>
      </c>
      <c r="F721" s="100" t="s">
        <v>0</v>
      </c>
      <c r="G721" s="146"/>
      <c r="H721" s="202">
        <v>43152.424305555556</v>
      </c>
      <c r="I721" s="202">
        <v>43152.740972222222</v>
      </c>
      <c r="J721" s="133" t="s">
        <v>773</v>
      </c>
      <c r="K721" s="133" t="s">
        <v>773</v>
      </c>
      <c r="L721" s="133" t="s">
        <v>773</v>
      </c>
      <c r="M721" s="203">
        <f t="shared" ref="M721:M723" si="544">IF(RIGHT(U721)="T",(+I721-H721),0)</f>
        <v>0.31666666666569654</v>
      </c>
      <c r="N721" s="203">
        <f t="shared" ref="N721:N723" si="545">IF(RIGHT(U721)="U",(+I721-H721),0)</f>
        <v>0</v>
      </c>
      <c r="O721" s="203">
        <f t="shared" ref="O721:O723" si="546">IF(RIGHT(U721)="C",(+I721-H721),0)</f>
        <v>0</v>
      </c>
      <c r="P721" s="203">
        <f t="shared" ref="P721:P723" si="547">IF(RIGHT(U721)="D",(+I721-H721),0)</f>
        <v>0</v>
      </c>
      <c r="Q721" s="203" t="s">
        <v>772</v>
      </c>
      <c r="R721" s="203" t="s">
        <v>772</v>
      </c>
      <c r="S721" s="203" t="s">
        <v>772</v>
      </c>
      <c r="T721" s="204" t="s">
        <v>2494</v>
      </c>
      <c r="U721" s="205" t="s">
        <v>498</v>
      </c>
      <c r="V721" s="210" t="s">
        <v>2064</v>
      </c>
      <c r="W721" s="146"/>
      <c r="X721" s="53"/>
    </row>
    <row r="722" spans="1:24" ht="18.75">
      <c r="B722" s="146" t="str">
        <f>IF(OR(ISBLANK(C722),C722="TOTAL")," ",SUM(A$8:A722))</f>
        <v xml:space="preserve"> </v>
      </c>
      <c r="C722" s="71"/>
      <c r="D722" s="209"/>
      <c r="E722" s="73"/>
      <c r="F722" s="100"/>
      <c r="G722" s="146"/>
      <c r="H722" s="202"/>
      <c r="I722" s="202"/>
      <c r="J722" s="202"/>
      <c r="K722" s="202"/>
      <c r="L722" s="202"/>
      <c r="M722" s="206">
        <f>SUM(M721)</f>
        <v>0.31666666666569654</v>
      </c>
      <c r="N722" s="206">
        <f>SUM(N721)</f>
        <v>0</v>
      </c>
      <c r="O722" s="206">
        <f>SUM(O721)</f>
        <v>0</v>
      </c>
      <c r="P722" s="206">
        <f>SUM(P721)</f>
        <v>0</v>
      </c>
      <c r="Q722" s="206"/>
      <c r="R722" s="206"/>
      <c r="S722" s="206"/>
      <c r="T722" s="204"/>
      <c r="U722" s="205"/>
      <c r="V722" s="210"/>
      <c r="W722" s="146"/>
      <c r="X722" s="53">
        <v>98.87</v>
      </c>
    </row>
    <row r="723" spans="1:24" ht="18.75">
      <c r="A723" s="70">
        <v>1</v>
      </c>
      <c r="B723" s="146">
        <f>IF(OR(ISBLANK(C723),C723="TOTAL")," ",SUM(A$8:A723))</f>
        <v>156</v>
      </c>
      <c r="C723" s="71" t="s">
        <v>106</v>
      </c>
      <c r="D723" s="209" t="s">
        <v>105</v>
      </c>
      <c r="E723" s="73">
        <v>315</v>
      </c>
      <c r="F723" s="100" t="s">
        <v>0</v>
      </c>
      <c r="G723" s="146"/>
      <c r="H723" s="202">
        <v>43151.423611111109</v>
      </c>
      <c r="I723" s="202">
        <v>43151.740972222222</v>
      </c>
      <c r="J723" s="133" t="s">
        <v>773</v>
      </c>
      <c r="K723" s="133" t="s">
        <v>773</v>
      </c>
      <c r="L723" s="133" t="s">
        <v>773</v>
      </c>
      <c r="M723" s="203">
        <f t="shared" si="544"/>
        <v>0.31736111111240461</v>
      </c>
      <c r="N723" s="203">
        <f t="shared" si="545"/>
        <v>0</v>
      </c>
      <c r="O723" s="203">
        <f t="shared" si="546"/>
        <v>0</v>
      </c>
      <c r="P723" s="203">
        <f t="shared" si="547"/>
        <v>0</v>
      </c>
      <c r="Q723" s="203" t="s">
        <v>772</v>
      </c>
      <c r="R723" s="203" t="s">
        <v>772</v>
      </c>
      <c r="S723" s="203" t="s">
        <v>772</v>
      </c>
      <c r="T723" s="204" t="s">
        <v>2495</v>
      </c>
      <c r="U723" s="205" t="s">
        <v>498</v>
      </c>
      <c r="V723" s="210" t="s">
        <v>2064</v>
      </c>
      <c r="W723" s="146"/>
      <c r="X723" s="53"/>
    </row>
    <row r="724" spans="1:24" ht="18.75">
      <c r="B724" s="146" t="str">
        <f>IF(OR(ISBLANK(C724),C724="TOTAL")," ",SUM(A$8:A724))</f>
        <v xml:space="preserve"> </v>
      </c>
      <c r="C724" s="71"/>
      <c r="D724" s="209"/>
      <c r="E724" s="73"/>
      <c r="F724" s="100"/>
      <c r="G724" s="146"/>
      <c r="H724" s="202"/>
      <c r="I724" s="202"/>
      <c r="J724" s="202"/>
      <c r="K724" s="202"/>
      <c r="L724" s="202"/>
      <c r="M724" s="206">
        <f>SUM(M723)</f>
        <v>0.31736111111240461</v>
      </c>
      <c r="N724" s="206">
        <f>SUM(N723)</f>
        <v>0</v>
      </c>
      <c r="O724" s="206">
        <f>SUM(O723)</f>
        <v>0</v>
      </c>
      <c r="P724" s="206">
        <f>SUM(P723)</f>
        <v>0</v>
      </c>
      <c r="Q724" s="206"/>
      <c r="R724" s="206"/>
      <c r="S724" s="206"/>
      <c r="T724" s="204"/>
      <c r="U724" s="205"/>
      <c r="V724" s="210"/>
      <c r="W724" s="146"/>
      <c r="X724" s="53">
        <v>98.87</v>
      </c>
    </row>
    <row r="725" spans="1:24" ht="18.75">
      <c r="A725" s="70">
        <v>1</v>
      </c>
      <c r="B725" s="146">
        <f>IF(OR(ISBLANK(C725),C725="TOTAL")," ",SUM(A$8:A725))</f>
        <v>157</v>
      </c>
      <c r="C725" s="71" t="s">
        <v>104</v>
      </c>
      <c r="D725" s="209" t="s">
        <v>103</v>
      </c>
      <c r="E725" s="73">
        <v>315</v>
      </c>
      <c r="F725" s="100" t="s">
        <v>0</v>
      </c>
      <c r="G725" s="146"/>
      <c r="H725" s="146"/>
      <c r="I725" s="146"/>
      <c r="J725" s="133" t="s">
        <v>773</v>
      </c>
      <c r="K725" s="133" t="s">
        <v>773</v>
      </c>
      <c r="L725" s="133" t="s">
        <v>773</v>
      </c>
      <c r="M725" s="203">
        <f t="shared" ref="M725" si="548">IF(RIGHT(U725)="T",(+I725-H725),0)</f>
        <v>0</v>
      </c>
      <c r="N725" s="203">
        <f t="shared" ref="N725" si="549">IF(RIGHT(U725)="U",(+I725-H725),0)</f>
        <v>0</v>
      </c>
      <c r="O725" s="203">
        <f t="shared" ref="O725" si="550">IF(RIGHT(U725)="C",(+I725-H725),0)</f>
        <v>0</v>
      </c>
      <c r="P725" s="203">
        <f t="shared" ref="P725" si="551">IF(RIGHT(U725)="D",(+I725-H725),0)</f>
        <v>0</v>
      </c>
      <c r="Q725" s="203" t="s">
        <v>772</v>
      </c>
      <c r="R725" s="203" t="s">
        <v>772</v>
      </c>
      <c r="S725" s="203" t="s">
        <v>772</v>
      </c>
      <c r="T725" s="146"/>
      <c r="U725" s="146"/>
      <c r="V725" s="146"/>
      <c r="W725" s="146"/>
      <c r="X725" s="53"/>
    </row>
    <row r="726" spans="1:24" ht="18.75">
      <c r="B726" s="146" t="str">
        <f>IF(OR(ISBLANK(C726),C726="TOTAL")," ",SUM(A$8:A726))</f>
        <v xml:space="preserve"> </v>
      </c>
      <c r="C726" s="71"/>
      <c r="D726" s="209"/>
      <c r="E726" s="73"/>
      <c r="F726" s="100"/>
      <c r="G726" s="146"/>
      <c r="H726" s="146"/>
      <c r="I726" s="146"/>
      <c r="J726" s="146"/>
      <c r="K726" s="146"/>
      <c r="L726" s="146"/>
      <c r="M726" s="206">
        <f t="shared" ref="M726" si="552">SUM(M725)</f>
        <v>0</v>
      </c>
      <c r="N726" s="206">
        <f t="shared" ref="N726:P726" si="553">SUM(N725)</f>
        <v>0</v>
      </c>
      <c r="O726" s="206">
        <f t="shared" si="553"/>
        <v>0</v>
      </c>
      <c r="P726" s="206">
        <f t="shared" si="553"/>
        <v>0</v>
      </c>
      <c r="Q726" s="146"/>
      <c r="R726" s="146"/>
      <c r="S726" s="146"/>
      <c r="T726" s="146"/>
      <c r="U726" s="146"/>
      <c r="V726" s="146"/>
      <c r="W726" s="146"/>
      <c r="X726" s="53">
        <v>100</v>
      </c>
    </row>
    <row r="727" spans="1:24" ht="18.75">
      <c r="A727" s="70">
        <v>1</v>
      </c>
      <c r="B727" s="146">
        <f>IF(OR(ISBLANK(C727),C727="TOTAL")," ",SUM(A$8:A727))</f>
        <v>158</v>
      </c>
      <c r="C727" s="71" t="s">
        <v>102</v>
      </c>
      <c r="D727" s="209" t="s">
        <v>101</v>
      </c>
      <c r="E727" s="73">
        <v>315</v>
      </c>
      <c r="F727" s="100" t="s">
        <v>0</v>
      </c>
      <c r="G727" s="146"/>
      <c r="H727" s="146"/>
      <c r="I727" s="146"/>
      <c r="J727" s="133" t="s">
        <v>773</v>
      </c>
      <c r="K727" s="133" t="s">
        <v>773</v>
      </c>
      <c r="L727" s="133" t="s">
        <v>773</v>
      </c>
      <c r="M727" s="203">
        <f t="shared" ref="M727" si="554">IF(RIGHT(U727)="T",(+I727-H727),0)</f>
        <v>0</v>
      </c>
      <c r="N727" s="203">
        <f t="shared" ref="N727" si="555">IF(RIGHT(U727)="U",(+I727-H727),0)</f>
        <v>0</v>
      </c>
      <c r="O727" s="203">
        <f t="shared" ref="O727" si="556">IF(RIGHT(U727)="C",(+I727-H727),0)</f>
        <v>0</v>
      </c>
      <c r="P727" s="203">
        <f t="shared" ref="P727" si="557">IF(RIGHT(U727)="D",(+I727-H727),0)</f>
        <v>0</v>
      </c>
      <c r="Q727" s="203" t="s">
        <v>772</v>
      </c>
      <c r="R727" s="203" t="s">
        <v>772</v>
      </c>
      <c r="S727" s="203" t="s">
        <v>772</v>
      </c>
      <c r="T727" s="146"/>
      <c r="U727" s="146"/>
      <c r="V727" s="146"/>
      <c r="W727" s="146"/>
      <c r="X727" s="53"/>
    </row>
    <row r="728" spans="1:24" ht="18.75">
      <c r="B728" s="146" t="str">
        <f>IF(OR(ISBLANK(C728),C728="TOTAL")," ",SUM(A$8:A728))</f>
        <v xml:space="preserve"> </v>
      </c>
      <c r="C728" s="71"/>
      <c r="D728" s="209"/>
      <c r="E728" s="73"/>
      <c r="F728" s="100"/>
      <c r="G728" s="146"/>
      <c r="H728" s="146"/>
      <c r="I728" s="146"/>
      <c r="J728" s="146"/>
      <c r="K728" s="146"/>
      <c r="L728" s="146"/>
      <c r="M728" s="206">
        <f t="shared" ref="M728" si="558">SUM(M727)</f>
        <v>0</v>
      </c>
      <c r="N728" s="206">
        <f t="shared" ref="N728:P728" si="559">SUM(N727)</f>
        <v>0</v>
      </c>
      <c r="O728" s="206">
        <f t="shared" si="559"/>
        <v>0</v>
      </c>
      <c r="P728" s="206">
        <f t="shared" si="559"/>
        <v>0</v>
      </c>
      <c r="Q728" s="146"/>
      <c r="R728" s="146"/>
      <c r="S728" s="146"/>
      <c r="T728" s="146"/>
      <c r="U728" s="146"/>
      <c r="V728" s="146"/>
      <c r="W728" s="146"/>
      <c r="X728" s="53">
        <v>100</v>
      </c>
    </row>
    <row r="729" spans="1:24" ht="18.75">
      <c r="A729" s="70">
        <v>1</v>
      </c>
      <c r="B729" s="146">
        <f>IF(OR(ISBLANK(C729),C729="TOTAL")," ",SUM(A$8:A729))</f>
        <v>159</v>
      </c>
      <c r="C729" s="71" t="s">
        <v>100</v>
      </c>
      <c r="D729" s="209" t="s">
        <v>99</v>
      </c>
      <c r="E729" s="73">
        <v>315</v>
      </c>
      <c r="F729" s="100" t="s">
        <v>0</v>
      </c>
      <c r="G729" s="146"/>
      <c r="H729" s="146"/>
      <c r="I729" s="146"/>
      <c r="J729" s="133" t="s">
        <v>773</v>
      </c>
      <c r="K729" s="133" t="s">
        <v>773</v>
      </c>
      <c r="L729" s="133" t="s">
        <v>773</v>
      </c>
      <c r="M729" s="203">
        <f t="shared" ref="M729" si="560">IF(RIGHT(U729)="T",(+I729-H729),0)</f>
        <v>0</v>
      </c>
      <c r="N729" s="203">
        <f t="shared" ref="N729" si="561">IF(RIGHT(U729)="U",(+I729-H729),0)</f>
        <v>0</v>
      </c>
      <c r="O729" s="203">
        <f t="shared" ref="O729" si="562">IF(RIGHT(U729)="C",(+I729-H729),0)</f>
        <v>0</v>
      </c>
      <c r="P729" s="203">
        <f t="shared" ref="P729" si="563">IF(RIGHT(U729)="D",(+I729-H729),0)</f>
        <v>0</v>
      </c>
      <c r="Q729" s="203" t="s">
        <v>772</v>
      </c>
      <c r="R729" s="203" t="s">
        <v>772</v>
      </c>
      <c r="S729" s="203" t="s">
        <v>772</v>
      </c>
      <c r="T729" s="146"/>
      <c r="U729" s="146"/>
      <c r="V729" s="146"/>
      <c r="W729" s="146"/>
      <c r="X729" s="53"/>
    </row>
    <row r="730" spans="1:24" ht="18.75">
      <c r="B730" s="146" t="str">
        <f>IF(OR(ISBLANK(C730),C730="TOTAL")," ",SUM(A$8:A730))</f>
        <v xml:space="preserve"> </v>
      </c>
      <c r="C730" s="71"/>
      <c r="D730" s="209"/>
      <c r="E730" s="73"/>
      <c r="F730" s="100"/>
      <c r="G730" s="146"/>
      <c r="H730" s="146"/>
      <c r="I730" s="146"/>
      <c r="J730" s="146"/>
      <c r="K730" s="146"/>
      <c r="L730" s="146"/>
      <c r="M730" s="206">
        <f t="shared" ref="M730" si="564">SUM(M729)</f>
        <v>0</v>
      </c>
      <c r="N730" s="206">
        <f t="shared" ref="N730:P730" si="565">SUM(N729)</f>
        <v>0</v>
      </c>
      <c r="O730" s="206">
        <f t="shared" si="565"/>
        <v>0</v>
      </c>
      <c r="P730" s="206">
        <f t="shared" si="565"/>
        <v>0</v>
      </c>
      <c r="Q730" s="146"/>
      <c r="R730" s="146"/>
      <c r="S730" s="146"/>
      <c r="T730" s="146"/>
      <c r="U730" s="146"/>
      <c r="V730" s="146"/>
      <c r="W730" s="146"/>
      <c r="X730" s="53">
        <v>100</v>
      </c>
    </row>
    <row r="731" spans="1:24" ht="18.75">
      <c r="A731" s="70">
        <v>1</v>
      </c>
      <c r="B731" s="146">
        <f>IF(OR(ISBLANK(C731),C731="TOTAL")," ",SUM(A$8:A731))</f>
        <v>160</v>
      </c>
      <c r="C731" s="71" t="s">
        <v>98</v>
      </c>
      <c r="D731" s="209" t="s">
        <v>97</v>
      </c>
      <c r="E731" s="73">
        <v>315</v>
      </c>
      <c r="F731" s="100" t="s">
        <v>0</v>
      </c>
      <c r="G731" s="146"/>
      <c r="H731" s="146"/>
      <c r="I731" s="146"/>
      <c r="J731" s="133" t="s">
        <v>773</v>
      </c>
      <c r="K731" s="133" t="s">
        <v>773</v>
      </c>
      <c r="L731" s="133" t="s">
        <v>773</v>
      </c>
      <c r="M731" s="203">
        <f t="shared" ref="M731" si="566">IF(RIGHT(U731)="T",(+I731-H731),0)</f>
        <v>0</v>
      </c>
      <c r="N731" s="203">
        <f t="shared" ref="N731" si="567">IF(RIGHT(U731)="U",(+I731-H731),0)</f>
        <v>0</v>
      </c>
      <c r="O731" s="203">
        <f t="shared" ref="O731" si="568">IF(RIGHT(U731)="C",(+I731-H731),0)</f>
        <v>0</v>
      </c>
      <c r="P731" s="203">
        <f t="shared" ref="P731" si="569">IF(RIGHT(U731)="D",(+I731-H731),0)</f>
        <v>0</v>
      </c>
      <c r="Q731" s="203" t="s">
        <v>772</v>
      </c>
      <c r="R731" s="203" t="s">
        <v>772</v>
      </c>
      <c r="S731" s="203" t="s">
        <v>772</v>
      </c>
      <c r="T731" s="146"/>
      <c r="U731" s="146"/>
      <c r="V731" s="146"/>
      <c r="W731" s="146"/>
      <c r="X731" s="53"/>
    </row>
    <row r="732" spans="1:24" ht="18.75">
      <c r="B732" s="146" t="str">
        <f>IF(OR(ISBLANK(C732),C732="TOTAL")," ",SUM(A$8:A732))</f>
        <v xml:space="preserve"> </v>
      </c>
      <c r="C732" s="71"/>
      <c r="D732" s="209"/>
      <c r="E732" s="73"/>
      <c r="F732" s="100"/>
      <c r="G732" s="146"/>
      <c r="H732" s="146"/>
      <c r="I732" s="146"/>
      <c r="J732" s="146"/>
      <c r="K732" s="146"/>
      <c r="L732" s="146"/>
      <c r="M732" s="206">
        <f t="shared" ref="M732" si="570">SUM(M731)</f>
        <v>0</v>
      </c>
      <c r="N732" s="206">
        <f t="shared" ref="N732:P732" si="571">SUM(N731)</f>
        <v>0</v>
      </c>
      <c r="O732" s="206">
        <f t="shared" si="571"/>
        <v>0</v>
      </c>
      <c r="P732" s="206">
        <f t="shared" si="571"/>
        <v>0</v>
      </c>
      <c r="Q732" s="146"/>
      <c r="R732" s="146"/>
      <c r="S732" s="146"/>
      <c r="T732" s="146"/>
      <c r="U732" s="146"/>
      <c r="V732" s="146"/>
      <c r="W732" s="146"/>
      <c r="X732" s="53">
        <v>100</v>
      </c>
    </row>
    <row r="733" spans="1:24" ht="18.75">
      <c r="A733" s="70">
        <v>1</v>
      </c>
      <c r="B733" s="146">
        <f>IF(OR(ISBLANK(C733),C733="TOTAL")," ",SUM(A$8:A733))</f>
        <v>161</v>
      </c>
      <c r="C733" s="71" t="s">
        <v>96</v>
      </c>
      <c r="D733" s="209" t="s">
        <v>95</v>
      </c>
      <c r="E733" s="73">
        <v>315</v>
      </c>
      <c r="F733" s="100" t="s">
        <v>0</v>
      </c>
      <c r="G733" s="146"/>
      <c r="H733" s="146"/>
      <c r="I733" s="146"/>
      <c r="J733" s="133" t="s">
        <v>773</v>
      </c>
      <c r="K733" s="133" t="s">
        <v>773</v>
      </c>
      <c r="L733" s="133" t="s">
        <v>773</v>
      </c>
      <c r="M733" s="203">
        <f t="shared" ref="M733" si="572">IF(RIGHT(U733)="T",(+I733-H733),0)</f>
        <v>0</v>
      </c>
      <c r="N733" s="203">
        <f t="shared" ref="N733" si="573">IF(RIGHT(U733)="U",(+I733-H733),0)</f>
        <v>0</v>
      </c>
      <c r="O733" s="203">
        <f t="shared" ref="O733" si="574">IF(RIGHT(U733)="C",(+I733-H733),0)</f>
        <v>0</v>
      </c>
      <c r="P733" s="203">
        <f t="shared" ref="P733" si="575">IF(RIGHT(U733)="D",(+I733-H733),0)</f>
        <v>0</v>
      </c>
      <c r="Q733" s="203" t="s">
        <v>772</v>
      </c>
      <c r="R733" s="203" t="s">
        <v>772</v>
      </c>
      <c r="S733" s="203" t="s">
        <v>772</v>
      </c>
      <c r="T733" s="146"/>
      <c r="U733" s="146"/>
      <c r="V733" s="146"/>
      <c r="W733" s="146"/>
      <c r="X733" s="53"/>
    </row>
    <row r="734" spans="1:24" ht="18.75">
      <c r="B734" s="146" t="str">
        <f>IF(OR(ISBLANK(C734),C734="TOTAL")," ",SUM(A$8:A734))</f>
        <v xml:space="preserve"> </v>
      </c>
      <c r="C734" s="71"/>
      <c r="D734" s="209"/>
      <c r="E734" s="73"/>
      <c r="F734" s="100"/>
      <c r="G734" s="146"/>
      <c r="H734" s="146"/>
      <c r="I734" s="146"/>
      <c r="J734" s="146"/>
      <c r="K734" s="146"/>
      <c r="L734" s="146"/>
      <c r="M734" s="206">
        <f t="shared" ref="M734" si="576">SUM(M733)</f>
        <v>0</v>
      </c>
      <c r="N734" s="206">
        <f t="shared" ref="N734:P734" si="577">SUM(N733)</f>
        <v>0</v>
      </c>
      <c r="O734" s="206">
        <f t="shared" si="577"/>
        <v>0</v>
      </c>
      <c r="P734" s="206">
        <f t="shared" si="577"/>
        <v>0</v>
      </c>
      <c r="Q734" s="146"/>
      <c r="R734" s="146"/>
      <c r="S734" s="146"/>
      <c r="T734" s="146"/>
      <c r="U734" s="146"/>
      <c r="V734" s="146"/>
      <c r="W734" s="146"/>
      <c r="X734" s="53">
        <v>100</v>
      </c>
    </row>
    <row r="735" spans="1:24" ht="18.75">
      <c r="A735" s="70">
        <v>1</v>
      </c>
      <c r="B735" s="146">
        <f>IF(OR(ISBLANK(C735),C735="TOTAL")," ",SUM(A$8:A735))</f>
        <v>162</v>
      </c>
      <c r="C735" s="71" t="s">
        <v>94</v>
      </c>
      <c r="D735" s="209" t="s">
        <v>93</v>
      </c>
      <c r="E735" s="73">
        <v>315</v>
      </c>
      <c r="F735" s="100" t="s">
        <v>0</v>
      </c>
      <c r="G735" s="146"/>
      <c r="H735" s="146"/>
      <c r="I735" s="146"/>
      <c r="J735" s="133" t="s">
        <v>773</v>
      </c>
      <c r="K735" s="133" t="s">
        <v>773</v>
      </c>
      <c r="L735" s="133" t="s">
        <v>773</v>
      </c>
      <c r="M735" s="203">
        <f t="shared" ref="M735" si="578">IF(RIGHT(U735)="T",(+I735-H735),0)</f>
        <v>0</v>
      </c>
      <c r="N735" s="203">
        <f t="shared" ref="N735" si="579">IF(RIGHT(U735)="U",(+I735-H735),0)</f>
        <v>0</v>
      </c>
      <c r="O735" s="203">
        <f t="shared" ref="O735" si="580">IF(RIGHT(U735)="C",(+I735-H735),0)</f>
        <v>0</v>
      </c>
      <c r="P735" s="203">
        <f t="shared" ref="P735" si="581">IF(RIGHT(U735)="D",(+I735-H735),0)</f>
        <v>0</v>
      </c>
      <c r="Q735" s="203" t="s">
        <v>772</v>
      </c>
      <c r="R735" s="203" t="s">
        <v>772</v>
      </c>
      <c r="S735" s="203" t="s">
        <v>772</v>
      </c>
      <c r="T735" s="146"/>
      <c r="U735" s="146"/>
      <c r="V735" s="146"/>
      <c r="W735" s="146"/>
      <c r="X735" s="53"/>
    </row>
    <row r="736" spans="1:24" ht="18.75">
      <c r="B736" s="146" t="str">
        <f>IF(OR(ISBLANK(C736),C736="TOTAL")," ",SUM(A$8:A736))</f>
        <v xml:space="preserve"> </v>
      </c>
      <c r="C736" s="71"/>
      <c r="D736" s="209"/>
      <c r="E736" s="73"/>
      <c r="F736" s="100"/>
      <c r="G736" s="146"/>
      <c r="H736" s="146"/>
      <c r="I736" s="146"/>
      <c r="J736" s="146"/>
      <c r="K736" s="146"/>
      <c r="L736" s="146"/>
      <c r="M736" s="206">
        <f t="shared" ref="M736:P736" si="582">SUM(M735)</f>
        <v>0</v>
      </c>
      <c r="N736" s="206">
        <f t="shared" si="582"/>
        <v>0</v>
      </c>
      <c r="O736" s="206">
        <f t="shared" si="582"/>
        <v>0</v>
      </c>
      <c r="P736" s="206">
        <f t="shared" si="582"/>
        <v>0</v>
      </c>
      <c r="Q736" s="146"/>
      <c r="R736" s="146"/>
      <c r="S736" s="146"/>
      <c r="T736" s="146"/>
      <c r="U736" s="146"/>
      <c r="V736" s="146"/>
      <c r="W736" s="146"/>
      <c r="X736" s="53">
        <v>100</v>
      </c>
    </row>
    <row r="737" spans="1:24" ht="18.75">
      <c r="A737" s="70">
        <v>1</v>
      </c>
      <c r="B737" s="146">
        <f>IF(OR(ISBLANK(C737),C737="TOTAL")," ",SUM(A$8:A737))</f>
        <v>163</v>
      </c>
      <c r="C737" s="71" t="s">
        <v>92</v>
      </c>
      <c r="D737" s="209" t="s">
        <v>91</v>
      </c>
      <c r="E737" s="73">
        <v>315</v>
      </c>
      <c r="F737" s="100" t="s">
        <v>0</v>
      </c>
      <c r="G737" s="146"/>
      <c r="H737" s="202">
        <v>43143.474999999999</v>
      </c>
      <c r="I737" s="202">
        <v>43143.506944444445</v>
      </c>
      <c r="J737" s="133" t="s">
        <v>773</v>
      </c>
      <c r="K737" s="133" t="s">
        <v>773</v>
      </c>
      <c r="L737" s="133" t="s">
        <v>773</v>
      </c>
      <c r="M737" s="203">
        <f t="shared" ref="M737" si="583">IF(RIGHT(U737)="T",(+I737-H737),0)</f>
        <v>0</v>
      </c>
      <c r="N737" s="203">
        <f t="shared" ref="N737" si="584">IF(RIGHT(U737)="U",(+I737-H737),0)</f>
        <v>0</v>
      </c>
      <c r="O737" s="203">
        <f t="shared" ref="O737" si="585">IF(RIGHT(U737)="C",(+I737-H737),0)</f>
        <v>3.1944444446708076E-2</v>
      </c>
      <c r="P737" s="203">
        <f t="shared" ref="P737" si="586">IF(RIGHT(U737)="D",(+I737-H737),0)</f>
        <v>0</v>
      </c>
      <c r="Q737" s="203" t="s">
        <v>772</v>
      </c>
      <c r="R737" s="203" t="s">
        <v>772</v>
      </c>
      <c r="S737" s="203" t="s">
        <v>772</v>
      </c>
      <c r="T737" s="140" t="s">
        <v>2172</v>
      </c>
      <c r="U737" s="205" t="s">
        <v>2496</v>
      </c>
      <c r="V737" s="140" t="s">
        <v>2497</v>
      </c>
      <c r="W737" s="146"/>
      <c r="X737" s="53"/>
    </row>
    <row r="738" spans="1:24" ht="18.75">
      <c r="B738" s="146" t="str">
        <f>IF(OR(ISBLANK(C738),C738="TOTAL")," ",SUM(A$8:A738))</f>
        <v xml:space="preserve"> </v>
      </c>
      <c r="C738" s="71"/>
      <c r="D738" s="209"/>
      <c r="E738" s="73"/>
      <c r="F738" s="100"/>
      <c r="G738" s="146"/>
      <c r="H738" s="202"/>
      <c r="I738" s="202"/>
      <c r="J738" s="202"/>
      <c r="K738" s="202"/>
      <c r="L738" s="202"/>
      <c r="M738" s="206">
        <f>SUM(M737)</f>
        <v>0</v>
      </c>
      <c r="N738" s="206">
        <f>SUM(N737)</f>
        <v>0</v>
      </c>
      <c r="O738" s="206">
        <f>SUM(O737)</f>
        <v>3.1944444446708076E-2</v>
      </c>
      <c r="P738" s="206">
        <f>SUM(P737)</f>
        <v>0</v>
      </c>
      <c r="Q738" s="206"/>
      <c r="R738" s="206"/>
      <c r="S738" s="206"/>
      <c r="T738" s="140"/>
      <c r="U738" s="205"/>
      <c r="V738" s="140"/>
      <c r="W738" s="146"/>
      <c r="X738" s="53">
        <v>100</v>
      </c>
    </row>
    <row r="739" spans="1:24" ht="18.75">
      <c r="A739" s="70">
        <v>1</v>
      </c>
      <c r="B739" s="146">
        <f>IF(OR(ISBLANK(C739),C739="TOTAL")," ",SUM(A$8:A739))</f>
        <v>164</v>
      </c>
      <c r="C739" s="71" t="s">
        <v>90</v>
      </c>
      <c r="D739" s="209" t="s">
        <v>89</v>
      </c>
      <c r="E739" s="73">
        <v>315</v>
      </c>
      <c r="F739" s="100" t="s">
        <v>0</v>
      </c>
      <c r="G739" s="146"/>
      <c r="H739" s="202">
        <v>43153.413194444445</v>
      </c>
      <c r="I739" s="202">
        <v>43153.78125</v>
      </c>
      <c r="J739" s="133" t="s">
        <v>773</v>
      </c>
      <c r="K739" s="133" t="s">
        <v>773</v>
      </c>
      <c r="L739" s="133" t="s">
        <v>773</v>
      </c>
      <c r="M739" s="203">
        <f t="shared" ref="M739:M741" si="587">IF(RIGHT(U739)="T",(+I739-H739),0)</f>
        <v>0.36805555555474712</v>
      </c>
      <c r="N739" s="203">
        <f t="shared" ref="N739:N741" si="588">IF(RIGHT(U739)="U",(+I739-H739),0)</f>
        <v>0</v>
      </c>
      <c r="O739" s="203">
        <f t="shared" ref="O739:O741" si="589">IF(RIGHT(U739)="C",(+I739-H739),0)</f>
        <v>0</v>
      </c>
      <c r="P739" s="203">
        <f t="shared" ref="P739:P741" si="590">IF(RIGHT(U739)="D",(+I739-H739),0)</f>
        <v>0</v>
      </c>
      <c r="Q739" s="203" t="s">
        <v>772</v>
      </c>
      <c r="R739" s="203" t="s">
        <v>772</v>
      </c>
      <c r="S739" s="203" t="s">
        <v>772</v>
      </c>
      <c r="T739" s="204" t="s">
        <v>2498</v>
      </c>
      <c r="U739" s="205" t="s">
        <v>498</v>
      </c>
      <c r="V739" s="210" t="s">
        <v>2064</v>
      </c>
      <c r="W739" s="146"/>
      <c r="X739" s="53"/>
    </row>
    <row r="740" spans="1:24" ht="18.75">
      <c r="B740" s="146" t="str">
        <f>IF(OR(ISBLANK(C740),C740="TOTAL")," ",SUM(A$8:A740))</f>
        <v xml:space="preserve"> </v>
      </c>
      <c r="C740" s="71"/>
      <c r="D740" s="209"/>
      <c r="E740" s="73"/>
      <c r="F740" s="100"/>
      <c r="G740" s="146"/>
      <c r="H740" s="202"/>
      <c r="I740" s="202"/>
      <c r="J740" s="202"/>
      <c r="K740" s="202"/>
      <c r="L740" s="202"/>
      <c r="M740" s="206">
        <f>SUM(M739)</f>
        <v>0.36805555555474712</v>
      </c>
      <c r="N740" s="206">
        <f>SUM(N739)</f>
        <v>0</v>
      </c>
      <c r="O740" s="206">
        <f>SUM(O739)</f>
        <v>0</v>
      </c>
      <c r="P740" s="206">
        <f>SUM(P739)</f>
        <v>0</v>
      </c>
      <c r="Q740" s="206"/>
      <c r="R740" s="206"/>
      <c r="S740" s="206"/>
      <c r="T740" s="204"/>
      <c r="U740" s="205"/>
      <c r="V740" s="210"/>
      <c r="W740" s="146"/>
      <c r="X740" s="53">
        <v>98.69</v>
      </c>
    </row>
    <row r="741" spans="1:24" ht="45">
      <c r="A741" s="70">
        <v>1</v>
      </c>
      <c r="B741" s="146">
        <f>IF(OR(ISBLANK(C741),C741="TOTAL")," ",SUM(A$8:A741))</f>
        <v>165</v>
      </c>
      <c r="C741" s="71" t="s">
        <v>88</v>
      </c>
      <c r="D741" s="209" t="s">
        <v>87</v>
      </c>
      <c r="E741" s="73">
        <v>315</v>
      </c>
      <c r="F741" s="100" t="s">
        <v>0</v>
      </c>
      <c r="G741" s="146"/>
      <c r="H741" s="202">
        <v>43138.350694444445</v>
      </c>
      <c r="I741" s="202">
        <v>43138.415277777778</v>
      </c>
      <c r="J741" s="133" t="s">
        <v>773</v>
      </c>
      <c r="K741" s="133" t="s">
        <v>773</v>
      </c>
      <c r="L741" s="133" t="s">
        <v>773</v>
      </c>
      <c r="M741" s="203">
        <f t="shared" si="587"/>
        <v>0</v>
      </c>
      <c r="N741" s="203">
        <f t="shared" si="588"/>
        <v>6.4583333332848269E-2</v>
      </c>
      <c r="O741" s="203">
        <f t="shared" si="589"/>
        <v>0</v>
      </c>
      <c r="P741" s="203">
        <f t="shared" si="590"/>
        <v>0</v>
      </c>
      <c r="Q741" s="203" t="s">
        <v>772</v>
      </c>
      <c r="R741" s="203" t="s">
        <v>772</v>
      </c>
      <c r="S741" s="203" t="s">
        <v>772</v>
      </c>
      <c r="T741" s="204" t="s">
        <v>2499</v>
      </c>
      <c r="U741" s="205" t="s">
        <v>444</v>
      </c>
      <c r="V741" s="210" t="s">
        <v>2500</v>
      </c>
      <c r="W741" s="146"/>
      <c r="X741" s="53"/>
    </row>
    <row r="742" spans="1:24" ht="18.75">
      <c r="B742" s="146" t="str">
        <f>IF(OR(ISBLANK(C742),C742="TOTAL")," ",SUM(A$8:A742))</f>
        <v xml:space="preserve"> </v>
      </c>
      <c r="C742" s="71"/>
      <c r="D742" s="209"/>
      <c r="E742" s="73"/>
      <c r="F742" s="100"/>
      <c r="G742" s="146"/>
      <c r="H742" s="202"/>
      <c r="I742" s="202"/>
      <c r="J742" s="202"/>
      <c r="K742" s="202"/>
      <c r="L742" s="202"/>
      <c r="M742" s="206">
        <f>SUM(M741)</f>
        <v>0</v>
      </c>
      <c r="N742" s="206">
        <f>SUM(N741)</f>
        <v>6.4583333332848269E-2</v>
      </c>
      <c r="O742" s="206">
        <f>SUM(O741)</f>
        <v>0</v>
      </c>
      <c r="P742" s="206">
        <f>SUM(P741)</f>
        <v>0</v>
      </c>
      <c r="Q742" s="206"/>
      <c r="R742" s="206"/>
      <c r="S742" s="206"/>
      <c r="T742" s="204"/>
      <c r="U742" s="205"/>
      <c r="V742" s="210"/>
      <c r="W742" s="146"/>
      <c r="X742" s="53">
        <v>100</v>
      </c>
    </row>
    <row r="743" spans="1:24" ht="45">
      <c r="A743" s="70">
        <v>1</v>
      </c>
      <c r="B743" s="146">
        <f>IF(OR(ISBLANK(C743),C743="TOTAL")," ",SUM(A$8:A743))</f>
        <v>166</v>
      </c>
      <c r="C743" s="71" t="s">
        <v>86</v>
      </c>
      <c r="D743" s="209" t="s">
        <v>85</v>
      </c>
      <c r="E743" s="73">
        <v>315</v>
      </c>
      <c r="F743" s="100" t="s">
        <v>0</v>
      </c>
      <c r="G743" s="146"/>
      <c r="H743" s="202">
        <v>43138.350694444445</v>
      </c>
      <c r="I743" s="202">
        <v>43138.412499999999</v>
      </c>
      <c r="J743" s="133" t="s">
        <v>773</v>
      </c>
      <c r="K743" s="133" t="s">
        <v>773</v>
      </c>
      <c r="L743" s="133" t="s">
        <v>773</v>
      </c>
      <c r="M743" s="203">
        <f t="shared" ref="M743:M744" si="591">IF(RIGHT(U743)="T",(+I743-H743),0)</f>
        <v>0</v>
      </c>
      <c r="N743" s="203">
        <f t="shared" ref="N743:N744" si="592">IF(RIGHT(U743)="U",(+I743-H743),0)</f>
        <v>6.1805555553291924E-2</v>
      </c>
      <c r="O743" s="203">
        <f t="shared" ref="O743:O744" si="593">IF(RIGHT(U743)="C",(+I743-H743),0)</f>
        <v>0</v>
      </c>
      <c r="P743" s="203">
        <f t="shared" ref="P743:P744" si="594">IF(RIGHT(U743)="D",(+I743-H743),0)</f>
        <v>0</v>
      </c>
      <c r="Q743" s="203" t="s">
        <v>772</v>
      </c>
      <c r="R743" s="203" t="s">
        <v>772</v>
      </c>
      <c r="S743" s="203" t="s">
        <v>772</v>
      </c>
      <c r="T743" s="204" t="s">
        <v>2499</v>
      </c>
      <c r="U743" s="205" t="s">
        <v>444</v>
      </c>
      <c r="V743" s="210" t="s">
        <v>2500</v>
      </c>
      <c r="W743" s="146"/>
      <c r="X743" s="53"/>
    </row>
    <row r="744" spans="1:24" ht="18.75">
      <c r="B744" s="146" t="str">
        <f>IF(OR(ISBLANK(C744),C744="TOTAL")," ",SUM(A$8:A744))</f>
        <v xml:space="preserve"> </v>
      </c>
      <c r="C744" s="71"/>
      <c r="D744" s="209"/>
      <c r="E744" s="73"/>
      <c r="F744" s="100"/>
      <c r="G744" s="146"/>
      <c r="H744" s="202">
        <v>43140.414583333331</v>
      </c>
      <c r="I744" s="202">
        <v>43140.781944444447</v>
      </c>
      <c r="J744" s="133" t="s">
        <v>773</v>
      </c>
      <c r="K744" s="133" t="s">
        <v>773</v>
      </c>
      <c r="L744" s="133" t="s">
        <v>773</v>
      </c>
      <c r="M744" s="203">
        <f t="shared" si="591"/>
        <v>0.367361111115315</v>
      </c>
      <c r="N744" s="203">
        <f t="shared" si="592"/>
        <v>0</v>
      </c>
      <c r="O744" s="203">
        <f t="shared" si="593"/>
        <v>0</v>
      </c>
      <c r="P744" s="203">
        <f t="shared" si="594"/>
        <v>0</v>
      </c>
      <c r="Q744" s="203" t="s">
        <v>772</v>
      </c>
      <c r="R744" s="203" t="s">
        <v>772</v>
      </c>
      <c r="S744" s="203" t="s">
        <v>772</v>
      </c>
      <c r="T744" s="204" t="s">
        <v>2501</v>
      </c>
      <c r="U744" s="205" t="s">
        <v>498</v>
      </c>
      <c r="V744" s="210" t="s">
        <v>2502</v>
      </c>
      <c r="W744" s="146"/>
      <c r="X744" s="53"/>
    </row>
    <row r="745" spans="1:24" ht="18.75">
      <c r="B745" s="146" t="str">
        <f>IF(OR(ISBLANK(C745),C745="TOTAL")," ",SUM(A$8:A745))</f>
        <v xml:space="preserve"> </v>
      </c>
      <c r="C745" s="71"/>
      <c r="D745" s="209"/>
      <c r="E745" s="73"/>
      <c r="F745" s="100"/>
      <c r="G745" s="146"/>
      <c r="H745" s="202"/>
      <c r="I745" s="202"/>
      <c r="J745" s="202"/>
      <c r="K745" s="202"/>
      <c r="L745" s="202"/>
      <c r="M745" s="206">
        <f>SUM(M743:M744)</f>
        <v>0.367361111115315</v>
      </c>
      <c r="N745" s="206">
        <f t="shared" ref="N745:P745" si="595">SUM(N743:N744)</f>
        <v>6.1805555553291924E-2</v>
      </c>
      <c r="O745" s="206">
        <f t="shared" si="595"/>
        <v>0</v>
      </c>
      <c r="P745" s="206">
        <f t="shared" si="595"/>
        <v>0</v>
      </c>
      <c r="Q745" s="206"/>
      <c r="R745" s="206"/>
      <c r="S745" s="206"/>
      <c r="T745" s="204"/>
      <c r="U745" s="205"/>
      <c r="V745" s="210"/>
      <c r="W745" s="146"/>
      <c r="X745" s="53">
        <v>98.69</v>
      </c>
    </row>
    <row r="746" spans="1:24" ht="18.75">
      <c r="A746" s="70">
        <v>1</v>
      </c>
      <c r="B746" s="146">
        <f>IF(OR(ISBLANK(C746),C746="TOTAL")," ",SUM(A$8:A746))</f>
        <v>167</v>
      </c>
      <c r="C746" s="71" t="s">
        <v>84</v>
      </c>
      <c r="D746" s="209" t="s">
        <v>83</v>
      </c>
      <c r="E746" s="73">
        <v>500</v>
      </c>
      <c r="F746" s="100" t="s">
        <v>0</v>
      </c>
      <c r="G746" s="146"/>
      <c r="H746" s="146"/>
      <c r="I746" s="146"/>
      <c r="J746" s="133" t="s">
        <v>773</v>
      </c>
      <c r="K746" s="133" t="s">
        <v>773</v>
      </c>
      <c r="L746" s="133" t="s">
        <v>773</v>
      </c>
      <c r="M746" s="203">
        <f t="shared" ref="M746" si="596">IF(RIGHT(U746)="T",(+I746-H746),0)</f>
        <v>0</v>
      </c>
      <c r="N746" s="203">
        <f t="shared" ref="N746" si="597">IF(RIGHT(U746)="U",(+I746-H746),0)</f>
        <v>0</v>
      </c>
      <c r="O746" s="203">
        <f t="shared" ref="O746" si="598">IF(RIGHT(U746)="C",(+I746-H746),0)</f>
        <v>0</v>
      </c>
      <c r="P746" s="203">
        <f t="shared" ref="P746" si="599">IF(RIGHT(U746)="D",(+I746-H746),0)</f>
        <v>0</v>
      </c>
      <c r="Q746" s="203" t="s">
        <v>772</v>
      </c>
      <c r="R746" s="203" t="s">
        <v>772</v>
      </c>
      <c r="S746" s="203" t="s">
        <v>772</v>
      </c>
      <c r="T746" s="146"/>
      <c r="U746" s="146"/>
      <c r="V746" s="146"/>
      <c r="W746" s="146"/>
      <c r="X746" s="53"/>
    </row>
    <row r="747" spans="1:24" ht="18.75">
      <c r="B747" s="146" t="str">
        <f>IF(OR(ISBLANK(C747),C747="TOTAL")," ",SUM(A$8:A747))</f>
        <v xml:space="preserve"> </v>
      </c>
      <c r="C747" s="71"/>
      <c r="D747" s="209"/>
      <c r="E747" s="73"/>
      <c r="F747" s="100"/>
      <c r="G747" s="146"/>
      <c r="H747" s="146"/>
      <c r="I747" s="146"/>
      <c r="J747" s="146"/>
      <c r="K747" s="146"/>
      <c r="L747" s="146"/>
      <c r="M747" s="206">
        <f>SUM(M746)</f>
        <v>0</v>
      </c>
      <c r="N747" s="206">
        <f>SUM(N746)</f>
        <v>0</v>
      </c>
      <c r="O747" s="206">
        <f>SUM(O746)</f>
        <v>0</v>
      </c>
      <c r="P747" s="206">
        <f>SUM(P746)</f>
        <v>0</v>
      </c>
      <c r="Q747" s="146"/>
      <c r="R747" s="146"/>
      <c r="S747" s="146"/>
      <c r="T747" s="146"/>
      <c r="U747" s="146"/>
      <c r="V747" s="146"/>
      <c r="W747" s="146"/>
      <c r="X747" s="53">
        <v>100</v>
      </c>
    </row>
    <row r="748" spans="1:24" ht="30">
      <c r="A748" s="70">
        <v>1</v>
      </c>
      <c r="B748" s="146">
        <f>IF(OR(ISBLANK(C748),C748="TOTAL")," ",SUM(A$8:A748))</f>
        <v>168</v>
      </c>
      <c r="C748" s="71" t="s">
        <v>82</v>
      </c>
      <c r="D748" s="209" t="s">
        <v>81</v>
      </c>
      <c r="E748" s="73">
        <v>250</v>
      </c>
      <c r="F748" s="100" t="s">
        <v>0</v>
      </c>
      <c r="G748" s="146"/>
      <c r="H748" s="202">
        <v>43152.513888888891</v>
      </c>
      <c r="I748" s="202">
        <v>43152.538194444445</v>
      </c>
      <c r="J748" s="133" t="s">
        <v>773</v>
      </c>
      <c r="K748" s="133" t="s">
        <v>773</v>
      </c>
      <c r="L748" s="133" t="s">
        <v>773</v>
      </c>
      <c r="M748" s="203">
        <f t="shared" ref="M748" si="600">IF(RIGHT(U748)="T",(+I748-H748),0)</f>
        <v>2.4305555554747116E-2</v>
      </c>
      <c r="N748" s="203">
        <f t="shared" ref="N748" si="601">IF(RIGHT(U748)="U",(+I748-H748),0)</f>
        <v>0</v>
      </c>
      <c r="O748" s="203">
        <f t="shared" ref="O748" si="602">IF(RIGHT(U748)="C",(+I748-H748),0)</f>
        <v>0</v>
      </c>
      <c r="P748" s="203">
        <f t="shared" ref="P748" si="603">IF(RIGHT(U748)="D",(+I748-H748),0)</f>
        <v>0</v>
      </c>
      <c r="Q748" s="203" t="s">
        <v>772</v>
      </c>
      <c r="R748" s="203" t="s">
        <v>772</v>
      </c>
      <c r="S748" s="203" t="s">
        <v>772</v>
      </c>
      <c r="T748" s="204" t="s">
        <v>2503</v>
      </c>
      <c r="U748" s="205" t="s">
        <v>737</v>
      </c>
      <c r="V748" s="210" t="s">
        <v>2504</v>
      </c>
      <c r="W748" s="146"/>
      <c r="X748" s="53"/>
    </row>
    <row r="749" spans="1:24" ht="18.75">
      <c r="B749" s="146" t="str">
        <f>IF(OR(ISBLANK(C749),C749="TOTAL")," ",SUM(A$8:A749))</f>
        <v xml:space="preserve"> </v>
      </c>
      <c r="C749" s="71"/>
      <c r="D749" s="209"/>
      <c r="E749" s="73"/>
      <c r="F749" s="100"/>
      <c r="G749" s="146"/>
      <c r="H749" s="202"/>
      <c r="I749" s="202"/>
      <c r="J749" s="202"/>
      <c r="K749" s="202"/>
      <c r="L749" s="202"/>
      <c r="M749" s="206">
        <f>SUM(M748)</f>
        <v>2.4305555554747116E-2</v>
      </c>
      <c r="N749" s="206">
        <f>SUM(N748)</f>
        <v>0</v>
      </c>
      <c r="O749" s="206">
        <f>SUM(O748)</f>
        <v>0</v>
      </c>
      <c r="P749" s="206">
        <f>SUM(P748)</f>
        <v>0</v>
      </c>
      <c r="Q749" s="206"/>
      <c r="R749" s="206"/>
      <c r="S749" s="206"/>
      <c r="T749" s="204"/>
      <c r="U749" s="205"/>
      <c r="V749" s="210"/>
      <c r="W749" s="146"/>
      <c r="X749" s="53">
        <v>99.92</v>
      </c>
    </row>
    <row r="750" spans="1:24" ht="18.75">
      <c r="A750" s="70">
        <v>1</v>
      </c>
      <c r="B750" s="146">
        <f>IF(OR(ISBLANK(C750),C750="TOTAL")," ",SUM(A$8:A750))</f>
        <v>169</v>
      </c>
      <c r="C750" s="71" t="s">
        <v>80</v>
      </c>
      <c r="D750" s="209" t="s">
        <v>79</v>
      </c>
      <c r="E750" s="73">
        <v>500</v>
      </c>
      <c r="F750" s="100" t="s">
        <v>0</v>
      </c>
      <c r="G750" s="146"/>
      <c r="H750" s="146"/>
      <c r="I750" s="146"/>
      <c r="J750" s="133" t="s">
        <v>773</v>
      </c>
      <c r="K750" s="133" t="s">
        <v>773</v>
      </c>
      <c r="L750" s="133" t="s">
        <v>773</v>
      </c>
      <c r="M750" s="203">
        <f t="shared" ref="M750" si="604">IF(RIGHT(U750)="T",(+I750-H750),0)</f>
        <v>0</v>
      </c>
      <c r="N750" s="203">
        <f t="shared" ref="N750" si="605">IF(RIGHT(U750)="U",(+I750-H750),0)</f>
        <v>0</v>
      </c>
      <c r="O750" s="203">
        <f t="shared" ref="O750" si="606">IF(RIGHT(U750)="C",(+I750-H750),0)</f>
        <v>0</v>
      </c>
      <c r="P750" s="203">
        <f t="shared" ref="P750" si="607">IF(RIGHT(U750)="D",(+I750-H750),0)</f>
        <v>0</v>
      </c>
      <c r="Q750" s="203" t="s">
        <v>772</v>
      </c>
      <c r="R750" s="203" t="s">
        <v>772</v>
      </c>
      <c r="S750" s="203" t="s">
        <v>772</v>
      </c>
      <c r="T750" s="146"/>
      <c r="U750" s="146"/>
      <c r="V750" s="146"/>
      <c r="W750" s="146"/>
      <c r="X750" s="53"/>
    </row>
    <row r="751" spans="1:24" ht="18.75">
      <c r="B751" s="146" t="str">
        <f>IF(OR(ISBLANK(C751),C751="TOTAL")," ",SUM(A$8:A751))</f>
        <v xml:space="preserve"> </v>
      </c>
      <c r="C751" s="71"/>
      <c r="D751" s="209"/>
      <c r="E751" s="73"/>
      <c r="F751" s="100"/>
      <c r="G751" s="146"/>
      <c r="H751" s="146"/>
      <c r="I751" s="146"/>
      <c r="J751" s="146"/>
      <c r="K751" s="146"/>
      <c r="L751" s="146"/>
      <c r="M751" s="206">
        <f t="shared" ref="M751" si="608">SUM(M750)</f>
        <v>0</v>
      </c>
      <c r="N751" s="206">
        <f t="shared" ref="N751:P751" si="609">SUM(N750)</f>
        <v>0</v>
      </c>
      <c r="O751" s="206">
        <f t="shared" si="609"/>
        <v>0</v>
      </c>
      <c r="P751" s="206">
        <f t="shared" si="609"/>
        <v>0</v>
      </c>
      <c r="Q751" s="146"/>
      <c r="R751" s="146"/>
      <c r="S751" s="146"/>
      <c r="T751" s="146"/>
      <c r="U751" s="146"/>
      <c r="V751" s="146"/>
      <c r="W751" s="146"/>
      <c r="X751" s="53">
        <v>100</v>
      </c>
    </row>
    <row r="752" spans="1:24" ht="18.75">
      <c r="A752" s="70">
        <v>1</v>
      </c>
      <c r="B752" s="146">
        <f>IF(OR(ISBLANK(C752),C752="TOTAL")," ",SUM(A$8:A752))</f>
        <v>170</v>
      </c>
      <c r="C752" s="71" t="s">
        <v>78</v>
      </c>
      <c r="D752" s="209" t="s">
        <v>77</v>
      </c>
      <c r="E752" s="73">
        <v>315</v>
      </c>
      <c r="F752" s="100" t="s">
        <v>0</v>
      </c>
      <c r="G752" s="146"/>
      <c r="H752" s="146"/>
      <c r="I752" s="146"/>
      <c r="J752" s="133" t="s">
        <v>773</v>
      </c>
      <c r="K752" s="133" t="s">
        <v>773</v>
      </c>
      <c r="L752" s="133" t="s">
        <v>773</v>
      </c>
      <c r="M752" s="203">
        <f t="shared" ref="M752" si="610">IF(RIGHT(U752)="T",(+I752-H752),0)</f>
        <v>0</v>
      </c>
      <c r="N752" s="203">
        <f t="shared" ref="N752" si="611">IF(RIGHT(U752)="U",(+I752-H752),0)</f>
        <v>0</v>
      </c>
      <c r="O752" s="203">
        <f t="shared" ref="O752" si="612">IF(RIGHT(U752)="C",(+I752-H752),0)</f>
        <v>0</v>
      </c>
      <c r="P752" s="203">
        <f t="shared" ref="P752" si="613">IF(RIGHT(U752)="D",(+I752-H752),0)</f>
        <v>0</v>
      </c>
      <c r="Q752" s="203" t="s">
        <v>772</v>
      </c>
      <c r="R752" s="203" t="s">
        <v>772</v>
      </c>
      <c r="S752" s="203" t="s">
        <v>772</v>
      </c>
      <c r="T752" s="146"/>
      <c r="U752" s="146"/>
      <c r="V752" s="146"/>
      <c r="W752" s="146"/>
      <c r="X752" s="53"/>
    </row>
    <row r="753" spans="1:24" ht="18.75">
      <c r="B753" s="146" t="str">
        <f>IF(OR(ISBLANK(C753),C753="TOTAL")," ",SUM(A$8:A753))</f>
        <v xml:space="preserve"> </v>
      </c>
      <c r="C753" s="71"/>
      <c r="D753" s="209"/>
      <c r="E753" s="73"/>
      <c r="F753" s="100"/>
      <c r="G753" s="146"/>
      <c r="H753" s="146"/>
      <c r="I753" s="146"/>
      <c r="J753" s="146"/>
      <c r="K753" s="146"/>
      <c r="L753" s="146"/>
      <c r="M753" s="206">
        <f t="shared" ref="M753" si="614">SUM(M752)</f>
        <v>0</v>
      </c>
      <c r="N753" s="206">
        <f t="shared" ref="N753:P753" si="615">SUM(N752)</f>
        <v>0</v>
      </c>
      <c r="O753" s="206">
        <f t="shared" si="615"/>
        <v>0</v>
      </c>
      <c r="P753" s="206">
        <f t="shared" si="615"/>
        <v>0</v>
      </c>
      <c r="Q753" s="146"/>
      <c r="R753" s="146"/>
      <c r="S753" s="146"/>
      <c r="T753" s="146"/>
      <c r="U753" s="146"/>
      <c r="V753" s="146"/>
      <c r="W753" s="146"/>
      <c r="X753" s="53">
        <v>100</v>
      </c>
    </row>
    <row r="754" spans="1:24" ht="18.75">
      <c r="A754" s="70">
        <v>1</v>
      </c>
      <c r="B754" s="146">
        <f>IF(OR(ISBLANK(C754),C754="TOTAL")," ",SUM(A$8:A754))</f>
        <v>171</v>
      </c>
      <c r="C754" s="71" t="s">
        <v>76</v>
      </c>
      <c r="D754" s="209" t="s">
        <v>75</v>
      </c>
      <c r="E754" s="73">
        <v>315</v>
      </c>
      <c r="F754" s="100" t="s">
        <v>0</v>
      </c>
      <c r="G754" s="146"/>
      <c r="H754" s="146"/>
      <c r="I754" s="146"/>
      <c r="J754" s="133" t="s">
        <v>773</v>
      </c>
      <c r="K754" s="133" t="s">
        <v>773</v>
      </c>
      <c r="L754" s="133" t="s">
        <v>773</v>
      </c>
      <c r="M754" s="203">
        <f t="shared" ref="M754" si="616">IF(RIGHT(U754)="T",(+I754-H754),0)</f>
        <v>0</v>
      </c>
      <c r="N754" s="203">
        <f t="shared" ref="N754" si="617">IF(RIGHT(U754)="U",(+I754-H754),0)</f>
        <v>0</v>
      </c>
      <c r="O754" s="203">
        <f t="shared" ref="O754" si="618">IF(RIGHT(U754)="C",(+I754-H754),0)</f>
        <v>0</v>
      </c>
      <c r="P754" s="203">
        <f t="shared" ref="P754" si="619">IF(RIGHT(U754)="D",(+I754-H754),0)</f>
        <v>0</v>
      </c>
      <c r="Q754" s="203" t="s">
        <v>772</v>
      </c>
      <c r="R754" s="203" t="s">
        <v>772</v>
      </c>
      <c r="S754" s="203" t="s">
        <v>772</v>
      </c>
      <c r="T754" s="146"/>
      <c r="U754" s="146"/>
      <c r="V754" s="146"/>
      <c r="W754" s="146"/>
      <c r="X754" s="53"/>
    </row>
    <row r="755" spans="1:24" ht="18.75">
      <c r="B755" s="146" t="str">
        <f>IF(OR(ISBLANK(C755),C755="TOTAL")," ",SUM(A$8:A755))</f>
        <v xml:space="preserve"> </v>
      </c>
      <c r="C755" s="71"/>
      <c r="D755" s="209"/>
      <c r="E755" s="73"/>
      <c r="F755" s="100"/>
      <c r="G755" s="146"/>
      <c r="H755" s="146"/>
      <c r="I755" s="146"/>
      <c r="J755" s="146"/>
      <c r="K755" s="146"/>
      <c r="L755" s="146"/>
      <c r="M755" s="206">
        <f t="shared" ref="M755" si="620">SUM(M754)</f>
        <v>0</v>
      </c>
      <c r="N755" s="206">
        <f t="shared" ref="N755:P755" si="621">SUM(N754)</f>
        <v>0</v>
      </c>
      <c r="O755" s="206">
        <f t="shared" si="621"/>
        <v>0</v>
      </c>
      <c r="P755" s="206">
        <f t="shared" si="621"/>
        <v>0</v>
      </c>
      <c r="Q755" s="146"/>
      <c r="R755" s="146"/>
      <c r="S755" s="146"/>
      <c r="T755" s="146"/>
      <c r="U755" s="146"/>
      <c r="V755" s="146"/>
      <c r="W755" s="146"/>
      <c r="X755" s="53">
        <v>100</v>
      </c>
    </row>
    <row r="756" spans="1:24" ht="18.75">
      <c r="A756" s="70">
        <v>1</v>
      </c>
      <c r="B756" s="146">
        <f>IF(OR(ISBLANK(C756),C756="TOTAL")," ",SUM(A$8:A756))</f>
        <v>172</v>
      </c>
      <c r="C756" s="71" t="s">
        <v>74</v>
      </c>
      <c r="D756" s="209" t="s">
        <v>73</v>
      </c>
      <c r="E756" s="73">
        <v>315</v>
      </c>
      <c r="F756" s="100" t="s">
        <v>0</v>
      </c>
      <c r="G756" s="146"/>
      <c r="H756" s="146"/>
      <c r="I756" s="146"/>
      <c r="J756" s="133" t="s">
        <v>773</v>
      </c>
      <c r="K756" s="133" t="s">
        <v>773</v>
      </c>
      <c r="L756" s="133" t="s">
        <v>773</v>
      </c>
      <c r="M756" s="203">
        <f t="shared" ref="M756" si="622">IF(RIGHT(U756)="T",(+I756-H756),0)</f>
        <v>0</v>
      </c>
      <c r="N756" s="203">
        <f t="shared" ref="N756" si="623">IF(RIGHT(U756)="U",(+I756-H756),0)</f>
        <v>0</v>
      </c>
      <c r="O756" s="203">
        <f t="shared" ref="O756" si="624">IF(RIGHT(U756)="C",(+I756-H756),0)</f>
        <v>0</v>
      </c>
      <c r="P756" s="203">
        <f t="shared" ref="P756" si="625">IF(RIGHT(U756)="D",(+I756-H756),0)</f>
        <v>0</v>
      </c>
      <c r="Q756" s="203" t="s">
        <v>772</v>
      </c>
      <c r="R756" s="203" t="s">
        <v>772</v>
      </c>
      <c r="S756" s="203" t="s">
        <v>772</v>
      </c>
      <c r="T756" s="146"/>
      <c r="U756" s="146"/>
      <c r="V756" s="146"/>
      <c r="W756" s="146"/>
      <c r="X756" s="53"/>
    </row>
    <row r="757" spans="1:24" ht="18.75">
      <c r="B757" s="146" t="str">
        <f>IF(OR(ISBLANK(C757),C757="TOTAL")," ",SUM(A$8:A757))</f>
        <v xml:space="preserve"> </v>
      </c>
      <c r="C757" s="71"/>
      <c r="D757" s="209"/>
      <c r="E757" s="73"/>
      <c r="F757" s="100"/>
      <c r="G757" s="146"/>
      <c r="H757" s="146"/>
      <c r="I757" s="146"/>
      <c r="J757" s="146"/>
      <c r="K757" s="146"/>
      <c r="L757" s="146"/>
      <c r="M757" s="206">
        <f t="shared" ref="M757" si="626">SUM(M756)</f>
        <v>0</v>
      </c>
      <c r="N757" s="206">
        <f t="shared" ref="N757:P757" si="627">SUM(N756)</f>
        <v>0</v>
      </c>
      <c r="O757" s="206">
        <f t="shared" si="627"/>
        <v>0</v>
      </c>
      <c r="P757" s="206">
        <f t="shared" si="627"/>
        <v>0</v>
      </c>
      <c r="Q757" s="146"/>
      <c r="R757" s="146"/>
      <c r="S757" s="146"/>
      <c r="T757" s="146"/>
      <c r="U757" s="146"/>
      <c r="V757" s="146"/>
      <c r="W757" s="146"/>
      <c r="X757" s="53">
        <v>100</v>
      </c>
    </row>
    <row r="758" spans="1:24" ht="18.75">
      <c r="A758" s="70">
        <v>1</v>
      </c>
      <c r="B758" s="146">
        <f>IF(OR(ISBLANK(C758),C758="TOTAL")," ",SUM(A$8:A758))</f>
        <v>173</v>
      </c>
      <c r="C758" s="71" t="s">
        <v>72</v>
      </c>
      <c r="D758" s="209" t="s">
        <v>71</v>
      </c>
      <c r="E758" s="73">
        <v>450</v>
      </c>
      <c r="F758" s="100" t="s">
        <v>0</v>
      </c>
      <c r="G758" s="146"/>
      <c r="H758" s="146"/>
      <c r="I758" s="146"/>
      <c r="J758" s="133" t="s">
        <v>773</v>
      </c>
      <c r="K758" s="133" t="s">
        <v>773</v>
      </c>
      <c r="L758" s="133" t="s">
        <v>773</v>
      </c>
      <c r="M758" s="203">
        <f t="shared" ref="M758" si="628">IF(RIGHT(U758)="T",(+I758-H758),0)</f>
        <v>0</v>
      </c>
      <c r="N758" s="203">
        <f t="shared" ref="N758" si="629">IF(RIGHT(U758)="U",(+I758-H758),0)</f>
        <v>0</v>
      </c>
      <c r="O758" s="203">
        <f t="shared" ref="O758" si="630">IF(RIGHT(U758)="C",(+I758-H758),0)</f>
        <v>0</v>
      </c>
      <c r="P758" s="203">
        <f t="shared" ref="P758" si="631">IF(RIGHT(U758)="D",(+I758-H758),0)</f>
        <v>0</v>
      </c>
      <c r="Q758" s="203" t="s">
        <v>772</v>
      </c>
      <c r="R758" s="203" t="s">
        <v>772</v>
      </c>
      <c r="S758" s="203" t="s">
        <v>772</v>
      </c>
      <c r="T758" s="146"/>
      <c r="U758" s="146"/>
      <c r="V758" s="146"/>
      <c r="W758" s="146"/>
      <c r="X758" s="53"/>
    </row>
    <row r="759" spans="1:24" ht="18.75">
      <c r="B759" s="146" t="str">
        <f>IF(OR(ISBLANK(C759),C759="TOTAL")," ",SUM(A$8:A759))</f>
        <v xml:space="preserve"> </v>
      </c>
      <c r="C759" s="71"/>
      <c r="D759" s="209"/>
      <c r="E759" s="73"/>
      <c r="F759" s="100"/>
      <c r="G759" s="146"/>
      <c r="H759" s="146"/>
      <c r="I759" s="146"/>
      <c r="J759" s="146"/>
      <c r="K759" s="146"/>
      <c r="L759" s="146"/>
      <c r="M759" s="206">
        <f t="shared" ref="M759" si="632">SUM(M758)</f>
        <v>0</v>
      </c>
      <c r="N759" s="206">
        <f t="shared" ref="N759:P759" si="633">SUM(N758)</f>
        <v>0</v>
      </c>
      <c r="O759" s="206">
        <f t="shared" si="633"/>
        <v>0</v>
      </c>
      <c r="P759" s="206">
        <f t="shared" si="633"/>
        <v>0</v>
      </c>
      <c r="Q759" s="146"/>
      <c r="R759" s="146"/>
      <c r="S759" s="146"/>
      <c r="T759" s="146"/>
      <c r="U759" s="146"/>
      <c r="V759" s="146"/>
      <c r="W759" s="146"/>
      <c r="X759" s="53">
        <v>100</v>
      </c>
    </row>
    <row r="760" spans="1:24" ht="18.75">
      <c r="A760" s="70">
        <v>1</v>
      </c>
      <c r="B760" s="146">
        <f>IF(OR(ISBLANK(C760),C760="TOTAL")," ",SUM(A$8:A760))</f>
        <v>174</v>
      </c>
      <c r="C760" s="71" t="s">
        <v>70</v>
      </c>
      <c r="D760" s="209" t="s">
        <v>69</v>
      </c>
      <c r="E760" s="73">
        <v>315</v>
      </c>
      <c r="F760" s="100" t="s">
        <v>0</v>
      </c>
      <c r="G760" s="146"/>
      <c r="H760" s="146"/>
      <c r="I760" s="146"/>
      <c r="J760" s="133" t="s">
        <v>773</v>
      </c>
      <c r="K760" s="133" t="s">
        <v>773</v>
      </c>
      <c r="L760" s="133" t="s">
        <v>773</v>
      </c>
      <c r="M760" s="203">
        <f t="shared" ref="M760" si="634">IF(RIGHT(U760)="T",(+I760-H760),0)</f>
        <v>0</v>
      </c>
      <c r="N760" s="203">
        <f t="shared" ref="N760" si="635">IF(RIGHT(U760)="U",(+I760-H760),0)</f>
        <v>0</v>
      </c>
      <c r="O760" s="203">
        <f t="shared" ref="O760" si="636">IF(RIGHT(U760)="C",(+I760-H760),0)</f>
        <v>0</v>
      </c>
      <c r="P760" s="203">
        <f t="shared" ref="P760" si="637">IF(RIGHT(U760)="D",(+I760-H760),0)</f>
        <v>0</v>
      </c>
      <c r="Q760" s="203" t="s">
        <v>772</v>
      </c>
      <c r="R760" s="203" t="s">
        <v>772</v>
      </c>
      <c r="S760" s="203" t="s">
        <v>772</v>
      </c>
      <c r="T760" s="146"/>
      <c r="U760" s="146"/>
      <c r="V760" s="146"/>
      <c r="W760" s="146"/>
      <c r="X760" s="53"/>
    </row>
    <row r="761" spans="1:24" ht="18.75">
      <c r="B761" s="146" t="str">
        <f>IF(OR(ISBLANK(C761),C761="TOTAL")," ",SUM(A$8:A761))</f>
        <v xml:space="preserve"> </v>
      </c>
      <c r="C761" s="71"/>
      <c r="D761" s="209"/>
      <c r="E761" s="73"/>
      <c r="F761" s="100"/>
      <c r="G761" s="146"/>
      <c r="H761" s="146"/>
      <c r="I761" s="146"/>
      <c r="J761" s="146"/>
      <c r="K761" s="146"/>
      <c r="L761" s="146"/>
      <c r="M761" s="206">
        <f t="shared" ref="M761" si="638">SUM(M760)</f>
        <v>0</v>
      </c>
      <c r="N761" s="206">
        <f t="shared" ref="N761:P761" si="639">SUM(N760)</f>
        <v>0</v>
      </c>
      <c r="O761" s="206">
        <f t="shared" si="639"/>
        <v>0</v>
      </c>
      <c r="P761" s="206">
        <f t="shared" si="639"/>
        <v>0</v>
      </c>
      <c r="Q761" s="146"/>
      <c r="R761" s="146"/>
      <c r="S761" s="146"/>
      <c r="T761" s="146"/>
      <c r="U761" s="146"/>
      <c r="V761" s="146"/>
      <c r="W761" s="146"/>
      <c r="X761" s="53">
        <v>100</v>
      </c>
    </row>
    <row r="762" spans="1:24" ht="18.75">
      <c r="A762" s="70">
        <v>1</v>
      </c>
      <c r="B762" s="146">
        <f>IF(OR(ISBLANK(C762),C762="TOTAL")," ",SUM(A$8:A762))</f>
        <v>175</v>
      </c>
      <c r="C762" s="71" t="s">
        <v>68</v>
      </c>
      <c r="D762" s="209" t="s">
        <v>67</v>
      </c>
      <c r="E762" s="73">
        <v>315</v>
      </c>
      <c r="F762" s="100" t="s">
        <v>0</v>
      </c>
      <c r="G762" s="146"/>
      <c r="H762" s="146"/>
      <c r="I762" s="146"/>
      <c r="J762" s="133" t="s">
        <v>773</v>
      </c>
      <c r="K762" s="133" t="s">
        <v>773</v>
      </c>
      <c r="L762" s="133" t="s">
        <v>773</v>
      </c>
      <c r="M762" s="203">
        <f t="shared" ref="M762" si="640">IF(RIGHT(U762)="T",(+I762-H762),0)</f>
        <v>0</v>
      </c>
      <c r="N762" s="203">
        <f t="shared" ref="N762" si="641">IF(RIGHT(U762)="U",(+I762-H762),0)</f>
        <v>0</v>
      </c>
      <c r="O762" s="203">
        <f t="shared" ref="O762" si="642">IF(RIGHT(U762)="C",(+I762-H762),0)</f>
        <v>0</v>
      </c>
      <c r="P762" s="203">
        <f t="shared" ref="P762" si="643">IF(RIGHT(U762)="D",(+I762-H762),0)</f>
        <v>0</v>
      </c>
      <c r="Q762" s="203" t="s">
        <v>772</v>
      </c>
      <c r="R762" s="203" t="s">
        <v>772</v>
      </c>
      <c r="S762" s="203" t="s">
        <v>772</v>
      </c>
      <c r="T762" s="146"/>
      <c r="U762" s="146"/>
      <c r="V762" s="146"/>
      <c r="W762" s="146"/>
      <c r="X762" s="53"/>
    </row>
    <row r="763" spans="1:24" ht="18.75">
      <c r="B763" s="146" t="str">
        <f>IF(OR(ISBLANK(C763),C763="TOTAL")," ",SUM(A$8:A763))</f>
        <v xml:space="preserve"> </v>
      </c>
      <c r="C763" s="71"/>
      <c r="D763" s="209"/>
      <c r="E763" s="73"/>
      <c r="F763" s="100"/>
      <c r="G763" s="146"/>
      <c r="H763" s="146"/>
      <c r="I763" s="146"/>
      <c r="J763" s="146"/>
      <c r="K763" s="146"/>
      <c r="L763" s="146"/>
      <c r="M763" s="206">
        <f t="shared" ref="M763:P763" si="644">SUM(M762)</f>
        <v>0</v>
      </c>
      <c r="N763" s="206">
        <f t="shared" si="644"/>
        <v>0</v>
      </c>
      <c r="O763" s="206">
        <f t="shared" si="644"/>
        <v>0</v>
      </c>
      <c r="P763" s="206">
        <f t="shared" si="644"/>
        <v>0</v>
      </c>
      <c r="Q763" s="146"/>
      <c r="R763" s="146"/>
      <c r="S763" s="146"/>
      <c r="T763" s="146"/>
      <c r="U763" s="146"/>
      <c r="V763" s="146"/>
      <c r="W763" s="146"/>
      <c r="X763" s="53">
        <v>100</v>
      </c>
    </row>
    <row r="764" spans="1:24" ht="18.75">
      <c r="A764" s="70">
        <v>1</v>
      </c>
      <c r="B764" s="146">
        <f>IF(OR(ISBLANK(C764),C764="TOTAL")," ",SUM(A$8:A764))</f>
        <v>176</v>
      </c>
      <c r="C764" s="71" t="s">
        <v>66</v>
      </c>
      <c r="D764" s="209" t="s">
        <v>65</v>
      </c>
      <c r="E764" s="73">
        <v>315</v>
      </c>
      <c r="F764" s="100" t="s">
        <v>0</v>
      </c>
      <c r="G764" s="146"/>
      <c r="H764" s="202">
        <v>43143.474999999999</v>
      </c>
      <c r="I764" s="202">
        <v>43143.522916666669</v>
      </c>
      <c r="J764" s="133" t="s">
        <v>773</v>
      </c>
      <c r="K764" s="133" t="s">
        <v>773</v>
      </c>
      <c r="L764" s="133" t="s">
        <v>773</v>
      </c>
      <c r="M764" s="203">
        <f t="shared" ref="M764" si="645">IF(RIGHT(U764)="T",(+I764-H764),0)</f>
        <v>4.7916666670062114E-2</v>
      </c>
      <c r="N764" s="203">
        <f t="shared" ref="N764" si="646">IF(RIGHT(U764)="U",(+I764-H764),0)</f>
        <v>0</v>
      </c>
      <c r="O764" s="203">
        <f t="shared" ref="O764" si="647">IF(RIGHT(U764)="C",(+I764-H764),0)</f>
        <v>0</v>
      </c>
      <c r="P764" s="203">
        <f t="shared" ref="P764" si="648">IF(RIGHT(U764)="D",(+I764-H764),0)</f>
        <v>0</v>
      </c>
      <c r="Q764" s="203" t="s">
        <v>772</v>
      </c>
      <c r="R764" s="203" t="s">
        <v>772</v>
      </c>
      <c r="S764" s="203" t="s">
        <v>772</v>
      </c>
      <c r="T764" s="140" t="s">
        <v>2172</v>
      </c>
      <c r="U764" s="205" t="s">
        <v>450</v>
      </c>
      <c r="V764" s="140" t="s">
        <v>2173</v>
      </c>
      <c r="W764" s="146"/>
      <c r="X764" s="53"/>
    </row>
    <row r="765" spans="1:24" ht="18.75">
      <c r="B765" s="146" t="str">
        <f>IF(OR(ISBLANK(C765),C765="TOTAL")," ",SUM(A$8:A765))</f>
        <v xml:space="preserve"> </v>
      </c>
      <c r="C765" s="71"/>
      <c r="D765" s="209"/>
      <c r="E765" s="73"/>
      <c r="F765" s="100"/>
      <c r="G765" s="146"/>
      <c r="H765" s="202"/>
      <c r="I765" s="202"/>
      <c r="J765" s="202"/>
      <c r="K765" s="202"/>
      <c r="L765" s="202"/>
      <c r="M765" s="206">
        <f>SUM(M764)</f>
        <v>4.7916666670062114E-2</v>
      </c>
      <c r="N765" s="206">
        <f>SUM(N764)</f>
        <v>0</v>
      </c>
      <c r="O765" s="206">
        <f>SUM(O764)</f>
        <v>0</v>
      </c>
      <c r="P765" s="206">
        <f>SUM(P764)</f>
        <v>0</v>
      </c>
      <c r="Q765" s="206"/>
      <c r="R765" s="206"/>
      <c r="S765" s="206"/>
      <c r="T765" s="140"/>
      <c r="U765" s="205"/>
      <c r="V765" s="140"/>
      <c r="W765" s="146"/>
      <c r="X765" s="53">
        <v>99.84</v>
      </c>
    </row>
    <row r="766" spans="1:24" ht="18.75">
      <c r="A766" s="70">
        <v>1</v>
      </c>
      <c r="B766" s="146">
        <f>IF(OR(ISBLANK(C766),C766="TOTAL")," ",SUM(A$8:A766))</f>
        <v>177</v>
      </c>
      <c r="C766" s="71" t="s">
        <v>64</v>
      </c>
      <c r="D766" s="209" t="s">
        <v>63</v>
      </c>
      <c r="E766" s="73">
        <v>315</v>
      </c>
      <c r="F766" s="100" t="s">
        <v>0</v>
      </c>
      <c r="G766" s="146"/>
      <c r="H766" s="202">
        <v>43143.474999999999</v>
      </c>
      <c r="I766" s="202">
        <v>43143.511805555558</v>
      </c>
      <c r="J766" s="133" t="s">
        <v>773</v>
      </c>
      <c r="K766" s="133" t="s">
        <v>773</v>
      </c>
      <c r="L766" s="133" t="s">
        <v>773</v>
      </c>
      <c r="M766" s="203">
        <f t="shared" ref="M766" si="649">IF(RIGHT(U766)="T",(+I766-H766),0)</f>
        <v>3.680555555911269E-2</v>
      </c>
      <c r="N766" s="203">
        <f t="shared" ref="N766" si="650">IF(RIGHT(U766)="U",(+I766-H766),0)</f>
        <v>0</v>
      </c>
      <c r="O766" s="203">
        <f t="shared" ref="O766" si="651">IF(RIGHT(U766)="C",(+I766-H766),0)</f>
        <v>0</v>
      </c>
      <c r="P766" s="203">
        <f t="shared" ref="P766" si="652">IF(RIGHT(U766)="D",(+I766-H766),0)</f>
        <v>0</v>
      </c>
      <c r="Q766" s="203" t="s">
        <v>772</v>
      </c>
      <c r="R766" s="203" t="s">
        <v>772</v>
      </c>
      <c r="S766" s="203" t="s">
        <v>772</v>
      </c>
      <c r="T766" s="140" t="s">
        <v>2172</v>
      </c>
      <c r="U766" s="205" t="s">
        <v>450</v>
      </c>
      <c r="V766" s="140" t="s">
        <v>2173</v>
      </c>
      <c r="W766" s="146"/>
      <c r="X766" s="53"/>
    </row>
    <row r="767" spans="1:24" ht="18.75">
      <c r="B767" s="146" t="str">
        <f>IF(OR(ISBLANK(C767),C767="TOTAL")," ",SUM(A$8:A767))</f>
        <v xml:space="preserve"> </v>
      </c>
      <c r="C767" s="71"/>
      <c r="D767" s="209"/>
      <c r="E767" s="73"/>
      <c r="F767" s="100"/>
      <c r="G767" s="146"/>
      <c r="H767" s="202"/>
      <c r="I767" s="202"/>
      <c r="J767" s="202"/>
      <c r="K767" s="202"/>
      <c r="L767" s="202"/>
      <c r="M767" s="206">
        <f>SUM(M766)</f>
        <v>3.680555555911269E-2</v>
      </c>
      <c r="N767" s="206">
        <f>SUM(N766)</f>
        <v>0</v>
      </c>
      <c r="O767" s="206">
        <f>SUM(O766)</f>
        <v>0</v>
      </c>
      <c r="P767" s="206">
        <f>SUM(P766)</f>
        <v>0</v>
      </c>
      <c r="Q767" s="206"/>
      <c r="R767" s="206"/>
      <c r="S767" s="206"/>
      <c r="T767" s="140"/>
      <c r="U767" s="205"/>
      <c r="V767" s="140"/>
      <c r="W767" s="146"/>
      <c r="X767" s="53">
        <v>99.88</v>
      </c>
    </row>
    <row r="768" spans="1:24" ht="18.75">
      <c r="A768" s="70">
        <v>1</v>
      </c>
      <c r="B768" s="146">
        <f>IF(OR(ISBLANK(C768),C768="TOTAL")," ",SUM(A$8:A768))</f>
        <v>178</v>
      </c>
      <c r="C768" s="71" t="s">
        <v>62</v>
      </c>
      <c r="D768" s="209" t="s">
        <v>61</v>
      </c>
      <c r="E768" s="73">
        <v>315</v>
      </c>
      <c r="F768" s="100" t="s">
        <v>0</v>
      </c>
      <c r="G768" s="146"/>
      <c r="H768" s="202">
        <v>43143.474999999999</v>
      </c>
      <c r="I768" s="202">
        <v>43143.51666666667</v>
      </c>
      <c r="J768" s="133" t="s">
        <v>773</v>
      </c>
      <c r="K768" s="133" t="s">
        <v>773</v>
      </c>
      <c r="L768" s="133" t="s">
        <v>773</v>
      </c>
      <c r="M768" s="203">
        <f t="shared" ref="M768" si="653">IF(RIGHT(U768)="T",(+I768-H768),0)</f>
        <v>4.1666666671517305E-2</v>
      </c>
      <c r="N768" s="203">
        <f t="shared" ref="N768" si="654">IF(RIGHT(U768)="U",(+I768-H768),0)</f>
        <v>0</v>
      </c>
      <c r="O768" s="203">
        <f t="shared" ref="O768" si="655">IF(RIGHT(U768)="C",(+I768-H768),0)</f>
        <v>0</v>
      </c>
      <c r="P768" s="203">
        <f t="shared" ref="P768" si="656">IF(RIGHT(U768)="D",(+I768-H768),0)</f>
        <v>0</v>
      </c>
      <c r="Q768" s="203" t="s">
        <v>772</v>
      </c>
      <c r="R768" s="203" t="s">
        <v>772</v>
      </c>
      <c r="S768" s="203" t="s">
        <v>772</v>
      </c>
      <c r="T768" s="140" t="s">
        <v>2172</v>
      </c>
      <c r="U768" s="205" t="s">
        <v>450</v>
      </c>
      <c r="V768" s="140" t="s">
        <v>2173</v>
      </c>
      <c r="W768" s="146"/>
      <c r="X768" s="53"/>
    </row>
    <row r="769" spans="1:24" ht="18.75">
      <c r="B769" s="146" t="str">
        <f>IF(OR(ISBLANK(C769),C769="TOTAL")," ",SUM(A$8:A769))</f>
        <v xml:space="preserve"> </v>
      </c>
      <c r="C769" s="71"/>
      <c r="D769" s="209"/>
      <c r="E769" s="73"/>
      <c r="F769" s="100"/>
      <c r="G769" s="146"/>
      <c r="H769" s="202"/>
      <c r="I769" s="202"/>
      <c r="J769" s="202"/>
      <c r="K769" s="202"/>
      <c r="L769" s="202"/>
      <c r="M769" s="206">
        <f>SUM(M768)</f>
        <v>4.1666666671517305E-2</v>
      </c>
      <c r="N769" s="206">
        <f>SUM(N768)</f>
        <v>0</v>
      </c>
      <c r="O769" s="206">
        <f>SUM(O768)</f>
        <v>0</v>
      </c>
      <c r="P769" s="206">
        <f>SUM(P768)</f>
        <v>0</v>
      </c>
      <c r="Q769" s="206"/>
      <c r="R769" s="206"/>
      <c r="S769" s="206"/>
      <c r="T769" s="140"/>
      <c r="U769" s="205"/>
      <c r="V769" s="140"/>
      <c r="W769" s="146"/>
      <c r="X769" s="53">
        <v>99.85</v>
      </c>
    </row>
    <row r="770" spans="1:24" ht="18.75">
      <c r="A770" s="70">
        <v>1</v>
      </c>
      <c r="B770" s="146">
        <f>IF(OR(ISBLANK(C770),C770="TOTAL")," ",SUM(A$8:A770))</f>
        <v>179</v>
      </c>
      <c r="C770" s="71" t="s">
        <v>60</v>
      </c>
      <c r="D770" s="209" t="s">
        <v>59</v>
      </c>
      <c r="E770" s="73">
        <v>315</v>
      </c>
      <c r="F770" s="100" t="s">
        <v>0</v>
      </c>
      <c r="G770" s="146"/>
      <c r="H770" s="146"/>
      <c r="I770" s="146"/>
      <c r="J770" s="133" t="s">
        <v>773</v>
      </c>
      <c r="K770" s="133" t="s">
        <v>773</v>
      </c>
      <c r="L770" s="133" t="s">
        <v>773</v>
      </c>
      <c r="M770" s="203">
        <f t="shared" ref="M770" si="657">IF(RIGHT(U770)="T",(+I770-H770),0)</f>
        <v>0</v>
      </c>
      <c r="N770" s="203">
        <f t="shared" ref="N770" si="658">IF(RIGHT(U770)="U",(+I770-H770),0)</f>
        <v>0</v>
      </c>
      <c r="O770" s="203">
        <f t="shared" ref="O770" si="659">IF(RIGHT(U770)="C",(+I770-H770),0)</f>
        <v>0</v>
      </c>
      <c r="P770" s="203">
        <f t="shared" ref="P770" si="660">IF(RIGHT(U770)="D",(+I770-H770),0)</f>
        <v>0</v>
      </c>
      <c r="Q770" s="203" t="s">
        <v>772</v>
      </c>
      <c r="R770" s="203" t="s">
        <v>772</v>
      </c>
      <c r="S770" s="203" t="s">
        <v>772</v>
      </c>
      <c r="T770" s="146"/>
      <c r="U770" s="146"/>
      <c r="V770" s="146"/>
      <c r="W770" s="146"/>
      <c r="X770" s="53"/>
    </row>
    <row r="771" spans="1:24" ht="18.75">
      <c r="B771" s="146" t="str">
        <f>IF(OR(ISBLANK(C771),C771="TOTAL")," ",SUM(A$8:A771))</f>
        <v xml:space="preserve"> </v>
      </c>
      <c r="C771" s="71"/>
      <c r="D771" s="209"/>
      <c r="E771" s="73"/>
      <c r="F771" s="100"/>
      <c r="G771" s="146"/>
      <c r="H771" s="146"/>
      <c r="I771" s="146"/>
      <c r="J771" s="146"/>
      <c r="K771" s="146"/>
      <c r="L771" s="146"/>
      <c r="M771" s="206">
        <f t="shared" ref="M771" si="661">SUM(M770)</f>
        <v>0</v>
      </c>
      <c r="N771" s="206">
        <f t="shared" ref="N771:P771" si="662">SUM(N770)</f>
        <v>0</v>
      </c>
      <c r="O771" s="206">
        <f t="shared" si="662"/>
        <v>0</v>
      </c>
      <c r="P771" s="206">
        <f t="shared" si="662"/>
        <v>0</v>
      </c>
      <c r="Q771" s="146"/>
      <c r="R771" s="146"/>
      <c r="S771" s="146"/>
      <c r="T771" s="146"/>
      <c r="U771" s="146"/>
      <c r="V771" s="146"/>
      <c r="W771" s="146"/>
      <c r="X771" s="53">
        <v>100</v>
      </c>
    </row>
    <row r="772" spans="1:24" ht="18.75">
      <c r="A772" s="70">
        <v>1</v>
      </c>
      <c r="B772" s="146">
        <f>IF(OR(ISBLANK(C772),C772="TOTAL")," ",SUM(A$8:A772))</f>
        <v>180</v>
      </c>
      <c r="C772" s="71" t="s">
        <v>58</v>
      </c>
      <c r="D772" s="209" t="s">
        <v>57</v>
      </c>
      <c r="E772" s="73">
        <v>315</v>
      </c>
      <c r="F772" s="100" t="s">
        <v>0</v>
      </c>
      <c r="G772" s="146"/>
      <c r="H772" s="146"/>
      <c r="I772" s="146"/>
      <c r="J772" s="133" t="s">
        <v>773</v>
      </c>
      <c r="K772" s="133" t="s">
        <v>773</v>
      </c>
      <c r="L772" s="133" t="s">
        <v>773</v>
      </c>
      <c r="M772" s="203">
        <f t="shared" ref="M772" si="663">IF(RIGHT(U772)="T",(+I772-H772),0)</f>
        <v>0</v>
      </c>
      <c r="N772" s="203">
        <f t="shared" ref="N772" si="664">IF(RIGHT(U772)="U",(+I772-H772),0)</f>
        <v>0</v>
      </c>
      <c r="O772" s="203">
        <f t="shared" ref="O772" si="665">IF(RIGHT(U772)="C",(+I772-H772),0)</f>
        <v>0</v>
      </c>
      <c r="P772" s="203">
        <f t="shared" ref="P772" si="666">IF(RIGHT(U772)="D",(+I772-H772),0)</f>
        <v>0</v>
      </c>
      <c r="Q772" s="203" t="s">
        <v>772</v>
      </c>
      <c r="R772" s="203" t="s">
        <v>772</v>
      </c>
      <c r="S772" s="203" t="s">
        <v>772</v>
      </c>
      <c r="T772" s="146"/>
      <c r="U772" s="146"/>
      <c r="V772" s="146"/>
      <c r="W772" s="146"/>
      <c r="X772" s="53"/>
    </row>
    <row r="773" spans="1:24" ht="18.75">
      <c r="B773" s="146" t="str">
        <f>IF(OR(ISBLANK(C773),C773="TOTAL")," ",SUM(A$8:A773))</f>
        <v xml:space="preserve"> </v>
      </c>
      <c r="C773" s="71"/>
      <c r="D773" s="209"/>
      <c r="E773" s="73"/>
      <c r="F773" s="100"/>
      <c r="G773" s="146"/>
      <c r="H773" s="146"/>
      <c r="I773" s="146"/>
      <c r="J773" s="146"/>
      <c r="K773" s="146"/>
      <c r="L773" s="146"/>
      <c r="M773" s="206">
        <f t="shared" ref="M773" si="667">SUM(M772)</f>
        <v>0</v>
      </c>
      <c r="N773" s="206">
        <f t="shared" ref="N773:P773" si="668">SUM(N772)</f>
        <v>0</v>
      </c>
      <c r="O773" s="206">
        <f t="shared" si="668"/>
        <v>0</v>
      </c>
      <c r="P773" s="206">
        <f t="shared" si="668"/>
        <v>0</v>
      </c>
      <c r="Q773" s="146"/>
      <c r="R773" s="146"/>
      <c r="S773" s="146"/>
      <c r="T773" s="146"/>
      <c r="U773" s="146"/>
      <c r="V773" s="146"/>
      <c r="W773" s="146"/>
      <c r="X773" s="53">
        <v>100</v>
      </c>
    </row>
    <row r="774" spans="1:24" ht="18.75">
      <c r="A774" s="70">
        <v>1</v>
      </c>
      <c r="B774" s="146">
        <f>IF(OR(ISBLANK(C774),C774="TOTAL")," ",SUM(A$8:A774))</f>
        <v>181</v>
      </c>
      <c r="C774" s="71" t="s">
        <v>56</v>
      </c>
      <c r="D774" s="209" t="s">
        <v>55</v>
      </c>
      <c r="E774" s="73">
        <v>315</v>
      </c>
      <c r="F774" s="100" t="s">
        <v>0</v>
      </c>
      <c r="G774" s="146"/>
      <c r="H774" s="146"/>
      <c r="I774" s="146"/>
      <c r="J774" s="133" t="s">
        <v>773</v>
      </c>
      <c r="K774" s="133" t="s">
        <v>773</v>
      </c>
      <c r="L774" s="133" t="s">
        <v>773</v>
      </c>
      <c r="M774" s="203">
        <f t="shared" ref="M774" si="669">IF(RIGHT(U774)="T",(+I774-H774),0)</f>
        <v>0</v>
      </c>
      <c r="N774" s="203">
        <f t="shared" ref="N774" si="670">IF(RIGHT(U774)="U",(+I774-H774),0)</f>
        <v>0</v>
      </c>
      <c r="O774" s="203">
        <f t="shared" ref="O774" si="671">IF(RIGHT(U774)="C",(+I774-H774),0)</f>
        <v>0</v>
      </c>
      <c r="P774" s="203">
        <f t="shared" ref="P774" si="672">IF(RIGHT(U774)="D",(+I774-H774),0)</f>
        <v>0</v>
      </c>
      <c r="Q774" s="203" t="s">
        <v>772</v>
      </c>
      <c r="R774" s="203" t="s">
        <v>772</v>
      </c>
      <c r="S774" s="203" t="s">
        <v>772</v>
      </c>
      <c r="T774" s="146"/>
      <c r="U774" s="146"/>
      <c r="V774" s="146"/>
      <c r="W774" s="146"/>
      <c r="X774" s="53"/>
    </row>
    <row r="775" spans="1:24" ht="18.75">
      <c r="B775" s="146" t="str">
        <f>IF(OR(ISBLANK(C775),C775="TOTAL")," ",SUM(A$8:A775))</f>
        <v xml:space="preserve"> </v>
      </c>
      <c r="C775" s="71"/>
      <c r="D775" s="209"/>
      <c r="E775" s="73"/>
      <c r="F775" s="100"/>
      <c r="G775" s="146"/>
      <c r="H775" s="146"/>
      <c r="I775" s="146"/>
      <c r="J775" s="146"/>
      <c r="K775" s="146"/>
      <c r="L775" s="146"/>
      <c r="M775" s="206">
        <f t="shared" ref="M775:P775" si="673">SUM(M774)</f>
        <v>0</v>
      </c>
      <c r="N775" s="206">
        <f t="shared" si="673"/>
        <v>0</v>
      </c>
      <c r="O775" s="206">
        <f t="shared" si="673"/>
        <v>0</v>
      </c>
      <c r="P775" s="206">
        <f t="shared" si="673"/>
        <v>0</v>
      </c>
      <c r="Q775" s="146"/>
      <c r="R775" s="146"/>
      <c r="S775" s="146"/>
      <c r="T775" s="146"/>
      <c r="U775" s="146"/>
      <c r="V775" s="146"/>
      <c r="W775" s="146"/>
      <c r="X775" s="53">
        <v>100</v>
      </c>
    </row>
    <row r="776" spans="1:24" ht="18.75">
      <c r="A776" s="70">
        <v>1</v>
      </c>
      <c r="B776" s="146">
        <f>IF(OR(ISBLANK(C776),C776="TOTAL")," ",SUM(A$8:A776))</f>
        <v>182</v>
      </c>
      <c r="C776" s="71" t="s">
        <v>54</v>
      </c>
      <c r="D776" s="209" t="s">
        <v>53</v>
      </c>
      <c r="E776" s="73">
        <v>315</v>
      </c>
      <c r="F776" s="100" t="s">
        <v>0</v>
      </c>
      <c r="G776" s="146"/>
      <c r="H776" s="202">
        <v>43143.474999999999</v>
      </c>
      <c r="I776" s="202">
        <v>43143.518750000003</v>
      </c>
      <c r="J776" s="133" t="s">
        <v>773</v>
      </c>
      <c r="K776" s="133" t="s">
        <v>773</v>
      </c>
      <c r="L776" s="133" t="s">
        <v>773</v>
      </c>
      <c r="M776" s="203">
        <f t="shared" ref="M776" si="674">IF(RIGHT(U776)="T",(+I776-H776),0)</f>
        <v>4.3750000004365575E-2</v>
      </c>
      <c r="N776" s="203">
        <f t="shared" ref="N776" si="675">IF(RIGHT(U776)="U",(+I776-H776),0)</f>
        <v>0</v>
      </c>
      <c r="O776" s="203">
        <f t="shared" ref="O776" si="676">IF(RIGHT(U776)="C",(+I776-H776),0)</f>
        <v>0</v>
      </c>
      <c r="P776" s="203">
        <f t="shared" ref="P776" si="677">IF(RIGHT(U776)="D",(+I776-H776),0)</f>
        <v>0</v>
      </c>
      <c r="Q776" s="203" t="s">
        <v>772</v>
      </c>
      <c r="R776" s="203" t="s">
        <v>772</v>
      </c>
      <c r="S776" s="203" t="s">
        <v>772</v>
      </c>
      <c r="T776" s="140" t="s">
        <v>2172</v>
      </c>
      <c r="U776" s="205" t="s">
        <v>450</v>
      </c>
      <c r="V776" s="140" t="s">
        <v>2173</v>
      </c>
      <c r="W776" s="146"/>
      <c r="X776" s="53"/>
    </row>
    <row r="777" spans="1:24" ht="18.75">
      <c r="B777" s="146" t="str">
        <f>IF(OR(ISBLANK(C777),C777="TOTAL")," ",SUM(A$8:A777))</f>
        <v xml:space="preserve"> </v>
      </c>
      <c r="C777" s="71"/>
      <c r="D777" s="209"/>
      <c r="E777" s="73"/>
      <c r="F777" s="100"/>
      <c r="G777" s="146"/>
      <c r="H777" s="202"/>
      <c r="I777" s="202"/>
      <c r="J777" s="202"/>
      <c r="K777" s="202"/>
      <c r="L777" s="202"/>
      <c r="M777" s="206">
        <f>SUM(M776)</f>
        <v>4.3750000004365575E-2</v>
      </c>
      <c r="N777" s="206">
        <f>SUM(N776)</f>
        <v>0</v>
      </c>
      <c r="O777" s="206">
        <f>SUM(O776)</f>
        <v>0</v>
      </c>
      <c r="P777" s="206">
        <f>SUM(P776)</f>
        <v>0</v>
      </c>
      <c r="Q777" s="206"/>
      <c r="R777" s="206"/>
      <c r="S777" s="206"/>
      <c r="T777" s="140"/>
      <c r="U777" s="205"/>
      <c r="V777" s="140"/>
      <c r="W777" s="146"/>
      <c r="X777" s="53">
        <v>99.85</v>
      </c>
    </row>
    <row r="778" spans="1:24" ht="18.75">
      <c r="A778" s="70">
        <v>1</v>
      </c>
      <c r="B778" s="146">
        <f>IF(OR(ISBLANK(C778),C778="TOTAL")," ",SUM(A$8:A778))</f>
        <v>183</v>
      </c>
      <c r="C778" s="71" t="s">
        <v>52</v>
      </c>
      <c r="D778" s="209" t="s">
        <v>51</v>
      </c>
      <c r="E778" s="73">
        <v>500</v>
      </c>
      <c r="F778" s="100" t="s">
        <v>0</v>
      </c>
      <c r="G778" s="146"/>
      <c r="H778" s="146"/>
      <c r="I778" s="146"/>
      <c r="J778" s="133" t="s">
        <v>773</v>
      </c>
      <c r="K778" s="133" t="s">
        <v>773</v>
      </c>
      <c r="L778" s="133" t="s">
        <v>773</v>
      </c>
      <c r="M778" s="203">
        <f t="shared" ref="M778" si="678">IF(RIGHT(U778)="T",(+I778-H778),0)</f>
        <v>0</v>
      </c>
      <c r="N778" s="203">
        <f t="shared" ref="N778" si="679">IF(RIGHT(U778)="U",(+I778-H778),0)</f>
        <v>0</v>
      </c>
      <c r="O778" s="203">
        <f t="shared" ref="O778" si="680">IF(RIGHT(U778)="C",(+I778-H778),0)</f>
        <v>0</v>
      </c>
      <c r="P778" s="203">
        <f t="shared" ref="P778" si="681">IF(RIGHT(U778)="D",(+I778-H778),0)</f>
        <v>0</v>
      </c>
      <c r="Q778" s="203" t="s">
        <v>772</v>
      </c>
      <c r="R778" s="203" t="s">
        <v>772</v>
      </c>
      <c r="S778" s="203" t="s">
        <v>772</v>
      </c>
      <c r="T778" s="146"/>
      <c r="U778" s="146"/>
      <c r="V778" s="146"/>
      <c r="W778" s="146"/>
      <c r="X778" s="53"/>
    </row>
    <row r="779" spans="1:24" ht="18.75">
      <c r="B779" s="146" t="str">
        <f>IF(OR(ISBLANK(C779),C779="TOTAL")," ",SUM(A$8:A779))</f>
        <v xml:space="preserve"> </v>
      </c>
      <c r="C779" s="71"/>
      <c r="D779" s="209"/>
      <c r="E779" s="73"/>
      <c r="F779" s="100"/>
      <c r="G779" s="146"/>
      <c r="H779" s="146"/>
      <c r="I779" s="146"/>
      <c r="J779" s="146"/>
      <c r="K779" s="146"/>
      <c r="L779" s="146"/>
      <c r="M779" s="206">
        <f>SUM(M778)</f>
        <v>0</v>
      </c>
      <c r="N779" s="206">
        <f>SUM(N778)</f>
        <v>0</v>
      </c>
      <c r="O779" s="206">
        <f>SUM(O778)</f>
        <v>0</v>
      </c>
      <c r="P779" s="206">
        <f>SUM(P778)</f>
        <v>0</v>
      </c>
      <c r="Q779" s="146"/>
      <c r="R779" s="146"/>
      <c r="S779" s="146"/>
      <c r="T779" s="146"/>
      <c r="U779" s="146"/>
      <c r="V779" s="146"/>
      <c r="W779" s="146"/>
      <c r="X779" s="53">
        <v>100</v>
      </c>
    </row>
    <row r="780" spans="1:24" ht="45">
      <c r="A780" s="70">
        <v>1</v>
      </c>
      <c r="B780" s="146">
        <f>IF(OR(ISBLANK(C780),C780="TOTAL")," ",SUM(A$8:A780))</f>
        <v>184</v>
      </c>
      <c r="C780" s="71" t="s">
        <v>50</v>
      </c>
      <c r="D780" s="209" t="s">
        <v>49</v>
      </c>
      <c r="E780" s="73">
        <v>500</v>
      </c>
      <c r="F780" s="100" t="s">
        <v>0</v>
      </c>
      <c r="G780" s="146"/>
      <c r="H780" s="202">
        <v>43138.350694444445</v>
      </c>
      <c r="I780" s="202">
        <v>43138.392361111109</v>
      </c>
      <c r="J780" s="133" t="s">
        <v>773</v>
      </c>
      <c r="K780" s="133" t="s">
        <v>773</v>
      </c>
      <c r="L780" s="133" t="s">
        <v>773</v>
      </c>
      <c r="M780" s="203">
        <f t="shared" ref="M780" si="682">IF(RIGHT(U780)="T",(+I780-H780),0)</f>
        <v>0</v>
      </c>
      <c r="N780" s="203">
        <f t="shared" ref="N780" si="683">IF(RIGHT(U780)="U",(+I780-H780),0)</f>
        <v>4.1666666664241347E-2</v>
      </c>
      <c r="O780" s="203">
        <f t="shared" ref="O780" si="684">IF(RIGHT(U780)="C",(+I780-H780),0)</f>
        <v>0</v>
      </c>
      <c r="P780" s="203">
        <f t="shared" ref="P780" si="685">IF(RIGHT(U780)="D",(+I780-H780),0)</f>
        <v>0</v>
      </c>
      <c r="Q780" s="203" t="s">
        <v>772</v>
      </c>
      <c r="R780" s="203" t="s">
        <v>772</v>
      </c>
      <c r="S780" s="203" t="s">
        <v>772</v>
      </c>
      <c r="T780" s="204" t="s">
        <v>2505</v>
      </c>
      <c r="U780" s="205" t="s">
        <v>444</v>
      </c>
      <c r="V780" s="210" t="s">
        <v>2500</v>
      </c>
      <c r="W780" s="146"/>
      <c r="X780" s="53"/>
    </row>
    <row r="781" spans="1:24" ht="18.75">
      <c r="B781" s="146" t="str">
        <f>IF(OR(ISBLANK(C781),C781="TOTAL")," ",SUM(A$8:A781))</f>
        <v xml:space="preserve"> </v>
      </c>
      <c r="C781" s="71"/>
      <c r="D781" s="209"/>
      <c r="E781" s="73"/>
      <c r="F781" s="100"/>
      <c r="G781" s="146"/>
      <c r="H781" s="202"/>
      <c r="I781" s="202"/>
      <c r="J781" s="202"/>
      <c r="K781" s="202"/>
      <c r="L781" s="202"/>
      <c r="M781" s="206">
        <f>SUM(M780)</f>
        <v>0</v>
      </c>
      <c r="N781" s="206">
        <f>SUM(N780)</f>
        <v>4.1666666664241347E-2</v>
      </c>
      <c r="O781" s="206">
        <f>SUM(O780)</f>
        <v>0</v>
      </c>
      <c r="P781" s="206">
        <f>SUM(P780)</f>
        <v>0</v>
      </c>
      <c r="Q781" s="206"/>
      <c r="R781" s="206"/>
      <c r="S781" s="206"/>
      <c r="T781" s="204"/>
      <c r="U781" s="205"/>
      <c r="V781" s="210"/>
      <c r="W781" s="146"/>
      <c r="X781" s="53">
        <v>100</v>
      </c>
    </row>
    <row r="782" spans="1:24" ht="18.75">
      <c r="A782" s="70">
        <v>1</v>
      </c>
      <c r="B782" s="146">
        <f>IF(OR(ISBLANK(C782),C782="TOTAL")," ",SUM(A$8:A782))</f>
        <v>185</v>
      </c>
      <c r="C782" s="71" t="s">
        <v>48</v>
      </c>
      <c r="D782" s="209" t="s">
        <v>47</v>
      </c>
      <c r="E782" s="73">
        <v>315</v>
      </c>
      <c r="F782" s="100" t="s">
        <v>0</v>
      </c>
      <c r="G782" s="146"/>
      <c r="H782" s="146"/>
      <c r="I782" s="146"/>
      <c r="J782" s="133" t="s">
        <v>773</v>
      </c>
      <c r="K782" s="133" t="s">
        <v>773</v>
      </c>
      <c r="L782" s="133" t="s">
        <v>773</v>
      </c>
      <c r="M782" s="203">
        <f t="shared" ref="M782" si="686">IF(RIGHT(U782)="T",(+I782-H782),0)</f>
        <v>0</v>
      </c>
      <c r="N782" s="203">
        <f t="shared" ref="N782" si="687">IF(RIGHT(U782)="U",(+I782-H782),0)</f>
        <v>0</v>
      </c>
      <c r="O782" s="203">
        <f t="shared" ref="O782" si="688">IF(RIGHT(U782)="C",(+I782-H782),0)</f>
        <v>0</v>
      </c>
      <c r="P782" s="203">
        <f t="shared" ref="P782" si="689">IF(RIGHT(U782)="D",(+I782-H782),0)</f>
        <v>0</v>
      </c>
      <c r="Q782" s="203" t="s">
        <v>772</v>
      </c>
      <c r="R782" s="203" t="s">
        <v>772</v>
      </c>
      <c r="S782" s="203" t="s">
        <v>772</v>
      </c>
      <c r="T782" s="146"/>
      <c r="U782" s="146"/>
      <c r="V782" s="146"/>
      <c r="W782" s="146"/>
      <c r="X782" s="53"/>
    </row>
    <row r="783" spans="1:24" ht="18.75">
      <c r="B783" s="146" t="str">
        <f>IF(OR(ISBLANK(C783),C783="TOTAL")," ",SUM(A$8:A783))</f>
        <v xml:space="preserve"> </v>
      </c>
      <c r="C783" s="71"/>
      <c r="D783" s="209"/>
      <c r="E783" s="73"/>
      <c r="F783" s="100"/>
      <c r="G783" s="146"/>
      <c r="H783" s="146"/>
      <c r="I783" s="146"/>
      <c r="J783" s="146"/>
      <c r="K783" s="146"/>
      <c r="L783" s="146"/>
      <c r="M783" s="206">
        <f t="shared" ref="M783" si="690">SUM(M782)</f>
        <v>0</v>
      </c>
      <c r="N783" s="206">
        <f t="shared" ref="N783:P783" si="691">SUM(N782)</f>
        <v>0</v>
      </c>
      <c r="O783" s="206">
        <f t="shared" si="691"/>
        <v>0</v>
      </c>
      <c r="P783" s="206">
        <f t="shared" si="691"/>
        <v>0</v>
      </c>
      <c r="Q783" s="146"/>
      <c r="R783" s="146"/>
      <c r="S783" s="146"/>
      <c r="T783" s="146"/>
      <c r="U783" s="146"/>
      <c r="V783" s="146"/>
      <c r="W783" s="146"/>
      <c r="X783" s="53">
        <v>100</v>
      </c>
    </row>
    <row r="784" spans="1:24" ht="18.75">
      <c r="A784" s="70">
        <v>1</v>
      </c>
      <c r="B784" s="146">
        <f>IF(OR(ISBLANK(C784),C784="TOTAL")," ",SUM(A$8:A784))</f>
        <v>186</v>
      </c>
      <c r="C784" s="71" t="s">
        <v>46</v>
      </c>
      <c r="D784" s="209" t="s">
        <v>45</v>
      </c>
      <c r="E784" s="73">
        <v>315</v>
      </c>
      <c r="F784" s="100" t="s">
        <v>0</v>
      </c>
      <c r="G784" s="146"/>
      <c r="H784" s="146"/>
      <c r="I784" s="146"/>
      <c r="J784" s="133" t="s">
        <v>773</v>
      </c>
      <c r="K784" s="133" t="s">
        <v>773</v>
      </c>
      <c r="L784" s="133" t="s">
        <v>773</v>
      </c>
      <c r="M784" s="203">
        <f t="shared" ref="M784" si="692">IF(RIGHT(U784)="T",(+I784-H784),0)</f>
        <v>0</v>
      </c>
      <c r="N784" s="203">
        <f t="shared" ref="N784" si="693">IF(RIGHT(U784)="U",(+I784-H784),0)</f>
        <v>0</v>
      </c>
      <c r="O784" s="203">
        <f t="shared" ref="O784" si="694">IF(RIGHT(U784)="C",(+I784-H784),0)</f>
        <v>0</v>
      </c>
      <c r="P784" s="203">
        <f t="shared" ref="P784" si="695">IF(RIGHT(U784)="D",(+I784-H784),0)</f>
        <v>0</v>
      </c>
      <c r="Q784" s="203" t="s">
        <v>772</v>
      </c>
      <c r="R784" s="203" t="s">
        <v>772</v>
      </c>
      <c r="S784" s="203" t="s">
        <v>772</v>
      </c>
      <c r="T784" s="146"/>
      <c r="U784" s="146"/>
      <c r="V784" s="146"/>
      <c r="W784" s="146"/>
      <c r="X784" s="53"/>
    </row>
    <row r="785" spans="1:24" ht="18.75">
      <c r="B785" s="146" t="str">
        <f>IF(OR(ISBLANK(C785),C785="TOTAL")," ",SUM(A$8:A785))</f>
        <v xml:space="preserve"> </v>
      </c>
      <c r="C785" s="71"/>
      <c r="D785" s="209"/>
      <c r="E785" s="73"/>
      <c r="F785" s="100"/>
      <c r="G785" s="146"/>
      <c r="H785" s="146"/>
      <c r="I785" s="146"/>
      <c r="J785" s="146"/>
      <c r="K785" s="146"/>
      <c r="L785" s="146"/>
      <c r="M785" s="206">
        <f t="shared" ref="M785" si="696">SUM(M784)</f>
        <v>0</v>
      </c>
      <c r="N785" s="206">
        <f t="shared" ref="N785:P785" si="697">SUM(N784)</f>
        <v>0</v>
      </c>
      <c r="O785" s="206">
        <f t="shared" si="697"/>
        <v>0</v>
      </c>
      <c r="P785" s="206">
        <f t="shared" si="697"/>
        <v>0</v>
      </c>
      <c r="Q785" s="146"/>
      <c r="R785" s="146"/>
      <c r="S785" s="146"/>
      <c r="T785" s="146"/>
      <c r="U785" s="146"/>
      <c r="V785" s="146"/>
      <c r="W785" s="146"/>
      <c r="X785" s="53">
        <v>100</v>
      </c>
    </row>
    <row r="786" spans="1:24" ht="18.75">
      <c r="A786" s="70">
        <v>1</v>
      </c>
      <c r="B786" s="146">
        <f>IF(OR(ISBLANK(C786),C786="TOTAL")," ",SUM(A$8:A786))</f>
        <v>187</v>
      </c>
      <c r="C786" s="71" t="s">
        <v>44</v>
      </c>
      <c r="D786" s="209" t="s">
        <v>43</v>
      </c>
      <c r="E786" s="73">
        <v>315</v>
      </c>
      <c r="F786" s="100" t="s">
        <v>0</v>
      </c>
      <c r="G786" s="146"/>
      <c r="H786" s="146"/>
      <c r="I786" s="146"/>
      <c r="J786" s="133" t="s">
        <v>773</v>
      </c>
      <c r="K786" s="133" t="s">
        <v>773</v>
      </c>
      <c r="L786" s="133" t="s">
        <v>773</v>
      </c>
      <c r="M786" s="203">
        <f t="shared" ref="M786" si="698">IF(RIGHT(U786)="T",(+I786-H786),0)</f>
        <v>0</v>
      </c>
      <c r="N786" s="203">
        <f t="shared" ref="N786" si="699">IF(RIGHT(U786)="U",(+I786-H786),0)</f>
        <v>0</v>
      </c>
      <c r="O786" s="203">
        <f t="shared" ref="O786" si="700">IF(RIGHT(U786)="C",(+I786-H786),0)</f>
        <v>0</v>
      </c>
      <c r="P786" s="203">
        <f t="shared" ref="P786" si="701">IF(RIGHT(U786)="D",(+I786-H786),0)</f>
        <v>0</v>
      </c>
      <c r="Q786" s="203" t="s">
        <v>772</v>
      </c>
      <c r="R786" s="203" t="s">
        <v>772</v>
      </c>
      <c r="S786" s="203" t="s">
        <v>772</v>
      </c>
      <c r="T786" s="146"/>
      <c r="U786" s="146"/>
      <c r="V786" s="146"/>
      <c r="W786" s="146"/>
      <c r="X786" s="53"/>
    </row>
    <row r="787" spans="1:24" ht="18.75">
      <c r="B787" s="146" t="str">
        <f>IF(OR(ISBLANK(C787),C787="TOTAL")," ",SUM(A$8:A787))</f>
        <v xml:space="preserve"> </v>
      </c>
      <c r="C787" s="71"/>
      <c r="D787" s="209"/>
      <c r="E787" s="73"/>
      <c r="F787" s="100"/>
      <c r="G787" s="146"/>
      <c r="H787" s="146"/>
      <c r="I787" s="146"/>
      <c r="J787" s="146"/>
      <c r="K787" s="146"/>
      <c r="L787" s="146"/>
      <c r="M787" s="206">
        <f t="shared" ref="M787" si="702">SUM(M786)</f>
        <v>0</v>
      </c>
      <c r="N787" s="206">
        <f t="shared" ref="N787:P787" si="703">SUM(N786)</f>
        <v>0</v>
      </c>
      <c r="O787" s="206">
        <f t="shared" si="703"/>
        <v>0</v>
      </c>
      <c r="P787" s="206">
        <f t="shared" si="703"/>
        <v>0</v>
      </c>
      <c r="Q787" s="146"/>
      <c r="R787" s="146"/>
      <c r="S787" s="146"/>
      <c r="T787" s="146"/>
      <c r="U787" s="146"/>
      <c r="V787" s="146"/>
      <c r="W787" s="146"/>
      <c r="X787" s="53">
        <v>100</v>
      </c>
    </row>
    <row r="788" spans="1:24" ht="18.75">
      <c r="A788" s="70">
        <v>1</v>
      </c>
      <c r="B788" s="146">
        <f>IF(OR(ISBLANK(C788),C788="TOTAL")," ",SUM(A$8:A788))</f>
        <v>188</v>
      </c>
      <c r="C788" s="71" t="s">
        <v>42</v>
      </c>
      <c r="D788" s="209" t="s">
        <v>41</v>
      </c>
      <c r="E788" s="73">
        <v>315</v>
      </c>
      <c r="F788" s="100" t="s">
        <v>0</v>
      </c>
      <c r="G788" s="146"/>
      <c r="H788" s="146"/>
      <c r="I788" s="146"/>
      <c r="J788" s="133" t="s">
        <v>773</v>
      </c>
      <c r="K788" s="133" t="s">
        <v>773</v>
      </c>
      <c r="L788" s="133" t="s">
        <v>773</v>
      </c>
      <c r="M788" s="203">
        <f t="shared" ref="M788" si="704">IF(RIGHT(U788)="T",(+I788-H788),0)</f>
        <v>0</v>
      </c>
      <c r="N788" s="203">
        <f t="shared" ref="N788" si="705">IF(RIGHT(U788)="U",(+I788-H788),0)</f>
        <v>0</v>
      </c>
      <c r="O788" s="203">
        <f t="shared" ref="O788" si="706">IF(RIGHT(U788)="C",(+I788-H788),0)</f>
        <v>0</v>
      </c>
      <c r="P788" s="203">
        <f t="shared" ref="P788" si="707">IF(RIGHT(U788)="D",(+I788-H788),0)</f>
        <v>0</v>
      </c>
      <c r="Q788" s="203" t="s">
        <v>772</v>
      </c>
      <c r="R788" s="203" t="s">
        <v>772</v>
      </c>
      <c r="S788" s="203" t="s">
        <v>772</v>
      </c>
      <c r="T788" s="146"/>
      <c r="U788" s="146"/>
      <c r="V788" s="146"/>
      <c r="W788" s="146"/>
      <c r="X788" s="53"/>
    </row>
    <row r="789" spans="1:24" ht="18.75">
      <c r="B789" s="146" t="str">
        <f>IF(OR(ISBLANK(C789),C789="TOTAL")," ",SUM(A$8:A789))</f>
        <v xml:space="preserve"> </v>
      </c>
      <c r="C789" s="71"/>
      <c r="D789" s="209"/>
      <c r="E789" s="73"/>
      <c r="F789" s="100"/>
      <c r="G789" s="146"/>
      <c r="H789" s="146"/>
      <c r="I789" s="146"/>
      <c r="J789" s="146"/>
      <c r="K789" s="146"/>
      <c r="L789" s="146"/>
      <c r="M789" s="206">
        <f t="shared" ref="M789" si="708">SUM(M788)</f>
        <v>0</v>
      </c>
      <c r="N789" s="206">
        <f t="shared" ref="N789:P789" si="709">SUM(N788)</f>
        <v>0</v>
      </c>
      <c r="O789" s="206">
        <f t="shared" si="709"/>
        <v>0</v>
      </c>
      <c r="P789" s="206">
        <f t="shared" si="709"/>
        <v>0</v>
      </c>
      <c r="Q789" s="146"/>
      <c r="R789" s="146"/>
      <c r="S789" s="146"/>
      <c r="T789" s="146"/>
      <c r="U789" s="146"/>
      <c r="V789" s="146"/>
      <c r="W789" s="146"/>
      <c r="X789" s="53">
        <v>100</v>
      </c>
    </row>
    <row r="790" spans="1:24" ht="18.75">
      <c r="A790" s="70">
        <v>1</v>
      </c>
      <c r="B790" s="146">
        <f>IF(OR(ISBLANK(C790),C790="TOTAL")," ",SUM(A$8:A790))</f>
        <v>189</v>
      </c>
      <c r="C790" s="71" t="s">
        <v>40</v>
      </c>
      <c r="D790" s="209" t="s">
        <v>39</v>
      </c>
      <c r="E790" s="73">
        <v>1500</v>
      </c>
      <c r="F790" s="100" t="s">
        <v>0</v>
      </c>
      <c r="G790" s="146"/>
      <c r="H790" s="146"/>
      <c r="I790" s="146"/>
      <c r="J790" s="133" t="s">
        <v>773</v>
      </c>
      <c r="K790" s="133" t="s">
        <v>773</v>
      </c>
      <c r="L790" s="133" t="s">
        <v>773</v>
      </c>
      <c r="M790" s="203">
        <f t="shared" ref="M790" si="710">IF(RIGHT(U790)="T",(+I790-H790),0)</f>
        <v>0</v>
      </c>
      <c r="N790" s="203">
        <f t="shared" ref="N790" si="711">IF(RIGHT(U790)="U",(+I790-H790),0)</f>
        <v>0</v>
      </c>
      <c r="O790" s="203">
        <f t="shared" ref="O790" si="712">IF(RIGHT(U790)="C",(+I790-H790),0)</f>
        <v>0</v>
      </c>
      <c r="P790" s="203">
        <f t="shared" ref="P790" si="713">IF(RIGHT(U790)="D",(+I790-H790),0)</f>
        <v>0</v>
      </c>
      <c r="Q790" s="203" t="s">
        <v>772</v>
      </c>
      <c r="R790" s="203" t="s">
        <v>772</v>
      </c>
      <c r="S790" s="203" t="s">
        <v>772</v>
      </c>
      <c r="T790" s="146"/>
      <c r="U790" s="146"/>
      <c r="V790" s="146"/>
      <c r="W790" s="146"/>
      <c r="X790" s="53"/>
    </row>
    <row r="791" spans="1:24" ht="18.75">
      <c r="B791" s="146" t="str">
        <f>IF(OR(ISBLANK(C791),C791="TOTAL")," ",SUM(A$8:A791))</f>
        <v xml:space="preserve"> </v>
      </c>
      <c r="C791" s="71"/>
      <c r="D791" s="209"/>
      <c r="E791" s="73"/>
      <c r="F791" s="100"/>
      <c r="G791" s="146"/>
      <c r="H791" s="146"/>
      <c r="I791" s="146"/>
      <c r="J791" s="146"/>
      <c r="K791" s="146"/>
      <c r="L791" s="146"/>
      <c r="M791" s="206">
        <f t="shared" ref="M791:P791" si="714">SUM(M790)</f>
        <v>0</v>
      </c>
      <c r="N791" s="206">
        <f t="shared" si="714"/>
        <v>0</v>
      </c>
      <c r="O791" s="206">
        <f t="shared" si="714"/>
        <v>0</v>
      </c>
      <c r="P791" s="206">
        <f t="shared" si="714"/>
        <v>0</v>
      </c>
      <c r="Q791" s="146"/>
      <c r="R791" s="146"/>
      <c r="S791" s="146"/>
      <c r="T791" s="146"/>
      <c r="U791" s="146"/>
      <c r="V791" s="146"/>
      <c r="W791" s="146"/>
      <c r="X791" s="53">
        <v>100</v>
      </c>
    </row>
    <row r="792" spans="1:24" ht="30">
      <c r="A792" s="70">
        <v>1</v>
      </c>
      <c r="B792" s="146">
        <f>IF(OR(ISBLANK(C792),C792="TOTAL")," ",SUM(A$8:A792))</f>
        <v>190</v>
      </c>
      <c r="C792" s="71" t="s">
        <v>38</v>
      </c>
      <c r="D792" s="209" t="s">
        <v>37</v>
      </c>
      <c r="E792" s="73">
        <v>1500</v>
      </c>
      <c r="F792" s="100" t="s">
        <v>0</v>
      </c>
      <c r="G792" s="146"/>
      <c r="H792" s="202">
        <v>43141.6875</v>
      </c>
      <c r="I792" s="202">
        <v>43141.709027777775</v>
      </c>
      <c r="J792" s="133" t="s">
        <v>773</v>
      </c>
      <c r="K792" s="133" t="s">
        <v>773</v>
      </c>
      <c r="L792" s="133" t="s">
        <v>773</v>
      </c>
      <c r="M792" s="203">
        <f t="shared" ref="M792" si="715">IF(RIGHT(U792)="T",(+I792-H792),0)</f>
        <v>2.1527777775190771E-2</v>
      </c>
      <c r="N792" s="203">
        <f t="shared" ref="N792" si="716">IF(RIGHT(U792)="U",(+I792-H792),0)</f>
        <v>0</v>
      </c>
      <c r="O792" s="203">
        <f t="shared" ref="O792" si="717">IF(RIGHT(U792)="C",(+I792-H792),0)</f>
        <v>0</v>
      </c>
      <c r="P792" s="203">
        <f t="shared" ref="P792" si="718">IF(RIGHT(U792)="D",(+I792-H792),0)</f>
        <v>0</v>
      </c>
      <c r="Q792" s="203" t="s">
        <v>772</v>
      </c>
      <c r="R792" s="203" t="s">
        <v>772</v>
      </c>
      <c r="S792" s="203" t="s">
        <v>772</v>
      </c>
      <c r="T792" s="204" t="s">
        <v>2442</v>
      </c>
      <c r="U792" s="205" t="s">
        <v>498</v>
      </c>
      <c r="V792" s="210" t="s">
        <v>2506</v>
      </c>
      <c r="W792" s="146"/>
      <c r="X792" s="53"/>
    </row>
    <row r="793" spans="1:24" ht="4.1500000000000004" customHeight="1">
      <c r="B793" s="146" t="str">
        <f>IF(OR(ISBLANK(C793),C793="TOTAL")," ",SUM(A$8:A793))</f>
        <v xml:space="preserve"> </v>
      </c>
      <c r="C793" s="71"/>
      <c r="D793" s="209"/>
      <c r="E793" s="73"/>
      <c r="F793" s="100"/>
      <c r="G793" s="146"/>
      <c r="H793" s="202"/>
      <c r="I793" s="202"/>
      <c r="J793" s="202"/>
      <c r="K793" s="202"/>
      <c r="L793" s="202"/>
      <c r="M793" s="206">
        <f>SUM(M792)</f>
        <v>2.1527777775190771E-2</v>
      </c>
      <c r="N793" s="206">
        <f>SUM(N792)</f>
        <v>0</v>
      </c>
      <c r="O793" s="206">
        <f>SUM(O792)</f>
        <v>0</v>
      </c>
      <c r="P793" s="206">
        <f>SUM(P792)</f>
        <v>0</v>
      </c>
      <c r="Q793" s="206"/>
      <c r="R793" s="206"/>
      <c r="S793" s="206"/>
      <c r="T793" s="204"/>
      <c r="U793" s="205"/>
      <c r="V793" s="210"/>
      <c r="W793" s="146"/>
      <c r="X793" s="53">
        <v>99.92</v>
      </c>
    </row>
    <row r="794" spans="1:24" ht="18.75">
      <c r="A794" s="70">
        <v>1</v>
      </c>
      <c r="B794" s="146">
        <f>IF(OR(ISBLANK(C794),C794="TOTAL")," ",SUM(A$8:A794))</f>
        <v>191</v>
      </c>
      <c r="C794" s="71" t="s">
        <v>36</v>
      </c>
      <c r="D794" s="209" t="s">
        <v>35</v>
      </c>
      <c r="E794" s="73">
        <v>315</v>
      </c>
      <c r="F794" s="100" t="s">
        <v>0</v>
      </c>
      <c r="G794" s="146"/>
      <c r="H794" s="146"/>
      <c r="I794" s="146"/>
      <c r="J794" s="133" t="s">
        <v>773</v>
      </c>
      <c r="K794" s="133" t="s">
        <v>773</v>
      </c>
      <c r="L794" s="133" t="s">
        <v>773</v>
      </c>
      <c r="M794" s="203">
        <f t="shared" ref="M794" si="719">IF(RIGHT(U794)="T",(+I794-H794),0)</f>
        <v>0</v>
      </c>
      <c r="N794" s="203">
        <f t="shared" ref="N794" si="720">IF(RIGHT(U794)="U",(+I794-H794),0)</f>
        <v>0</v>
      </c>
      <c r="O794" s="203">
        <f t="shared" ref="O794" si="721">IF(RIGHT(U794)="C",(+I794-H794),0)</f>
        <v>0</v>
      </c>
      <c r="P794" s="203">
        <f t="shared" ref="P794" si="722">IF(RIGHT(U794)="D",(+I794-H794),0)</f>
        <v>0</v>
      </c>
      <c r="Q794" s="203" t="s">
        <v>772</v>
      </c>
      <c r="R794" s="203" t="s">
        <v>772</v>
      </c>
      <c r="S794" s="203" t="s">
        <v>772</v>
      </c>
      <c r="T794" s="146"/>
      <c r="U794" s="146"/>
      <c r="V794" s="146"/>
      <c r="W794" s="146"/>
      <c r="X794" s="53"/>
    </row>
    <row r="795" spans="1:24" ht="18.75">
      <c r="B795" s="146" t="str">
        <f>IF(OR(ISBLANK(C795),C795="TOTAL")," ",SUM(A$8:A795))</f>
        <v xml:space="preserve"> </v>
      </c>
      <c r="C795" s="71"/>
      <c r="D795" s="209"/>
      <c r="E795" s="73"/>
      <c r="F795" s="100"/>
      <c r="G795" s="146"/>
      <c r="H795" s="146"/>
      <c r="I795" s="146"/>
      <c r="J795" s="146"/>
      <c r="K795" s="146"/>
      <c r="L795" s="146"/>
      <c r="M795" s="206">
        <f>SUM(M794)</f>
        <v>0</v>
      </c>
      <c r="N795" s="206">
        <f>SUM(N794)</f>
        <v>0</v>
      </c>
      <c r="O795" s="206">
        <f>SUM(O794)</f>
        <v>0</v>
      </c>
      <c r="P795" s="206">
        <f>SUM(P794)</f>
        <v>0</v>
      </c>
      <c r="Q795" s="146"/>
      <c r="R795" s="146"/>
      <c r="S795" s="146"/>
      <c r="T795" s="146"/>
      <c r="U795" s="146"/>
      <c r="V795" s="146"/>
      <c r="W795" s="146"/>
      <c r="X795" s="53"/>
    </row>
    <row r="796" spans="1:24" ht="18.75">
      <c r="A796" s="70">
        <v>1</v>
      </c>
      <c r="B796" s="146">
        <f>IF(OR(ISBLANK(C796),C796="TOTAL")," ",SUM(A$8:A796))</f>
        <v>192</v>
      </c>
      <c r="C796" s="71" t="s">
        <v>34</v>
      </c>
      <c r="D796" s="209" t="s">
        <v>33</v>
      </c>
      <c r="E796" s="73">
        <v>315</v>
      </c>
      <c r="F796" s="100" t="s">
        <v>0</v>
      </c>
      <c r="G796" s="146"/>
      <c r="H796" s="202">
        <v>43154.411111111112</v>
      </c>
      <c r="I796" s="202">
        <v>43154.753472222219</v>
      </c>
      <c r="J796" s="133" t="s">
        <v>773</v>
      </c>
      <c r="K796" s="133" t="s">
        <v>773</v>
      </c>
      <c r="L796" s="133" t="s">
        <v>773</v>
      </c>
      <c r="M796" s="203">
        <f t="shared" ref="M796" si="723">IF(RIGHT(U796)="T",(+I796-H796),0)</f>
        <v>0.34236111110658385</v>
      </c>
      <c r="N796" s="203">
        <f t="shared" ref="N796" si="724">IF(RIGHT(U796)="U",(+I796-H796),0)</f>
        <v>0</v>
      </c>
      <c r="O796" s="203">
        <f t="shared" ref="O796" si="725">IF(RIGHT(U796)="C",(+I796-H796),0)</f>
        <v>0</v>
      </c>
      <c r="P796" s="203">
        <f t="shared" ref="P796" si="726">IF(RIGHT(U796)="D",(+I796-H796),0)</f>
        <v>0</v>
      </c>
      <c r="Q796" s="203" t="s">
        <v>772</v>
      </c>
      <c r="R796" s="203" t="s">
        <v>772</v>
      </c>
      <c r="S796" s="203" t="s">
        <v>772</v>
      </c>
      <c r="T796" s="204" t="s">
        <v>2507</v>
      </c>
      <c r="U796" s="205" t="s">
        <v>498</v>
      </c>
      <c r="V796" s="210" t="s">
        <v>2064</v>
      </c>
      <c r="W796" s="146"/>
      <c r="X796" s="53"/>
    </row>
    <row r="797" spans="1:24" ht="18.75">
      <c r="B797" s="146" t="str">
        <f>IF(OR(ISBLANK(C797),C797="TOTAL")," ",SUM(A$8:A797))</f>
        <v xml:space="preserve"> </v>
      </c>
      <c r="C797" s="71"/>
      <c r="D797" s="209"/>
      <c r="E797" s="73"/>
      <c r="F797" s="100"/>
      <c r="G797" s="146"/>
      <c r="H797" s="202"/>
      <c r="I797" s="202"/>
      <c r="J797" s="202"/>
      <c r="K797" s="202"/>
      <c r="L797" s="202"/>
      <c r="M797" s="206">
        <f>SUM(M796)</f>
        <v>0.34236111110658385</v>
      </c>
      <c r="N797" s="206">
        <f>SUM(N796)</f>
        <v>0</v>
      </c>
      <c r="O797" s="206">
        <f>SUM(O796)</f>
        <v>0</v>
      </c>
      <c r="P797" s="206">
        <f>SUM(P796)</f>
        <v>0</v>
      </c>
      <c r="Q797" s="206"/>
      <c r="R797" s="206"/>
      <c r="S797" s="206"/>
      <c r="T797" s="204"/>
      <c r="U797" s="205"/>
      <c r="V797" s="210"/>
      <c r="W797" s="146"/>
      <c r="X797" s="53">
        <v>98.78</v>
      </c>
    </row>
    <row r="798" spans="1:24" ht="18.75">
      <c r="A798" s="70">
        <v>1</v>
      </c>
      <c r="B798" s="146">
        <f>IF(OR(ISBLANK(C798),C798="TOTAL")," ",SUM(A$8:A798))</f>
        <v>193</v>
      </c>
      <c r="C798" s="71" t="s">
        <v>32</v>
      </c>
      <c r="D798" s="209" t="s">
        <v>31</v>
      </c>
      <c r="E798" s="73">
        <v>315</v>
      </c>
      <c r="F798" s="100" t="s">
        <v>0</v>
      </c>
      <c r="G798" s="146"/>
      <c r="H798" s="146"/>
      <c r="I798" s="146"/>
      <c r="J798" s="133" t="s">
        <v>773</v>
      </c>
      <c r="K798" s="133" t="s">
        <v>773</v>
      </c>
      <c r="L798" s="133" t="s">
        <v>773</v>
      </c>
      <c r="M798" s="203">
        <f t="shared" ref="M798" si="727">IF(RIGHT(U798)="T",(+I798-H798),0)</f>
        <v>0</v>
      </c>
      <c r="N798" s="203">
        <f t="shared" ref="N798" si="728">IF(RIGHT(U798)="U",(+I798-H798),0)</f>
        <v>0</v>
      </c>
      <c r="O798" s="203">
        <f t="shared" ref="O798" si="729">IF(RIGHT(U798)="C",(+I798-H798),0)</f>
        <v>0</v>
      </c>
      <c r="P798" s="203">
        <f t="shared" ref="P798" si="730">IF(RIGHT(U798)="D",(+I798-H798),0)</f>
        <v>0</v>
      </c>
      <c r="Q798" s="203" t="s">
        <v>772</v>
      </c>
      <c r="R798" s="203" t="s">
        <v>772</v>
      </c>
      <c r="S798" s="203" t="s">
        <v>772</v>
      </c>
      <c r="T798" s="146"/>
      <c r="U798" s="146"/>
      <c r="V798" s="146"/>
      <c r="W798" s="146"/>
      <c r="X798" s="53"/>
    </row>
    <row r="799" spans="1:24" ht="18.75">
      <c r="B799" s="146" t="str">
        <f>IF(OR(ISBLANK(C799),C799="TOTAL")," ",SUM(A$8:A799))</f>
        <v xml:space="preserve"> </v>
      </c>
      <c r="C799" s="71"/>
      <c r="D799" s="209"/>
      <c r="E799" s="73"/>
      <c r="F799" s="100"/>
      <c r="G799" s="146"/>
      <c r="H799" s="146"/>
      <c r="I799" s="146"/>
      <c r="J799" s="146"/>
      <c r="K799" s="146"/>
      <c r="L799" s="146"/>
      <c r="M799" s="206">
        <f t="shared" ref="M799" si="731">SUM(M798)</f>
        <v>0</v>
      </c>
      <c r="N799" s="206">
        <f t="shared" ref="N799:P799" si="732">SUM(N798)</f>
        <v>0</v>
      </c>
      <c r="O799" s="206">
        <f t="shared" si="732"/>
        <v>0</v>
      </c>
      <c r="P799" s="206">
        <f t="shared" si="732"/>
        <v>0</v>
      </c>
      <c r="Q799" s="146"/>
      <c r="R799" s="146"/>
      <c r="S799" s="146"/>
      <c r="T799" s="146"/>
      <c r="U799" s="146"/>
      <c r="V799" s="146"/>
      <c r="W799" s="146"/>
      <c r="X799" s="53">
        <v>100</v>
      </c>
    </row>
    <row r="800" spans="1:24" ht="18.75">
      <c r="A800" s="70">
        <v>1</v>
      </c>
      <c r="B800" s="146">
        <f>IF(OR(ISBLANK(C800),C800="TOTAL")," ",SUM(A$8:A800))</f>
        <v>194</v>
      </c>
      <c r="C800" s="71" t="s">
        <v>30</v>
      </c>
      <c r="D800" s="209" t="s">
        <v>29</v>
      </c>
      <c r="E800" s="73">
        <v>500</v>
      </c>
      <c r="F800" s="100" t="s">
        <v>0</v>
      </c>
      <c r="G800" s="146"/>
      <c r="H800" s="146"/>
      <c r="I800" s="146"/>
      <c r="J800" s="133" t="s">
        <v>773</v>
      </c>
      <c r="K800" s="133" t="s">
        <v>773</v>
      </c>
      <c r="L800" s="133" t="s">
        <v>773</v>
      </c>
      <c r="M800" s="203">
        <f t="shared" ref="M800" si="733">IF(RIGHT(U800)="T",(+I800-H800),0)</f>
        <v>0</v>
      </c>
      <c r="N800" s="203">
        <f t="shared" ref="N800" si="734">IF(RIGHT(U800)="U",(+I800-H800),0)</f>
        <v>0</v>
      </c>
      <c r="O800" s="203">
        <f t="shared" ref="O800" si="735">IF(RIGHT(U800)="C",(+I800-H800),0)</f>
        <v>0</v>
      </c>
      <c r="P800" s="203">
        <f t="shared" ref="P800" si="736">IF(RIGHT(U800)="D",(+I800-H800),0)</f>
        <v>0</v>
      </c>
      <c r="Q800" s="203" t="s">
        <v>772</v>
      </c>
      <c r="R800" s="203" t="s">
        <v>772</v>
      </c>
      <c r="S800" s="203" t="s">
        <v>772</v>
      </c>
      <c r="T800" s="146"/>
      <c r="U800" s="146"/>
      <c r="V800" s="146"/>
      <c r="W800" s="146"/>
      <c r="X800" s="53"/>
    </row>
    <row r="801" spans="1:24" ht="18.75">
      <c r="B801" s="146" t="str">
        <f>IF(OR(ISBLANK(C801),C801="TOTAL")," ",SUM(A$8:A801))</f>
        <v xml:space="preserve"> </v>
      </c>
      <c r="C801" s="71"/>
      <c r="D801" s="209"/>
      <c r="E801" s="73"/>
      <c r="F801" s="100"/>
      <c r="G801" s="146"/>
      <c r="H801" s="146"/>
      <c r="I801" s="146"/>
      <c r="J801" s="146"/>
      <c r="K801" s="146"/>
      <c r="L801" s="146"/>
      <c r="M801" s="206">
        <f t="shared" ref="M801" si="737">SUM(M800)</f>
        <v>0</v>
      </c>
      <c r="N801" s="206">
        <f t="shared" ref="N801:P801" si="738">SUM(N800)</f>
        <v>0</v>
      </c>
      <c r="O801" s="206">
        <f t="shared" si="738"/>
        <v>0</v>
      </c>
      <c r="P801" s="206">
        <f t="shared" si="738"/>
        <v>0</v>
      </c>
      <c r="Q801" s="146"/>
      <c r="R801" s="146"/>
      <c r="S801" s="146"/>
      <c r="T801" s="146"/>
      <c r="U801" s="146"/>
      <c r="V801" s="146"/>
      <c r="W801" s="146"/>
      <c r="X801" s="53">
        <v>100</v>
      </c>
    </row>
    <row r="802" spans="1:24" ht="18.75">
      <c r="A802" s="70">
        <v>1</v>
      </c>
      <c r="B802" s="146">
        <f>IF(OR(ISBLANK(C802),C802="TOTAL")," ",SUM(A$8:A802))</f>
        <v>195</v>
      </c>
      <c r="C802" s="71" t="s">
        <v>28</v>
      </c>
      <c r="D802" s="209" t="s">
        <v>27</v>
      </c>
      <c r="E802" s="73">
        <v>315</v>
      </c>
      <c r="F802" s="100" t="s">
        <v>0</v>
      </c>
      <c r="G802" s="146"/>
      <c r="H802" s="146"/>
      <c r="I802" s="146"/>
      <c r="J802" s="133" t="s">
        <v>773</v>
      </c>
      <c r="K802" s="133" t="s">
        <v>773</v>
      </c>
      <c r="L802" s="133" t="s">
        <v>773</v>
      </c>
      <c r="M802" s="203">
        <f t="shared" ref="M802" si="739">IF(RIGHT(U802)="T",(+I802-H802),0)</f>
        <v>0</v>
      </c>
      <c r="N802" s="203">
        <f t="shared" ref="N802" si="740">IF(RIGHT(U802)="U",(+I802-H802),0)</f>
        <v>0</v>
      </c>
      <c r="O802" s="203">
        <f t="shared" ref="O802" si="741">IF(RIGHT(U802)="C",(+I802-H802),0)</f>
        <v>0</v>
      </c>
      <c r="P802" s="203">
        <f t="shared" ref="P802" si="742">IF(RIGHT(U802)="D",(+I802-H802),0)</f>
        <v>0</v>
      </c>
      <c r="Q802" s="203" t="s">
        <v>772</v>
      </c>
      <c r="R802" s="203" t="s">
        <v>772</v>
      </c>
      <c r="S802" s="203" t="s">
        <v>772</v>
      </c>
      <c r="T802" s="146"/>
      <c r="U802" s="146"/>
      <c r="V802" s="146"/>
      <c r="W802" s="146"/>
      <c r="X802" s="53"/>
    </row>
    <row r="803" spans="1:24" ht="18.75">
      <c r="B803" s="146" t="str">
        <f>IF(OR(ISBLANK(C803),C803="TOTAL")," ",SUM(A$8:A803))</f>
        <v xml:space="preserve"> </v>
      </c>
      <c r="C803" s="71"/>
      <c r="D803" s="209"/>
      <c r="E803" s="73"/>
      <c r="F803" s="100"/>
      <c r="G803" s="146"/>
      <c r="H803" s="146"/>
      <c r="I803" s="146"/>
      <c r="J803" s="146"/>
      <c r="K803" s="146"/>
      <c r="L803" s="146"/>
      <c r="M803" s="206">
        <f t="shared" ref="M803" si="743">SUM(M802)</f>
        <v>0</v>
      </c>
      <c r="N803" s="206">
        <f t="shared" ref="N803:P803" si="744">SUM(N802)</f>
        <v>0</v>
      </c>
      <c r="O803" s="206">
        <f t="shared" si="744"/>
        <v>0</v>
      </c>
      <c r="P803" s="206">
        <f t="shared" si="744"/>
        <v>0</v>
      </c>
      <c r="Q803" s="146"/>
      <c r="R803" s="146"/>
      <c r="S803" s="146"/>
      <c r="T803" s="146"/>
      <c r="U803" s="146"/>
      <c r="V803" s="146"/>
      <c r="W803" s="146"/>
      <c r="X803" s="53">
        <v>100</v>
      </c>
    </row>
    <row r="804" spans="1:24" ht="18.75">
      <c r="A804" s="70">
        <v>1</v>
      </c>
      <c r="B804" s="146">
        <f>IF(OR(ISBLANK(C804),C804="TOTAL")," ",SUM(A$8:A804))</f>
        <v>196</v>
      </c>
      <c r="C804" s="71" t="s">
        <v>26</v>
      </c>
      <c r="D804" s="209" t="s">
        <v>25</v>
      </c>
      <c r="E804" s="73">
        <v>315</v>
      </c>
      <c r="F804" s="100" t="s">
        <v>0</v>
      </c>
      <c r="G804" s="146"/>
      <c r="H804" s="146"/>
      <c r="I804" s="146"/>
      <c r="J804" s="133" t="s">
        <v>773</v>
      </c>
      <c r="K804" s="133" t="s">
        <v>773</v>
      </c>
      <c r="L804" s="133" t="s">
        <v>773</v>
      </c>
      <c r="M804" s="203">
        <f t="shared" ref="M804" si="745">IF(RIGHT(U804)="T",(+I804-H804),0)</f>
        <v>0</v>
      </c>
      <c r="N804" s="203">
        <f t="shared" ref="N804" si="746">IF(RIGHT(U804)="U",(+I804-H804),0)</f>
        <v>0</v>
      </c>
      <c r="O804" s="203">
        <f t="shared" ref="O804" si="747">IF(RIGHT(U804)="C",(+I804-H804),0)</f>
        <v>0</v>
      </c>
      <c r="P804" s="203">
        <f t="shared" ref="P804" si="748">IF(RIGHT(U804)="D",(+I804-H804),0)</f>
        <v>0</v>
      </c>
      <c r="Q804" s="203" t="s">
        <v>772</v>
      </c>
      <c r="R804" s="203" t="s">
        <v>772</v>
      </c>
      <c r="S804" s="203" t="s">
        <v>772</v>
      </c>
      <c r="T804" s="146"/>
      <c r="U804" s="146"/>
      <c r="V804" s="146"/>
      <c r="W804" s="146"/>
      <c r="X804" s="53"/>
    </row>
    <row r="805" spans="1:24" ht="18.75">
      <c r="B805" s="146" t="str">
        <f>IF(OR(ISBLANK(C805),C805="TOTAL")," ",SUM(A$8:A805))</f>
        <v xml:space="preserve"> </v>
      </c>
      <c r="C805" s="71"/>
      <c r="D805" s="209"/>
      <c r="E805" s="73"/>
      <c r="F805" s="100"/>
      <c r="G805" s="146"/>
      <c r="H805" s="146"/>
      <c r="I805" s="146"/>
      <c r="J805" s="146"/>
      <c r="K805" s="146"/>
      <c r="L805" s="146"/>
      <c r="M805" s="206">
        <f t="shared" ref="M805" si="749">SUM(M804)</f>
        <v>0</v>
      </c>
      <c r="N805" s="206">
        <f t="shared" ref="N805:P805" si="750">SUM(N804)</f>
        <v>0</v>
      </c>
      <c r="O805" s="206">
        <f t="shared" si="750"/>
        <v>0</v>
      </c>
      <c r="P805" s="206">
        <f t="shared" si="750"/>
        <v>0</v>
      </c>
      <c r="Q805" s="146"/>
      <c r="R805" s="146"/>
      <c r="S805" s="146"/>
      <c r="T805" s="146"/>
      <c r="U805" s="146"/>
      <c r="V805" s="146"/>
      <c r="W805" s="146"/>
      <c r="X805" s="53">
        <v>100</v>
      </c>
    </row>
    <row r="806" spans="1:24" ht="18.75">
      <c r="A806" s="70">
        <v>1</v>
      </c>
      <c r="B806" s="146">
        <f>IF(OR(ISBLANK(C806),C806="TOTAL")," ",SUM(A$8:A806))</f>
        <v>197</v>
      </c>
      <c r="C806" s="71" t="s">
        <v>24</v>
      </c>
      <c r="D806" s="209" t="s">
        <v>23</v>
      </c>
      <c r="E806" s="73">
        <v>315</v>
      </c>
      <c r="F806" s="100" t="s">
        <v>0</v>
      </c>
      <c r="G806" s="146"/>
      <c r="H806" s="146"/>
      <c r="I806" s="146"/>
      <c r="J806" s="133" t="s">
        <v>773</v>
      </c>
      <c r="K806" s="133" t="s">
        <v>773</v>
      </c>
      <c r="L806" s="133" t="s">
        <v>773</v>
      </c>
      <c r="M806" s="203">
        <f t="shared" ref="M806" si="751">IF(RIGHT(U806)="T",(+I806-H806),0)</f>
        <v>0</v>
      </c>
      <c r="N806" s="203">
        <f t="shared" ref="N806" si="752">IF(RIGHT(U806)="U",(+I806-H806),0)</f>
        <v>0</v>
      </c>
      <c r="O806" s="203">
        <f t="shared" ref="O806" si="753">IF(RIGHT(U806)="C",(+I806-H806),0)</f>
        <v>0</v>
      </c>
      <c r="P806" s="203">
        <f t="shared" ref="P806" si="754">IF(RIGHT(U806)="D",(+I806-H806),0)</f>
        <v>0</v>
      </c>
      <c r="Q806" s="203" t="s">
        <v>772</v>
      </c>
      <c r="R806" s="203" t="s">
        <v>772</v>
      </c>
      <c r="S806" s="203" t="s">
        <v>772</v>
      </c>
      <c r="T806" s="146"/>
      <c r="U806" s="146"/>
      <c r="V806" s="146"/>
      <c r="W806" s="146"/>
      <c r="X806" s="53"/>
    </row>
    <row r="807" spans="1:24" ht="18.75">
      <c r="B807" s="146" t="str">
        <f>IF(OR(ISBLANK(C807),C807="TOTAL")," ",SUM(A$8:A807))</f>
        <v xml:space="preserve"> </v>
      </c>
      <c r="C807" s="71"/>
      <c r="D807" s="209"/>
      <c r="E807" s="73"/>
      <c r="F807" s="100"/>
      <c r="G807" s="146"/>
      <c r="H807" s="146"/>
      <c r="I807" s="146"/>
      <c r="J807" s="146"/>
      <c r="K807" s="146"/>
      <c r="L807" s="146"/>
      <c r="M807" s="206">
        <f t="shared" ref="M807:P807" si="755">SUM(M806)</f>
        <v>0</v>
      </c>
      <c r="N807" s="206">
        <f t="shared" si="755"/>
        <v>0</v>
      </c>
      <c r="O807" s="206">
        <f t="shared" si="755"/>
        <v>0</v>
      </c>
      <c r="P807" s="206">
        <f t="shared" si="755"/>
        <v>0</v>
      </c>
      <c r="Q807" s="146"/>
      <c r="R807" s="146"/>
      <c r="S807" s="146"/>
      <c r="T807" s="146"/>
      <c r="U807" s="146"/>
      <c r="V807" s="146"/>
      <c r="W807" s="146"/>
      <c r="X807" s="53">
        <v>100</v>
      </c>
    </row>
    <row r="808" spans="1:24" ht="18.75">
      <c r="A808" s="70">
        <v>1</v>
      </c>
      <c r="B808" s="146">
        <f>IF(OR(ISBLANK(C808),C808="TOTAL")," ",SUM(A$8:A808))</f>
        <v>198</v>
      </c>
      <c r="C808" s="71" t="s">
        <v>22</v>
      </c>
      <c r="D808" s="209" t="s">
        <v>21</v>
      </c>
      <c r="E808" s="73">
        <v>315</v>
      </c>
      <c r="F808" s="100" t="s">
        <v>0</v>
      </c>
      <c r="G808" s="146"/>
      <c r="H808" s="202">
        <v>43143.504861111112</v>
      </c>
      <c r="I808" s="202">
        <v>43143.506944444445</v>
      </c>
      <c r="J808" s="133" t="s">
        <v>773</v>
      </c>
      <c r="K808" s="133" t="s">
        <v>773</v>
      </c>
      <c r="L808" s="133" t="s">
        <v>773</v>
      </c>
      <c r="M808" s="203">
        <f t="shared" ref="M808:M809" si="756">IF(RIGHT(U808)="T",(+I808-H808),0)</f>
        <v>0</v>
      </c>
      <c r="N808" s="203">
        <f t="shared" ref="N808:N809" si="757">IF(RIGHT(U808)="U",(+I808-H808),0)</f>
        <v>0</v>
      </c>
      <c r="O808" s="203">
        <f t="shared" ref="O808:O809" si="758">IF(RIGHT(U808)="C",(+I808-H808),0)</f>
        <v>2.0833333328482695E-3</v>
      </c>
      <c r="P808" s="203">
        <f t="shared" ref="P808:P809" si="759">IF(RIGHT(U808)="D",(+I808-H808),0)</f>
        <v>0</v>
      </c>
      <c r="Q808" s="203" t="s">
        <v>772</v>
      </c>
      <c r="R808" s="203" t="s">
        <v>772</v>
      </c>
      <c r="S808" s="203" t="s">
        <v>772</v>
      </c>
      <c r="T808" s="140" t="s">
        <v>2172</v>
      </c>
      <c r="U808" s="205" t="s">
        <v>2496</v>
      </c>
      <c r="V808" s="140" t="s">
        <v>2497</v>
      </c>
      <c r="W808" s="146"/>
      <c r="X808" s="53"/>
    </row>
    <row r="809" spans="1:24" ht="18.75">
      <c r="B809" s="146" t="str">
        <f>IF(OR(ISBLANK(C809),C809="TOTAL")," ",SUM(A$8:A809))</f>
        <v xml:space="preserve"> </v>
      </c>
      <c r="C809" s="71"/>
      <c r="D809" s="209"/>
      <c r="E809" s="73"/>
      <c r="F809" s="100"/>
      <c r="G809" s="146"/>
      <c r="H809" s="202">
        <v>43147.417361111111</v>
      </c>
      <c r="I809" s="202">
        <v>43147.794444444444</v>
      </c>
      <c r="J809" s="133" t="s">
        <v>773</v>
      </c>
      <c r="K809" s="133" t="s">
        <v>773</v>
      </c>
      <c r="L809" s="133" t="s">
        <v>773</v>
      </c>
      <c r="M809" s="203">
        <f t="shared" si="756"/>
        <v>0.37708333333284827</v>
      </c>
      <c r="N809" s="203">
        <f t="shared" si="757"/>
        <v>0</v>
      </c>
      <c r="O809" s="203">
        <f t="shared" si="758"/>
        <v>0</v>
      </c>
      <c r="P809" s="203">
        <f t="shared" si="759"/>
        <v>0</v>
      </c>
      <c r="Q809" s="203" t="s">
        <v>772</v>
      </c>
      <c r="R809" s="203" t="s">
        <v>772</v>
      </c>
      <c r="S809" s="203" t="s">
        <v>772</v>
      </c>
      <c r="T809" s="204" t="s">
        <v>2508</v>
      </c>
      <c r="U809" s="205" t="s">
        <v>498</v>
      </c>
      <c r="V809" s="210" t="s">
        <v>2509</v>
      </c>
      <c r="W809" s="146"/>
      <c r="X809" s="53"/>
    </row>
    <row r="810" spans="1:24" ht="18.75">
      <c r="B810" s="146" t="str">
        <f>IF(OR(ISBLANK(C810),C810="TOTAL")," ",SUM(A$8:A810))</f>
        <v xml:space="preserve"> </v>
      </c>
      <c r="C810" s="71"/>
      <c r="D810" s="209"/>
      <c r="E810" s="73"/>
      <c r="F810" s="100"/>
      <c r="G810" s="146"/>
      <c r="H810" s="202"/>
      <c r="I810" s="202"/>
      <c r="J810" s="202"/>
      <c r="K810" s="202"/>
      <c r="L810" s="202"/>
      <c r="M810" s="206">
        <f>SUM(M808:M809)</f>
        <v>0.37708333333284827</v>
      </c>
      <c r="N810" s="206">
        <f t="shared" ref="N810:P810" si="760">SUM(N808:N809)</f>
        <v>0</v>
      </c>
      <c r="O810" s="206">
        <f t="shared" si="760"/>
        <v>2.0833333328482695E-3</v>
      </c>
      <c r="P810" s="206">
        <f t="shared" si="760"/>
        <v>0</v>
      </c>
      <c r="Q810" s="206"/>
      <c r="R810" s="206"/>
      <c r="S810" s="206"/>
      <c r="T810" s="204"/>
      <c r="U810" s="205"/>
      <c r="V810" s="210"/>
      <c r="W810" s="146"/>
      <c r="X810" s="53">
        <v>99.65</v>
      </c>
    </row>
    <row r="811" spans="1:24" ht="18.75">
      <c r="A811" s="70">
        <v>1</v>
      </c>
      <c r="B811" s="146">
        <f>IF(OR(ISBLANK(C811),C811="TOTAL")," ",SUM(A$8:A811))</f>
        <v>199</v>
      </c>
      <c r="C811" s="71" t="s">
        <v>20</v>
      </c>
      <c r="D811" s="209" t="s">
        <v>19</v>
      </c>
      <c r="E811" s="73">
        <v>315</v>
      </c>
      <c r="F811" s="100" t="s">
        <v>0</v>
      </c>
      <c r="G811" s="146"/>
      <c r="H811" s="146"/>
      <c r="I811" s="146"/>
      <c r="J811" s="133" t="s">
        <v>773</v>
      </c>
      <c r="K811" s="133" t="s">
        <v>773</v>
      </c>
      <c r="L811" s="133" t="s">
        <v>773</v>
      </c>
      <c r="M811" s="203">
        <f t="shared" ref="M811" si="761">IF(RIGHT(U811)="T",(+I811-H811),0)</f>
        <v>0</v>
      </c>
      <c r="N811" s="203">
        <f t="shared" ref="N811" si="762">IF(RIGHT(U811)="U",(+I811-H811),0)</f>
        <v>0</v>
      </c>
      <c r="O811" s="203">
        <f t="shared" ref="O811" si="763">IF(RIGHT(U811)="C",(+I811-H811),0)</f>
        <v>0</v>
      </c>
      <c r="P811" s="203">
        <f t="shared" ref="P811" si="764">IF(RIGHT(U811)="D",(+I811-H811),0)</f>
        <v>0</v>
      </c>
      <c r="Q811" s="203" t="s">
        <v>772</v>
      </c>
      <c r="R811" s="203" t="s">
        <v>772</v>
      </c>
      <c r="S811" s="203" t="s">
        <v>772</v>
      </c>
      <c r="T811" s="146"/>
      <c r="U811" s="146"/>
      <c r="V811" s="146"/>
      <c r="W811" s="146"/>
      <c r="X811" s="53"/>
    </row>
    <row r="812" spans="1:24" ht="18.75">
      <c r="B812" s="146" t="str">
        <f>IF(OR(ISBLANK(C812),C812="TOTAL")," ",SUM(A$8:A812))</f>
        <v xml:space="preserve"> </v>
      </c>
      <c r="C812" s="71"/>
      <c r="D812" s="209"/>
      <c r="E812" s="73"/>
      <c r="F812" s="100"/>
      <c r="G812" s="146"/>
      <c r="H812" s="146"/>
      <c r="I812" s="146"/>
      <c r="J812" s="146"/>
      <c r="K812" s="146"/>
      <c r="L812" s="146"/>
      <c r="M812" s="206">
        <f t="shared" ref="M812" si="765">SUM(M811)</f>
        <v>0</v>
      </c>
      <c r="N812" s="206">
        <f t="shared" ref="N812:P812" si="766">SUM(N811)</f>
        <v>0</v>
      </c>
      <c r="O812" s="206">
        <f t="shared" si="766"/>
        <v>0</v>
      </c>
      <c r="P812" s="206">
        <f t="shared" si="766"/>
        <v>0</v>
      </c>
      <c r="Q812" s="146"/>
      <c r="R812" s="146"/>
      <c r="S812" s="146"/>
      <c r="T812" s="146"/>
      <c r="U812" s="146"/>
      <c r="V812" s="146"/>
      <c r="W812" s="146"/>
      <c r="X812" s="53">
        <v>100</v>
      </c>
    </row>
    <row r="813" spans="1:24" ht="18.75">
      <c r="A813" s="70">
        <v>1</v>
      </c>
      <c r="B813" s="146">
        <f>IF(OR(ISBLANK(C813),C813="TOTAL")," ",SUM(A$8:A813))</f>
        <v>200</v>
      </c>
      <c r="C813" s="71" t="s">
        <v>18</v>
      </c>
      <c r="D813" s="209" t="s">
        <v>17</v>
      </c>
      <c r="E813" s="73">
        <v>500</v>
      </c>
      <c r="F813" s="100" t="s">
        <v>0</v>
      </c>
      <c r="G813" s="146"/>
      <c r="H813" s="146"/>
      <c r="I813" s="146"/>
      <c r="J813" s="133" t="s">
        <v>773</v>
      </c>
      <c r="K813" s="133" t="s">
        <v>773</v>
      </c>
      <c r="L813" s="133" t="s">
        <v>773</v>
      </c>
      <c r="M813" s="203">
        <f t="shared" ref="M813" si="767">IF(RIGHT(U813)="T",(+I813-H813),0)</f>
        <v>0</v>
      </c>
      <c r="N813" s="203">
        <f t="shared" ref="N813" si="768">IF(RIGHT(U813)="U",(+I813-H813),0)</f>
        <v>0</v>
      </c>
      <c r="O813" s="203">
        <f t="shared" ref="O813" si="769">IF(RIGHT(U813)="C",(+I813-H813),0)</f>
        <v>0</v>
      </c>
      <c r="P813" s="203">
        <f t="shared" ref="P813" si="770">IF(RIGHT(U813)="D",(+I813-H813),0)</f>
        <v>0</v>
      </c>
      <c r="Q813" s="203" t="s">
        <v>772</v>
      </c>
      <c r="R813" s="203" t="s">
        <v>772</v>
      </c>
      <c r="S813" s="203" t="s">
        <v>772</v>
      </c>
      <c r="T813" s="146"/>
      <c r="U813" s="146"/>
      <c r="V813" s="146"/>
      <c r="W813" s="146"/>
      <c r="X813" s="53"/>
    </row>
    <row r="814" spans="1:24" ht="18.75">
      <c r="B814" s="146" t="str">
        <f>IF(OR(ISBLANK(C814),C814="TOTAL")," ",SUM(A$8:A814))</f>
        <v xml:space="preserve"> </v>
      </c>
      <c r="C814" s="71"/>
      <c r="D814" s="209"/>
      <c r="E814" s="73"/>
      <c r="F814" s="100"/>
      <c r="G814" s="146"/>
      <c r="H814" s="146"/>
      <c r="I814" s="146"/>
      <c r="J814" s="146"/>
      <c r="K814" s="146"/>
      <c r="L814" s="146"/>
      <c r="M814" s="206">
        <f t="shared" ref="M814" si="771">SUM(M813)</f>
        <v>0</v>
      </c>
      <c r="N814" s="206">
        <f t="shared" ref="N814:P814" si="772">SUM(N813)</f>
        <v>0</v>
      </c>
      <c r="O814" s="206">
        <f t="shared" si="772"/>
        <v>0</v>
      </c>
      <c r="P814" s="206">
        <f t="shared" si="772"/>
        <v>0</v>
      </c>
      <c r="Q814" s="146"/>
      <c r="R814" s="146"/>
      <c r="S814" s="146"/>
      <c r="T814" s="146"/>
      <c r="U814" s="146"/>
      <c r="V814" s="146"/>
      <c r="W814" s="146"/>
      <c r="X814" s="53">
        <v>100</v>
      </c>
    </row>
    <row r="815" spans="1:24" ht="18.75">
      <c r="A815" s="70">
        <v>1</v>
      </c>
      <c r="B815" s="146">
        <f>IF(OR(ISBLANK(C815),C815="TOTAL")," ",SUM(A$8:A815))</f>
        <v>201</v>
      </c>
      <c r="C815" s="71" t="s">
        <v>16</v>
      </c>
      <c r="D815" s="209" t="s">
        <v>15</v>
      </c>
      <c r="E815" s="73">
        <v>315</v>
      </c>
      <c r="F815" s="100" t="s">
        <v>0</v>
      </c>
      <c r="G815" s="146"/>
      <c r="H815" s="146"/>
      <c r="I815" s="146"/>
      <c r="J815" s="133" t="s">
        <v>773</v>
      </c>
      <c r="K815" s="133" t="s">
        <v>773</v>
      </c>
      <c r="L815" s="133" t="s">
        <v>773</v>
      </c>
      <c r="M815" s="203">
        <f t="shared" ref="M815" si="773">IF(RIGHT(U815)="T",(+I815-H815),0)</f>
        <v>0</v>
      </c>
      <c r="N815" s="203">
        <f t="shared" ref="N815" si="774">IF(RIGHT(U815)="U",(+I815-H815),0)</f>
        <v>0</v>
      </c>
      <c r="O815" s="203">
        <f t="shared" ref="O815" si="775">IF(RIGHT(U815)="C",(+I815-H815),0)</f>
        <v>0</v>
      </c>
      <c r="P815" s="203">
        <f t="shared" ref="P815" si="776">IF(RIGHT(U815)="D",(+I815-H815),0)</f>
        <v>0</v>
      </c>
      <c r="Q815" s="203" t="s">
        <v>772</v>
      </c>
      <c r="R815" s="203" t="s">
        <v>772</v>
      </c>
      <c r="S815" s="203" t="s">
        <v>772</v>
      </c>
      <c r="T815" s="146"/>
      <c r="U815" s="146"/>
      <c r="V815" s="146"/>
      <c r="W815" s="146"/>
      <c r="X815" s="53"/>
    </row>
    <row r="816" spans="1:24" ht="18.75">
      <c r="B816" s="146" t="str">
        <f>IF(OR(ISBLANK(C816),C816="TOTAL")," ",SUM(A$8:A816))</f>
        <v xml:space="preserve"> </v>
      </c>
      <c r="C816" s="71"/>
      <c r="D816" s="209"/>
      <c r="E816" s="73"/>
      <c r="F816" s="100"/>
      <c r="G816" s="146"/>
      <c r="H816" s="146"/>
      <c r="I816" s="146"/>
      <c r="J816" s="146"/>
      <c r="K816" s="146"/>
      <c r="L816" s="146"/>
      <c r="M816" s="206">
        <f t="shared" ref="M816:P816" si="777">SUM(M815)</f>
        <v>0</v>
      </c>
      <c r="N816" s="206">
        <f t="shared" si="777"/>
        <v>0</v>
      </c>
      <c r="O816" s="206">
        <f t="shared" si="777"/>
        <v>0</v>
      </c>
      <c r="P816" s="206">
        <f t="shared" si="777"/>
        <v>0</v>
      </c>
      <c r="Q816" s="146"/>
      <c r="R816" s="146"/>
      <c r="S816" s="146"/>
      <c r="T816" s="146"/>
      <c r="U816" s="146"/>
      <c r="V816" s="146"/>
      <c r="W816" s="146"/>
      <c r="X816" s="53">
        <v>100</v>
      </c>
    </row>
    <row r="817" spans="1:24" ht="30">
      <c r="A817" s="70">
        <v>1</v>
      </c>
      <c r="B817" s="146">
        <f>IF(OR(ISBLANK(C817),C817="TOTAL")," ",SUM(A$8:A817))</f>
        <v>202</v>
      </c>
      <c r="C817" s="71" t="s">
        <v>14</v>
      </c>
      <c r="D817" s="209" t="s">
        <v>13</v>
      </c>
      <c r="E817" s="73">
        <v>500</v>
      </c>
      <c r="F817" s="100" t="s">
        <v>0</v>
      </c>
      <c r="G817" s="146"/>
      <c r="H817" s="202">
        <v>43137.620833333334</v>
      </c>
      <c r="I817" s="202">
        <v>43137.784722222219</v>
      </c>
      <c r="J817" s="133" t="s">
        <v>773</v>
      </c>
      <c r="K817" s="133" t="s">
        <v>773</v>
      </c>
      <c r="L817" s="133" t="s">
        <v>773</v>
      </c>
      <c r="M817" s="203">
        <f t="shared" ref="M817" si="778">IF(RIGHT(U817)="T",(+I817-H817),0)</f>
        <v>0.163888888884685</v>
      </c>
      <c r="N817" s="203">
        <f t="shared" ref="N817" si="779">IF(RIGHT(U817)="U",(+I817-H817),0)</f>
        <v>0</v>
      </c>
      <c r="O817" s="203">
        <f t="shared" ref="O817" si="780">IF(RIGHT(U817)="C",(+I817-H817),0)</f>
        <v>0</v>
      </c>
      <c r="P817" s="203">
        <f t="shared" ref="P817" si="781">IF(RIGHT(U817)="D",(+I817-H817),0)</f>
        <v>0</v>
      </c>
      <c r="Q817" s="203" t="s">
        <v>772</v>
      </c>
      <c r="R817" s="203" t="s">
        <v>772</v>
      </c>
      <c r="S817" s="203" t="s">
        <v>772</v>
      </c>
      <c r="T817" s="204" t="s">
        <v>2510</v>
      </c>
      <c r="U817" s="205" t="s">
        <v>498</v>
      </c>
      <c r="V817" s="210" t="s">
        <v>2511</v>
      </c>
      <c r="W817" s="146"/>
      <c r="X817" s="53"/>
    </row>
    <row r="818" spans="1:24" ht="18.75">
      <c r="B818" s="146" t="str">
        <f>IF(OR(ISBLANK(C818),C818="TOTAL")," ",SUM(A$8:A818))</f>
        <v xml:space="preserve"> </v>
      </c>
      <c r="C818" s="71"/>
      <c r="D818" s="209"/>
      <c r="E818" s="73"/>
      <c r="F818" s="100"/>
      <c r="G818" s="146"/>
      <c r="H818" s="202"/>
      <c r="I818" s="202"/>
      <c r="J818" s="202"/>
      <c r="K818" s="202"/>
      <c r="L818" s="202"/>
      <c r="M818" s="206">
        <f>SUM(M817)</f>
        <v>0.163888888884685</v>
      </c>
      <c r="N818" s="206">
        <f>SUM(N817)</f>
        <v>0</v>
      </c>
      <c r="O818" s="206">
        <f>SUM(O817)</f>
        <v>0</v>
      </c>
      <c r="P818" s="206">
        <f>SUM(P817)</f>
        <v>0</v>
      </c>
      <c r="Q818" s="206"/>
      <c r="R818" s="206"/>
      <c r="S818" s="206"/>
      <c r="T818" s="204"/>
      <c r="U818" s="205"/>
      <c r="V818" s="210"/>
      <c r="W818" s="146"/>
      <c r="X818" s="53">
        <v>99.41</v>
      </c>
    </row>
    <row r="819" spans="1:24" ht="18.75">
      <c r="A819" s="70">
        <v>1</v>
      </c>
      <c r="B819" s="146">
        <f>IF(OR(ISBLANK(C819),C819="TOTAL")," ",SUM(A$8:A819))</f>
        <v>203</v>
      </c>
      <c r="C819" s="71" t="s">
        <v>12</v>
      </c>
      <c r="D819" s="209" t="s">
        <v>11</v>
      </c>
      <c r="E819" s="73">
        <v>500</v>
      </c>
      <c r="F819" s="100" t="s">
        <v>0</v>
      </c>
      <c r="G819" s="146"/>
      <c r="H819" s="146"/>
      <c r="I819" s="146"/>
      <c r="J819" s="133" t="s">
        <v>773</v>
      </c>
      <c r="K819" s="133" t="s">
        <v>773</v>
      </c>
      <c r="L819" s="133" t="s">
        <v>773</v>
      </c>
      <c r="M819" s="203">
        <f t="shared" ref="M819" si="782">IF(RIGHT(U819)="T",(+I819-H819),0)</f>
        <v>0</v>
      </c>
      <c r="N819" s="203">
        <f t="shared" ref="N819" si="783">IF(RIGHT(U819)="U",(+I819-H819),0)</f>
        <v>0</v>
      </c>
      <c r="O819" s="203">
        <f t="shared" ref="O819" si="784">IF(RIGHT(U819)="C",(+I819-H819),0)</f>
        <v>0</v>
      </c>
      <c r="P819" s="203">
        <f t="shared" ref="P819" si="785">IF(RIGHT(U819)="D",(+I819-H819),0)</f>
        <v>0</v>
      </c>
      <c r="Q819" s="203" t="s">
        <v>772</v>
      </c>
      <c r="R819" s="203" t="s">
        <v>772</v>
      </c>
      <c r="S819" s="203" t="s">
        <v>772</v>
      </c>
      <c r="T819" s="146"/>
      <c r="U819" s="146"/>
      <c r="V819" s="146"/>
      <c r="W819" s="146"/>
      <c r="X819" s="53"/>
    </row>
    <row r="820" spans="1:24" ht="18.75">
      <c r="B820" s="146" t="str">
        <f>IF(OR(ISBLANK(C820),C820="TOTAL")," ",SUM(A$8:A820))</f>
        <v xml:space="preserve"> </v>
      </c>
      <c r="C820" s="71"/>
      <c r="D820" s="209"/>
      <c r="E820" s="73"/>
      <c r="F820" s="100"/>
      <c r="G820" s="146"/>
      <c r="H820" s="146"/>
      <c r="I820" s="146"/>
      <c r="J820" s="146"/>
      <c r="K820" s="146"/>
      <c r="L820" s="146"/>
      <c r="M820" s="206">
        <f t="shared" ref="M820" si="786">SUM(M819)</f>
        <v>0</v>
      </c>
      <c r="N820" s="206">
        <f t="shared" ref="N820:P820" si="787">SUM(N819)</f>
        <v>0</v>
      </c>
      <c r="O820" s="206">
        <f t="shared" si="787"/>
        <v>0</v>
      </c>
      <c r="P820" s="206">
        <f t="shared" si="787"/>
        <v>0</v>
      </c>
      <c r="Q820" s="146"/>
      <c r="R820" s="146"/>
      <c r="S820" s="146"/>
      <c r="T820" s="146"/>
      <c r="U820" s="146"/>
      <c r="V820" s="146"/>
      <c r="W820" s="146"/>
      <c r="X820" s="53">
        <v>100</v>
      </c>
    </row>
    <row r="821" spans="1:24" ht="18.75">
      <c r="A821" s="70">
        <v>1</v>
      </c>
      <c r="B821" s="146">
        <f>IF(OR(ISBLANK(C821),C821="TOTAL")," ",SUM(A$8:A821))</f>
        <v>204</v>
      </c>
      <c r="C821" s="71" t="s">
        <v>10</v>
      </c>
      <c r="D821" s="209" t="s">
        <v>9</v>
      </c>
      <c r="E821" s="73">
        <v>315</v>
      </c>
      <c r="F821" s="100" t="s">
        <v>0</v>
      </c>
      <c r="G821" s="146"/>
      <c r="H821" s="146"/>
      <c r="I821" s="146"/>
      <c r="J821" s="133" t="s">
        <v>773</v>
      </c>
      <c r="K821" s="133" t="s">
        <v>773</v>
      </c>
      <c r="L821" s="133" t="s">
        <v>773</v>
      </c>
      <c r="M821" s="203">
        <f t="shared" ref="M821" si="788">IF(RIGHT(U821)="T",(+I821-H821),0)</f>
        <v>0</v>
      </c>
      <c r="N821" s="203">
        <f t="shared" ref="N821" si="789">IF(RIGHT(U821)="U",(+I821-H821),0)</f>
        <v>0</v>
      </c>
      <c r="O821" s="203">
        <f t="shared" ref="O821" si="790">IF(RIGHT(U821)="C",(+I821-H821),0)</f>
        <v>0</v>
      </c>
      <c r="P821" s="203">
        <f t="shared" ref="P821" si="791">IF(RIGHT(U821)="D",(+I821-H821),0)</f>
        <v>0</v>
      </c>
      <c r="Q821" s="203" t="s">
        <v>772</v>
      </c>
      <c r="R821" s="203" t="s">
        <v>772</v>
      </c>
      <c r="S821" s="203" t="s">
        <v>772</v>
      </c>
      <c r="T821" s="146"/>
      <c r="U821" s="146"/>
      <c r="V821" s="146"/>
      <c r="W821" s="146"/>
      <c r="X821" s="53"/>
    </row>
    <row r="822" spans="1:24" ht="18.75">
      <c r="B822" s="146" t="str">
        <f>IF(OR(ISBLANK(C822),C822="TOTAL")," ",SUM(A$8:A822))</f>
        <v xml:space="preserve"> </v>
      </c>
      <c r="C822" s="71"/>
      <c r="D822" s="209"/>
      <c r="E822" s="73"/>
      <c r="F822" s="100"/>
      <c r="G822" s="146"/>
      <c r="H822" s="146"/>
      <c r="I822" s="146"/>
      <c r="J822" s="146"/>
      <c r="K822" s="146"/>
      <c r="L822" s="146"/>
      <c r="M822" s="206">
        <f t="shared" ref="M822:P822" si="792">SUM(M821)</f>
        <v>0</v>
      </c>
      <c r="N822" s="206">
        <f t="shared" si="792"/>
        <v>0</v>
      </c>
      <c r="O822" s="206">
        <f t="shared" si="792"/>
        <v>0</v>
      </c>
      <c r="P822" s="206">
        <f t="shared" si="792"/>
        <v>0</v>
      </c>
      <c r="Q822" s="146"/>
      <c r="R822" s="146"/>
      <c r="S822" s="146"/>
      <c r="T822" s="146"/>
      <c r="U822" s="146"/>
      <c r="V822" s="146"/>
      <c r="W822" s="146"/>
      <c r="X822" s="53">
        <v>100</v>
      </c>
    </row>
    <row r="823" spans="1:24" ht="18.75">
      <c r="A823" s="70">
        <v>1</v>
      </c>
      <c r="B823" s="146">
        <f>IF(OR(ISBLANK(C823),C823="TOTAL")," ",SUM(A$8:A823))</f>
        <v>205</v>
      </c>
      <c r="C823" s="71" t="s">
        <v>8</v>
      </c>
      <c r="D823" s="209" t="s">
        <v>7</v>
      </c>
      <c r="E823" s="73">
        <v>315</v>
      </c>
      <c r="F823" s="100" t="s">
        <v>0</v>
      </c>
      <c r="G823" s="146"/>
      <c r="H823" s="202">
        <v>43159.543749999997</v>
      </c>
      <c r="I823" s="202">
        <v>43159.591666666667</v>
      </c>
      <c r="J823" s="133" t="s">
        <v>773</v>
      </c>
      <c r="K823" s="133" t="s">
        <v>773</v>
      </c>
      <c r="L823" s="133" t="s">
        <v>773</v>
      </c>
      <c r="M823" s="203">
        <f t="shared" ref="M823" si="793">IF(RIGHT(U823)="T",(+I823-H823),0)</f>
        <v>4.7916666670062114E-2</v>
      </c>
      <c r="N823" s="203">
        <f t="shared" ref="N823" si="794">IF(RIGHT(U823)="U",(+I823-H823),0)</f>
        <v>0</v>
      </c>
      <c r="O823" s="203">
        <f t="shared" ref="O823" si="795">IF(RIGHT(U823)="C",(+I823-H823),0)</f>
        <v>0</v>
      </c>
      <c r="P823" s="203">
        <f t="shared" ref="P823" si="796">IF(RIGHT(U823)="D",(+I823-H823),0)</f>
        <v>0</v>
      </c>
      <c r="Q823" s="203" t="s">
        <v>772</v>
      </c>
      <c r="R823" s="203" t="s">
        <v>772</v>
      </c>
      <c r="S823" s="203" t="s">
        <v>772</v>
      </c>
      <c r="T823" s="204" t="s">
        <v>2512</v>
      </c>
      <c r="U823" s="207" t="s">
        <v>498</v>
      </c>
      <c r="V823" s="211" t="s">
        <v>2513</v>
      </c>
      <c r="W823" s="146"/>
      <c r="X823" s="53"/>
    </row>
    <row r="824" spans="1:24" ht="18.75">
      <c r="B824" s="146" t="str">
        <f>IF(OR(ISBLANK(C824),C824="TOTAL")," ",SUM(A$8:A824))</f>
        <v xml:space="preserve"> </v>
      </c>
      <c r="C824" s="71"/>
      <c r="D824" s="209"/>
      <c r="E824" s="73"/>
      <c r="F824" s="100"/>
      <c r="G824" s="146"/>
      <c r="H824" s="202"/>
      <c r="I824" s="202"/>
      <c r="J824" s="202"/>
      <c r="K824" s="202"/>
      <c r="L824" s="202"/>
      <c r="M824" s="206">
        <f>SUM(M823)</f>
        <v>4.7916666670062114E-2</v>
      </c>
      <c r="N824" s="206">
        <f>SUM(N823)</f>
        <v>0</v>
      </c>
      <c r="O824" s="206">
        <f>SUM(O823)</f>
        <v>0</v>
      </c>
      <c r="P824" s="206">
        <f>SUM(P823)</f>
        <v>0</v>
      </c>
      <c r="Q824" s="206"/>
      <c r="R824" s="206"/>
      <c r="S824" s="206"/>
      <c r="T824" s="204"/>
      <c r="U824" s="205"/>
      <c r="V824" s="210"/>
      <c r="W824" s="146"/>
      <c r="X824" s="53">
        <v>99.83</v>
      </c>
    </row>
    <row r="825" spans="1:24" ht="18.75">
      <c r="A825" s="70">
        <v>1</v>
      </c>
      <c r="B825" s="146">
        <f>IF(OR(ISBLANK(C825),C825="TOTAL")," ",SUM(A$8:A825))</f>
        <v>206</v>
      </c>
      <c r="C825" s="71" t="s">
        <v>2085</v>
      </c>
      <c r="D825" s="209" t="s">
        <v>2086</v>
      </c>
      <c r="E825" s="73">
        <v>315</v>
      </c>
      <c r="F825" s="100" t="s">
        <v>0</v>
      </c>
      <c r="G825" s="146"/>
      <c r="H825" s="146"/>
      <c r="I825" s="146"/>
      <c r="J825" s="133" t="s">
        <v>773</v>
      </c>
      <c r="K825" s="133" t="s">
        <v>773</v>
      </c>
      <c r="L825" s="133" t="s">
        <v>773</v>
      </c>
      <c r="M825" s="203">
        <f t="shared" ref="M825" si="797">IF(RIGHT(U825)="T",(+I825-H825),0)</f>
        <v>0</v>
      </c>
      <c r="N825" s="203">
        <f t="shared" ref="N825" si="798">IF(RIGHT(U825)="U",(+I825-H825),0)</f>
        <v>0</v>
      </c>
      <c r="O825" s="203">
        <f t="shared" ref="O825" si="799">IF(RIGHT(U825)="C",(+I825-H825),0)</f>
        <v>0</v>
      </c>
      <c r="P825" s="203">
        <f t="shared" ref="P825" si="800">IF(RIGHT(U825)="D",(+I825-H825),0)</f>
        <v>0</v>
      </c>
      <c r="Q825" s="203" t="s">
        <v>772</v>
      </c>
      <c r="R825" s="203" t="s">
        <v>772</v>
      </c>
      <c r="S825" s="203" t="s">
        <v>772</v>
      </c>
      <c r="T825" s="146"/>
      <c r="U825" s="146"/>
      <c r="V825" s="146"/>
      <c r="W825" s="146"/>
      <c r="X825" s="53"/>
    </row>
    <row r="826" spans="1:24" ht="18.75">
      <c r="B826" s="146" t="str">
        <f>IF(OR(ISBLANK(C826),C826="TOTAL")," ",SUM(A$8:A826))</f>
        <v xml:space="preserve"> </v>
      </c>
      <c r="C826" s="71"/>
      <c r="D826" s="209"/>
      <c r="E826" s="73"/>
      <c r="F826" s="100"/>
      <c r="G826" s="146"/>
      <c r="H826" s="146"/>
      <c r="I826" s="146"/>
      <c r="J826" s="146"/>
      <c r="K826" s="146"/>
      <c r="L826" s="146"/>
      <c r="M826" s="206">
        <f>SUM(M825)</f>
        <v>0</v>
      </c>
      <c r="N826" s="206">
        <f>SUM(N825)</f>
        <v>0</v>
      </c>
      <c r="O826" s="206">
        <f>SUM(O825)</f>
        <v>0</v>
      </c>
      <c r="P826" s="206">
        <f>SUM(P825)</f>
        <v>0</v>
      </c>
      <c r="Q826" s="146"/>
      <c r="R826" s="146"/>
      <c r="S826" s="146"/>
      <c r="T826" s="146"/>
      <c r="U826" s="146"/>
      <c r="V826" s="146"/>
      <c r="W826" s="146"/>
      <c r="X826" s="53">
        <v>100</v>
      </c>
    </row>
    <row r="827" spans="1:24" ht="30">
      <c r="A827" s="70">
        <v>1</v>
      </c>
      <c r="B827" s="146">
        <f>IF(OR(ISBLANK(C827),C827="TOTAL")," ",SUM(A$8:A827))</f>
        <v>207</v>
      </c>
      <c r="C827" s="71" t="s">
        <v>6</v>
      </c>
      <c r="D827" s="209" t="s">
        <v>5</v>
      </c>
      <c r="E827" s="73"/>
      <c r="F827" s="100" t="s">
        <v>0</v>
      </c>
      <c r="G827" s="146"/>
      <c r="H827" s="202">
        <v>43150.677777777775</v>
      </c>
      <c r="I827" s="202">
        <v>43150.7</v>
      </c>
      <c r="J827" s="133" t="s">
        <v>773</v>
      </c>
      <c r="K827" s="133" t="s">
        <v>773</v>
      </c>
      <c r="L827" s="133" t="s">
        <v>773</v>
      </c>
      <c r="M827" s="203">
        <f t="shared" ref="M827:M830" si="801">IF(RIGHT(U827)="T",(+I827-H827),0)</f>
        <v>0</v>
      </c>
      <c r="N827" s="203">
        <f t="shared" ref="N827:N830" si="802">IF(RIGHT(U827)="U",(+I827-H827),0)</f>
        <v>2.2222222221898846E-2</v>
      </c>
      <c r="O827" s="203">
        <f t="shared" ref="O827:O830" si="803">IF(RIGHT(U827)="C",(+I827-H827),0)</f>
        <v>0</v>
      </c>
      <c r="P827" s="203">
        <f t="shared" ref="P827:P830" si="804">IF(RIGHT(U827)="D",(+I827-H827),0)</f>
        <v>0</v>
      </c>
      <c r="Q827" s="203" t="s">
        <v>772</v>
      </c>
      <c r="R827" s="203" t="s">
        <v>772</v>
      </c>
      <c r="S827" s="203" t="s">
        <v>772</v>
      </c>
      <c r="T827" s="204" t="s">
        <v>2514</v>
      </c>
      <c r="U827" s="205" t="s">
        <v>444</v>
      </c>
      <c r="V827" s="210" t="s">
        <v>2515</v>
      </c>
      <c r="W827" s="146"/>
      <c r="X827" s="53"/>
    </row>
    <row r="828" spans="1:24" ht="18.75">
      <c r="B828" s="146" t="str">
        <f>IF(OR(ISBLANK(C828),C828="TOTAL")," ",SUM(A$8:A828))</f>
        <v xml:space="preserve"> </v>
      </c>
      <c r="C828" s="71"/>
      <c r="D828" s="209"/>
      <c r="E828" s="73"/>
      <c r="F828" s="100"/>
      <c r="G828" s="146"/>
      <c r="H828" s="202"/>
      <c r="I828" s="202"/>
      <c r="J828" s="202"/>
      <c r="K828" s="202"/>
      <c r="L828" s="202"/>
      <c r="M828" s="206">
        <f>SUM(M827)</f>
        <v>0</v>
      </c>
      <c r="N828" s="206">
        <f>SUM(N827)</f>
        <v>2.2222222221898846E-2</v>
      </c>
      <c r="O828" s="206">
        <f>SUM(O827)</f>
        <v>0</v>
      </c>
      <c r="P828" s="206">
        <f>SUM(P827)</f>
        <v>0</v>
      </c>
      <c r="Q828" s="206"/>
      <c r="R828" s="206"/>
      <c r="S828" s="206"/>
      <c r="T828" s="204"/>
      <c r="U828" s="205"/>
      <c r="V828" s="210"/>
      <c r="W828" s="146"/>
      <c r="X828" s="53">
        <v>100</v>
      </c>
    </row>
    <row r="829" spans="1:24" ht="18.75">
      <c r="A829" s="70">
        <v>1</v>
      </c>
      <c r="B829" s="146">
        <f>IF(OR(ISBLANK(C829),C829="TOTAL")," ",SUM(A$8:A829))</f>
        <v>208</v>
      </c>
      <c r="C829" s="71" t="s">
        <v>2089</v>
      </c>
      <c r="D829" s="209" t="s">
        <v>2516</v>
      </c>
      <c r="E829" s="73"/>
      <c r="F829" s="100" t="s">
        <v>0</v>
      </c>
      <c r="G829" s="146"/>
      <c r="H829" s="202">
        <v>43143.337500000001</v>
      </c>
      <c r="I829" s="202">
        <v>43143.371527777781</v>
      </c>
      <c r="J829" s="133" t="s">
        <v>773</v>
      </c>
      <c r="K829" s="133" t="s">
        <v>773</v>
      </c>
      <c r="L829" s="133" t="s">
        <v>773</v>
      </c>
      <c r="M829" s="203">
        <f t="shared" si="801"/>
        <v>3.4027777779556345E-2</v>
      </c>
      <c r="N829" s="203">
        <f t="shared" si="802"/>
        <v>0</v>
      </c>
      <c r="O829" s="203">
        <f t="shared" si="803"/>
        <v>0</v>
      </c>
      <c r="P829" s="203">
        <f t="shared" si="804"/>
        <v>0</v>
      </c>
      <c r="Q829" s="203" t="s">
        <v>772</v>
      </c>
      <c r="R829" s="203" t="s">
        <v>772</v>
      </c>
      <c r="S829" s="203" t="s">
        <v>772</v>
      </c>
      <c r="T829" s="204" t="s">
        <v>2517</v>
      </c>
      <c r="U829" s="205" t="s">
        <v>450</v>
      </c>
      <c r="V829" s="210" t="s">
        <v>2518</v>
      </c>
      <c r="W829" s="146"/>
      <c r="X829" s="53"/>
    </row>
    <row r="830" spans="1:24" ht="18.75">
      <c r="B830" s="146" t="str">
        <f>IF(OR(ISBLANK(C830),C830="TOTAL")," ",SUM(A$8:A830))</f>
        <v xml:space="preserve"> </v>
      </c>
      <c r="C830" s="71"/>
      <c r="D830" s="209"/>
      <c r="E830" s="73"/>
      <c r="F830" s="100"/>
      <c r="G830" s="146"/>
      <c r="H830" s="202">
        <v>43143.474999999999</v>
      </c>
      <c r="I830" s="202">
        <v>43143.512499999997</v>
      </c>
      <c r="J830" s="133" t="s">
        <v>773</v>
      </c>
      <c r="K830" s="133" t="s">
        <v>773</v>
      </c>
      <c r="L830" s="133" t="s">
        <v>773</v>
      </c>
      <c r="M830" s="203">
        <f t="shared" si="801"/>
        <v>3.7499999998544808E-2</v>
      </c>
      <c r="N830" s="203">
        <f t="shared" si="802"/>
        <v>0</v>
      </c>
      <c r="O830" s="203">
        <f t="shared" si="803"/>
        <v>0</v>
      </c>
      <c r="P830" s="203">
        <f t="shared" si="804"/>
        <v>0</v>
      </c>
      <c r="Q830" s="203" t="s">
        <v>772</v>
      </c>
      <c r="R830" s="203" t="s">
        <v>772</v>
      </c>
      <c r="S830" s="203" t="s">
        <v>772</v>
      </c>
      <c r="T830" s="140" t="s">
        <v>2172</v>
      </c>
      <c r="U830" s="205" t="s">
        <v>450</v>
      </c>
      <c r="V830" s="140" t="s">
        <v>2519</v>
      </c>
      <c r="W830" s="146"/>
      <c r="X830" s="53"/>
    </row>
    <row r="831" spans="1:24" ht="18.75">
      <c r="B831" s="146" t="str">
        <f>IF(OR(ISBLANK(C831),C831="TOTAL")," ",SUM(A$8:A831))</f>
        <v xml:space="preserve"> </v>
      </c>
      <c r="C831" s="71"/>
      <c r="D831" s="209"/>
      <c r="E831" s="73"/>
      <c r="F831" s="100"/>
      <c r="G831" s="146"/>
      <c r="H831" s="202"/>
      <c r="I831" s="202"/>
      <c r="J831" s="202"/>
      <c r="K831" s="202"/>
      <c r="L831" s="202"/>
      <c r="M831" s="206">
        <f>SUM(M829:M830)</f>
        <v>7.1527777778101154E-2</v>
      </c>
      <c r="N831" s="206">
        <f t="shared" ref="N831:P831" si="805">SUM(N829:N830)</f>
        <v>0</v>
      </c>
      <c r="O831" s="206">
        <f t="shared" si="805"/>
        <v>0</v>
      </c>
      <c r="P831" s="206">
        <f t="shared" si="805"/>
        <v>0</v>
      </c>
      <c r="Q831" s="206"/>
      <c r="R831" s="206"/>
      <c r="S831" s="206"/>
      <c r="T831" s="204"/>
      <c r="U831" s="205"/>
      <c r="V831" s="210"/>
      <c r="W831" s="146"/>
      <c r="X831" s="53">
        <v>99.76</v>
      </c>
    </row>
    <row r="832" spans="1:24" ht="37.5">
      <c r="A832" s="70">
        <v>1</v>
      </c>
      <c r="B832" s="146">
        <f>IF(OR(ISBLANK(C832),C832="TOTAL")," ",SUM(A$8:A832))</f>
        <v>209</v>
      </c>
      <c r="C832" s="71" t="s">
        <v>4</v>
      </c>
      <c r="D832" s="209" t="s">
        <v>3</v>
      </c>
      <c r="E832" s="73"/>
      <c r="F832" s="100" t="s">
        <v>0</v>
      </c>
      <c r="G832" s="146"/>
      <c r="H832" s="202">
        <v>43132.335416666669</v>
      </c>
      <c r="I832" s="202">
        <v>43132.807638888888</v>
      </c>
      <c r="J832" s="133" t="s">
        <v>773</v>
      </c>
      <c r="K832" s="133" t="s">
        <v>773</v>
      </c>
      <c r="L832" s="133" t="s">
        <v>773</v>
      </c>
      <c r="M832" s="203">
        <f t="shared" ref="M832:M839" si="806">IF(RIGHT(U832)="T",(+I832-H832),0)</f>
        <v>0.47222222221898846</v>
      </c>
      <c r="N832" s="203">
        <f t="shared" ref="N832:N839" si="807">IF(RIGHT(U832)="U",(+I832-H832),0)</f>
        <v>0</v>
      </c>
      <c r="O832" s="203">
        <f t="shared" ref="O832:O839" si="808">IF(RIGHT(U832)="C",(+I832-H832),0)</f>
        <v>0</v>
      </c>
      <c r="P832" s="203">
        <f t="shared" ref="P832:P839" si="809">IF(RIGHT(U832)="D",(+I832-H832),0)</f>
        <v>0</v>
      </c>
      <c r="Q832" s="203" t="s">
        <v>772</v>
      </c>
      <c r="R832" s="203" t="s">
        <v>772</v>
      </c>
      <c r="S832" s="203" t="s">
        <v>772</v>
      </c>
      <c r="T832" s="204" t="s">
        <v>2520</v>
      </c>
      <c r="U832" s="205" t="s">
        <v>498</v>
      </c>
      <c r="V832" s="210" t="s">
        <v>2521</v>
      </c>
      <c r="W832" s="146"/>
      <c r="X832" s="53"/>
    </row>
    <row r="833" spans="1:24" ht="18.75">
      <c r="B833" s="146" t="str">
        <f>IF(OR(ISBLANK(C833),C833="TOTAL")," ",SUM(A$8:A833))</f>
        <v xml:space="preserve"> </v>
      </c>
      <c r="C833" s="71"/>
      <c r="D833" s="209"/>
      <c r="E833" s="73"/>
      <c r="F833" s="100"/>
      <c r="G833" s="146"/>
      <c r="H833" s="202">
        <v>43133.443055555559</v>
      </c>
      <c r="I833" s="202">
        <v>43133.806944444441</v>
      </c>
      <c r="J833" s="133" t="s">
        <v>773</v>
      </c>
      <c r="K833" s="133" t="s">
        <v>773</v>
      </c>
      <c r="L833" s="133" t="s">
        <v>773</v>
      </c>
      <c r="M833" s="203">
        <f t="shared" si="806"/>
        <v>0.36388888888177462</v>
      </c>
      <c r="N833" s="203">
        <f t="shared" si="807"/>
        <v>0</v>
      </c>
      <c r="O833" s="203">
        <f t="shared" si="808"/>
        <v>0</v>
      </c>
      <c r="P833" s="203">
        <f t="shared" si="809"/>
        <v>0</v>
      </c>
      <c r="Q833" s="203" t="s">
        <v>772</v>
      </c>
      <c r="R833" s="203" t="s">
        <v>772</v>
      </c>
      <c r="S833" s="203" t="s">
        <v>772</v>
      </c>
      <c r="T833" s="204" t="s">
        <v>2522</v>
      </c>
      <c r="U833" s="205" t="s">
        <v>498</v>
      </c>
      <c r="V833" s="210" t="s">
        <v>2521</v>
      </c>
      <c r="W833" s="146"/>
      <c r="X833" s="53"/>
    </row>
    <row r="834" spans="1:24" ht="45">
      <c r="B834" s="146" t="str">
        <f>IF(OR(ISBLANK(C834),C834="TOTAL")," ",SUM(A$8:A834))</f>
        <v xml:space="preserve"> </v>
      </c>
      <c r="C834" s="71"/>
      <c r="D834" s="209"/>
      <c r="E834" s="73"/>
      <c r="F834" s="100"/>
      <c r="G834" s="146"/>
      <c r="H834" s="202">
        <v>43138.415277777778</v>
      </c>
      <c r="I834" s="202">
        <v>43138.431250000001</v>
      </c>
      <c r="J834" s="133" t="s">
        <v>773</v>
      </c>
      <c r="K834" s="133" t="s">
        <v>773</v>
      </c>
      <c r="L834" s="133" t="s">
        <v>773</v>
      </c>
      <c r="M834" s="203">
        <f t="shared" si="806"/>
        <v>1.5972222223354038E-2</v>
      </c>
      <c r="N834" s="203">
        <f t="shared" si="807"/>
        <v>0</v>
      </c>
      <c r="O834" s="203">
        <f t="shared" si="808"/>
        <v>0</v>
      </c>
      <c r="P834" s="203">
        <f t="shared" si="809"/>
        <v>0</v>
      </c>
      <c r="Q834" s="203" t="s">
        <v>772</v>
      </c>
      <c r="R834" s="203" t="s">
        <v>772</v>
      </c>
      <c r="S834" s="203" t="s">
        <v>772</v>
      </c>
      <c r="T834" s="204" t="s">
        <v>2523</v>
      </c>
      <c r="U834" s="205" t="s">
        <v>743</v>
      </c>
      <c r="V834" s="210" t="s">
        <v>2524</v>
      </c>
      <c r="W834" s="146"/>
      <c r="X834" s="53"/>
    </row>
    <row r="835" spans="1:24" ht="30">
      <c r="B835" s="146" t="str">
        <f>IF(OR(ISBLANK(C835),C835="TOTAL")," ",SUM(A$8:A835))</f>
        <v xml:space="preserve"> </v>
      </c>
      <c r="C835" s="71"/>
      <c r="D835" s="209"/>
      <c r="E835" s="73"/>
      <c r="F835" s="100"/>
      <c r="G835" s="146"/>
      <c r="H835" s="202">
        <v>43140.080555555556</v>
      </c>
      <c r="I835" s="202">
        <v>43140.184027777781</v>
      </c>
      <c r="J835" s="133" t="s">
        <v>773</v>
      </c>
      <c r="K835" s="133" t="s">
        <v>773</v>
      </c>
      <c r="L835" s="133" t="s">
        <v>773</v>
      </c>
      <c r="M835" s="203">
        <f t="shared" si="806"/>
        <v>0.10347222222480923</v>
      </c>
      <c r="N835" s="203">
        <f t="shared" si="807"/>
        <v>0</v>
      </c>
      <c r="O835" s="203">
        <f t="shared" si="808"/>
        <v>0</v>
      </c>
      <c r="P835" s="203">
        <f t="shared" si="809"/>
        <v>0</v>
      </c>
      <c r="Q835" s="203" t="s">
        <v>772</v>
      </c>
      <c r="R835" s="203" t="s">
        <v>772</v>
      </c>
      <c r="S835" s="203" t="s">
        <v>772</v>
      </c>
      <c r="T835" s="204" t="s">
        <v>2525</v>
      </c>
      <c r="U835" s="205" t="s">
        <v>743</v>
      </c>
      <c r="V835" s="210" t="s">
        <v>2526</v>
      </c>
      <c r="W835" s="146"/>
      <c r="X835" s="53"/>
    </row>
    <row r="836" spans="1:24" ht="18.75">
      <c r="B836" s="146" t="str">
        <f>IF(OR(ISBLANK(C836),C836="TOTAL")," ",SUM(A$8:A836))</f>
        <v xml:space="preserve"> </v>
      </c>
      <c r="C836" s="71"/>
      <c r="D836" s="209"/>
      <c r="E836" s="73"/>
      <c r="F836" s="100"/>
      <c r="G836" s="146"/>
      <c r="H836" s="202">
        <v>43148.544444444444</v>
      </c>
      <c r="I836" s="202">
        <v>43148.578472222223</v>
      </c>
      <c r="J836" s="133" t="s">
        <v>773</v>
      </c>
      <c r="K836" s="133" t="s">
        <v>773</v>
      </c>
      <c r="L836" s="133" t="s">
        <v>773</v>
      </c>
      <c r="M836" s="203">
        <f t="shared" si="806"/>
        <v>0</v>
      </c>
      <c r="N836" s="203">
        <f t="shared" si="807"/>
        <v>0</v>
      </c>
      <c r="O836" s="203">
        <f t="shared" si="808"/>
        <v>3.4027777779556345E-2</v>
      </c>
      <c r="P836" s="203">
        <f t="shared" si="809"/>
        <v>0</v>
      </c>
      <c r="Q836" s="203" t="s">
        <v>772</v>
      </c>
      <c r="R836" s="203" t="s">
        <v>772</v>
      </c>
      <c r="S836" s="203" t="s">
        <v>772</v>
      </c>
      <c r="T836" s="204" t="s">
        <v>2527</v>
      </c>
      <c r="U836" s="205" t="s">
        <v>575</v>
      </c>
      <c r="V836" s="210" t="s">
        <v>2528</v>
      </c>
      <c r="W836" s="146"/>
      <c r="X836" s="53"/>
    </row>
    <row r="837" spans="1:24" ht="18.75">
      <c r="B837" s="146" t="str">
        <f>IF(OR(ISBLANK(C837),C837="TOTAL")," ",SUM(A$8:A837))</f>
        <v xml:space="preserve"> </v>
      </c>
      <c r="C837" s="71"/>
      <c r="D837" s="209"/>
      <c r="E837" s="73"/>
      <c r="F837" s="100"/>
      <c r="G837" s="146"/>
      <c r="H837" s="202"/>
      <c r="I837" s="202"/>
      <c r="J837" s="202"/>
      <c r="K837" s="202"/>
      <c r="L837" s="202"/>
      <c r="M837" s="206">
        <f>SUM(M832:M836)</f>
        <v>0.95555555554892635</v>
      </c>
      <c r="N837" s="206">
        <f t="shared" ref="N837:P837" si="810">SUM(N832:N836)</f>
        <v>0</v>
      </c>
      <c r="O837" s="206">
        <f t="shared" si="810"/>
        <v>3.4027777779556345E-2</v>
      </c>
      <c r="P837" s="206">
        <f t="shared" si="810"/>
        <v>0</v>
      </c>
      <c r="Q837" s="206"/>
      <c r="R837" s="206"/>
      <c r="S837" s="206"/>
      <c r="T837" s="204"/>
      <c r="U837" s="205"/>
      <c r="V837" s="210"/>
      <c r="W837" s="146"/>
      <c r="X837" s="53">
        <v>96.58</v>
      </c>
    </row>
    <row r="838" spans="1:24" ht="37.5">
      <c r="A838" s="70">
        <v>1</v>
      </c>
      <c r="B838" s="146">
        <f>IF(OR(ISBLANK(C838),C838="TOTAL")," ",SUM(A$8:A838))</f>
        <v>210</v>
      </c>
      <c r="C838" s="71" t="s">
        <v>2</v>
      </c>
      <c r="D838" s="209" t="s">
        <v>1</v>
      </c>
      <c r="E838" s="73"/>
      <c r="F838" s="100" t="s">
        <v>0</v>
      </c>
      <c r="G838" s="146"/>
      <c r="H838" s="202">
        <v>43132.335416666669</v>
      </c>
      <c r="I838" s="202">
        <v>43132.809027777781</v>
      </c>
      <c r="J838" s="133" t="s">
        <v>773</v>
      </c>
      <c r="K838" s="133" t="s">
        <v>773</v>
      </c>
      <c r="L838" s="133" t="s">
        <v>773</v>
      </c>
      <c r="M838" s="203">
        <f t="shared" si="806"/>
        <v>0.47361111111240461</v>
      </c>
      <c r="N838" s="203">
        <f t="shared" si="807"/>
        <v>0</v>
      </c>
      <c r="O838" s="203">
        <f t="shared" si="808"/>
        <v>0</v>
      </c>
      <c r="P838" s="203">
        <f t="shared" si="809"/>
        <v>0</v>
      </c>
      <c r="Q838" s="203" t="s">
        <v>772</v>
      </c>
      <c r="R838" s="203" t="s">
        <v>772</v>
      </c>
      <c r="S838" s="203" t="s">
        <v>772</v>
      </c>
      <c r="T838" s="204" t="s">
        <v>2529</v>
      </c>
      <c r="U838" s="205" t="s">
        <v>498</v>
      </c>
      <c r="V838" s="210" t="s">
        <v>2521</v>
      </c>
      <c r="W838" s="146"/>
      <c r="X838" s="53"/>
    </row>
    <row r="839" spans="1:24">
      <c r="B839" s="146" t="str">
        <f>IF(OR(ISBLANK(C839),C839="TOTAL")," ",SUM(A$8:A839))</f>
        <v xml:space="preserve"> </v>
      </c>
      <c r="C839" s="140"/>
      <c r="D839" s="140"/>
      <c r="E839" s="140"/>
      <c r="F839" s="140"/>
      <c r="G839" s="146"/>
      <c r="H839" s="202">
        <v>43133.443055555559</v>
      </c>
      <c r="I839" s="202">
        <v>43133.806944444441</v>
      </c>
      <c r="J839" s="133" t="s">
        <v>773</v>
      </c>
      <c r="K839" s="133" t="s">
        <v>773</v>
      </c>
      <c r="L839" s="133" t="s">
        <v>773</v>
      </c>
      <c r="M839" s="203">
        <f t="shared" si="806"/>
        <v>0.36388888888177462</v>
      </c>
      <c r="N839" s="203">
        <f t="shared" si="807"/>
        <v>0</v>
      </c>
      <c r="O839" s="203">
        <f t="shared" si="808"/>
        <v>0</v>
      </c>
      <c r="P839" s="203">
        <f t="shared" si="809"/>
        <v>0</v>
      </c>
      <c r="Q839" s="203" t="s">
        <v>772</v>
      </c>
      <c r="R839" s="203" t="s">
        <v>772</v>
      </c>
      <c r="S839" s="203" t="s">
        <v>772</v>
      </c>
      <c r="T839" s="204" t="s">
        <v>2522</v>
      </c>
      <c r="U839" s="205" t="s">
        <v>498</v>
      </c>
      <c r="V839" s="210" t="s">
        <v>2521</v>
      </c>
      <c r="W839" s="146"/>
      <c r="X839" s="53"/>
    </row>
    <row r="840" spans="1:24">
      <c r="B840" s="146" t="str">
        <f>IF(OR(ISBLANK(C840),C840="TOTAL")," ",SUM(A$8:A840))</f>
        <v xml:space="preserve"> </v>
      </c>
      <c r="C840" s="140"/>
      <c r="D840" s="140"/>
      <c r="E840" s="140"/>
      <c r="F840" s="140"/>
      <c r="G840" s="146"/>
      <c r="H840" s="202"/>
      <c r="I840" s="202"/>
      <c r="J840" s="202"/>
      <c r="K840" s="202"/>
      <c r="L840" s="202"/>
      <c r="M840" s="206">
        <f>SUM(M838:M839)</f>
        <v>0.83749999999417923</v>
      </c>
      <c r="N840" s="206">
        <f t="shared" ref="N840:P840" si="811">SUM(N838:N839)</f>
        <v>0</v>
      </c>
      <c r="O840" s="206">
        <f t="shared" si="811"/>
        <v>0</v>
      </c>
      <c r="P840" s="206">
        <f t="shared" si="811"/>
        <v>0</v>
      </c>
      <c r="Q840" s="206"/>
      <c r="R840" s="206"/>
      <c r="S840" s="206"/>
      <c r="T840" s="204"/>
      <c r="U840" s="207"/>
      <c r="V840" s="211"/>
      <c r="W840" s="146"/>
      <c r="X840" s="53">
        <v>97.01</v>
      </c>
    </row>
  </sheetData>
  <autoFilter ref="A1:A840"/>
  <mergeCells count="24">
    <mergeCell ref="U4:U7"/>
    <mergeCell ref="V4:V7"/>
    <mergeCell ref="B4:B7"/>
    <mergeCell ref="K5:K7"/>
    <mergeCell ref="Q4:Q7"/>
    <mergeCell ref="R4:R7"/>
    <mergeCell ref="S4:S7"/>
    <mergeCell ref="T4:T7"/>
    <mergeCell ref="C1:X1"/>
    <mergeCell ref="C2:X2"/>
    <mergeCell ref="C3:X3"/>
    <mergeCell ref="C4:C7"/>
    <mergeCell ref="D4:D7"/>
    <mergeCell ref="E4:E7"/>
    <mergeCell ref="F4:F7"/>
    <mergeCell ref="G4:G7"/>
    <mergeCell ref="J4:K4"/>
    <mergeCell ref="L4:L7"/>
    <mergeCell ref="M4:P4"/>
    <mergeCell ref="W4:W7"/>
    <mergeCell ref="X4:X7"/>
    <mergeCell ref="H5:H7"/>
    <mergeCell ref="I5:I7"/>
    <mergeCell ref="J5:J7"/>
  </mergeCells>
  <conditionalFormatting sqref="C11 C4:C7">
    <cfRule type="duplicateValues" dxfId="5" priority="3"/>
  </conditionalFormatting>
  <conditionalFormatting sqref="C3">
    <cfRule type="duplicateValues" dxfId="4" priority="2"/>
  </conditionalFormatting>
  <conditionalFormatting sqref="C1:C2">
    <cfRule type="duplicateValues" dxfId="3" priority="1"/>
  </conditionalFormatting>
  <pageMargins left="0.5" right="0.5" top="0.25" bottom="0.25" header="0" footer="0"/>
  <pageSetup paperSize="9" scale="47" firstPageNumber="679" fitToHeight="0" orientation="landscape" useFirstPageNumber="1" r:id="rId1"/>
  <headerFooter>
    <oddFooter>Page &amp;P</oddFooter>
  </headerFooter>
  <colBreaks count="1" manualBreakCount="1">
    <brk id="24" max="8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6"/>
  <sheetViews>
    <sheetView tabSelected="1" view="pageBreakPreview" zoomScale="60" zoomScaleNormal="70" workbookViewId="0">
      <selection activeCell="D15" sqref="D15"/>
    </sheetView>
  </sheetViews>
  <sheetFormatPr defaultRowHeight="15"/>
  <cols>
    <col min="1" max="2" width="9.140625" style="70"/>
    <col min="3" max="3" width="14" style="2" customWidth="1"/>
    <col min="4" max="4" width="41.28515625" bestFit="1" customWidth="1"/>
    <col min="5" max="5" width="9.140625" customWidth="1"/>
    <col min="6" max="6" width="9.140625" style="1" customWidth="1"/>
    <col min="7" max="7" width="9.140625" customWidth="1"/>
    <col min="8" max="8" width="16.28515625" customWidth="1"/>
    <col min="9" max="9" width="18.28515625" customWidth="1"/>
    <col min="10" max="10" width="8.140625" customWidth="1"/>
    <col min="11" max="19" width="9.140625" customWidth="1"/>
    <col min="20" max="20" width="10.7109375" hidden="1" customWidth="1"/>
    <col min="21" max="21" width="8.42578125" hidden="1" customWidth="1"/>
    <col min="22" max="22" width="50" customWidth="1"/>
    <col min="23" max="23" width="9.140625" customWidth="1"/>
  </cols>
  <sheetData>
    <row r="1" spans="1:24" s="99" customFormat="1" ht="15" customHeight="1">
      <c r="C1" s="118" t="s">
        <v>2886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s="99" customFormat="1" ht="15" customHeight="1">
      <c r="C2" s="118" t="s">
        <v>2888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s="70" customFormat="1" ht="18.75">
      <c r="C3" s="149" t="s">
        <v>774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1"/>
      <c r="U3" s="151"/>
      <c r="V3" s="150"/>
      <c r="W3" s="150"/>
      <c r="X3" s="152"/>
    </row>
    <row r="4" spans="1:24" s="105" customFormat="1">
      <c r="B4" s="183" t="s">
        <v>2890</v>
      </c>
      <c r="C4" s="200" t="s">
        <v>400</v>
      </c>
      <c r="D4" s="108" t="s">
        <v>401</v>
      </c>
      <c r="E4" s="108" t="s">
        <v>402</v>
      </c>
      <c r="F4" s="108" t="s">
        <v>403</v>
      </c>
      <c r="G4" s="108" t="s">
        <v>404</v>
      </c>
      <c r="H4" s="103" t="s">
        <v>405</v>
      </c>
      <c r="I4" s="103" t="s">
        <v>406</v>
      </c>
      <c r="J4" s="110" t="s">
        <v>407</v>
      </c>
      <c r="K4" s="111"/>
      <c r="L4" s="155" t="s">
        <v>408</v>
      </c>
      <c r="M4" s="112" t="s">
        <v>409</v>
      </c>
      <c r="N4" s="113"/>
      <c r="O4" s="113"/>
      <c r="P4" s="114"/>
      <c r="Q4" s="156" t="s">
        <v>410</v>
      </c>
      <c r="R4" s="156" t="s">
        <v>411</v>
      </c>
      <c r="S4" s="156" t="s">
        <v>412</v>
      </c>
      <c r="T4" s="108" t="s">
        <v>413</v>
      </c>
      <c r="U4" s="108" t="s">
        <v>414</v>
      </c>
      <c r="V4" s="108" t="s">
        <v>415</v>
      </c>
      <c r="W4" s="108" t="s">
        <v>416</v>
      </c>
      <c r="X4" s="157" t="s">
        <v>417</v>
      </c>
    </row>
    <row r="5" spans="1:24" s="105" customFormat="1" ht="76.5">
      <c r="B5" s="183"/>
      <c r="C5" s="201"/>
      <c r="D5" s="109"/>
      <c r="E5" s="109"/>
      <c r="F5" s="109"/>
      <c r="G5" s="109"/>
      <c r="H5" s="158" t="s">
        <v>418</v>
      </c>
      <c r="I5" s="158" t="s">
        <v>418</v>
      </c>
      <c r="J5" s="155" t="s">
        <v>419</v>
      </c>
      <c r="K5" s="155" t="s">
        <v>420</v>
      </c>
      <c r="L5" s="159"/>
      <c r="M5" s="104" t="s">
        <v>421</v>
      </c>
      <c r="N5" s="104" t="s">
        <v>422</v>
      </c>
      <c r="O5" s="104" t="s">
        <v>423</v>
      </c>
      <c r="P5" s="104" t="s">
        <v>424</v>
      </c>
      <c r="Q5" s="161"/>
      <c r="R5" s="161"/>
      <c r="S5" s="161"/>
      <c r="T5" s="109"/>
      <c r="U5" s="109"/>
      <c r="V5" s="109"/>
      <c r="W5" s="109"/>
      <c r="X5" s="162"/>
    </row>
    <row r="6" spans="1:24" s="105" customFormat="1">
      <c r="B6" s="183"/>
      <c r="C6" s="201"/>
      <c r="D6" s="109"/>
      <c r="E6" s="109"/>
      <c r="F6" s="109"/>
      <c r="G6" s="109"/>
      <c r="H6" s="163"/>
      <c r="I6" s="163"/>
      <c r="J6" s="159"/>
      <c r="K6" s="159"/>
      <c r="L6" s="159"/>
      <c r="M6" s="104" t="s">
        <v>425</v>
      </c>
      <c r="N6" s="104" t="s">
        <v>426</v>
      </c>
      <c r="O6" s="104" t="s">
        <v>427</v>
      </c>
      <c r="P6" s="104" t="s">
        <v>428</v>
      </c>
      <c r="Q6" s="161"/>
      <c r="R6" s="161"/>
      <c r="S6" s="161"/>
      <c r="T6" s="109"/>
      <c r="U6" s="109"/>
      <c r="V6" s="109"/>
      <c r="W6" s="109"/>
      <c r="X6" s="162"/>
    </row>
    <row r="7" spans="1:24" s="105" customFormat="1">
      <c r="B7" s="183"/>
      <c r="C7" s="201"/>
      <c r="D7" s="109"/>
      <c r="E7" s="109"/>
      <c r="F7" s="109"/>
      <c r="G7" s="109"/>
      <c r="H7" s="163"/>
      <c r="I7" s="163"/>
      <c r="J7" s="159"/>
      <c r="K7" s="159"/>
      <c r="L7" s="159"/>
      <c r="M7" s="164" t="s">
        <v>429</v>
      </c>
      <c r="N7" s="164" t="s">
        <v>429</v>
      </c>
      <c r="O7" s="164" t="s">
        <v>429</v>
      </c>
      <c r="P7" s="164" t="s">
        <v>429</v>
      </c>
      <c r="Q7" s="161"/>
      <c r="R7" s="161"/>
      <c r="S7" s="161"/>
      <c r="T7" s="109"/>
      <c r="U7" s="109"/>
      <c r="V7" s="109"/>
      <c r="W7" s="109"/>
      <c r="X7" s="214"/>
    </row>
    <row r="8" spans="1:24" ht="18.75">
      <c r="A8" s="70">
        <v>1</v>
      </c>
      <c r="B8" s="140">
        <f>IF(OR(ISBLANK(C8),C8="TOTAL")," ",SUM(A$8:A8))</f>
        <v>1</v>
      </c>
      <c r="C8" s="71" t="s">
        <v>434</v>
      </c>
      <c r="D8" s="5" t="s">
        <v>435</v>
      </c>
      <c r="E8" s="10">
        <v>78.48</v>
      </c>
      <c r="F8" s="3" t="s">
        <v>0</v>
      </c>
      <c r="G8" s="88"/>
      <c r="H8" s="11"/>
      <c r="I8" s="11"/>
      <c r="J8" s="133" t="s">
        <v>773</v>
      </c>
      <c r="K8" s="133" t="s">
        <v>773</v>
      </c>
      <c r="L8" s="133" t="s">
        <v>773</v>
      </c>
      <c r="M8" s="77">
        <f>IF(RIGHT(U8)="T",(+I8-H8),0)</f>
        <v>0</v>
      </c>
      <c r="N8" s="77">
        <f>IF(RIGHT(U8)="U",(+I8-H8),0)</f>
        <v>0</v>
      </c>
      <c r="O8" s="77">
        <f>IF(RIGHT(U8)="C",(+I8-H8),0)</f>
        <v>0</v>
      </c>
      <c r="P8" s="77">
        <f>IF(RIGHT(U8)="D",(+I8-H8),0)</f>
        <v>0</v>
      </c>
      <c r="Q8" s="58" t="s">
        <v>772</v>
      </c>
      <c r="R8" s="58" t="s">
        <v>772</v>
      </c>
      <c r="S8" s="58" t="s">
        <v>772</v>
      </c>
      <c r="T8" s="88"/>
      <c r="U8" s="88"/>
      <c r="V8" s="88"/>
      <c r="W8" s="88"/>
      <c r="X8" s="53"/>
    </row>
    <row r="9" spans="1:24" ht="15.75">
      <c r="B9" s="140" t="str">
        <f>IF(OR(ISBLANK(C9),C9="TOTAL")," ",SUM(A$8:A9))</f>
        <v xml:space="preserve"> </v>
      </c>
      <c r="C9" s="28"/>
      <c r="D9" s="88"/>
      <c r="E9" s="88"/>
      <c r="F9" s="88"/>
      <c r="G9" s="88"/>
      <c r="H9" s="11"/>
      <c r="I9" s="11"/>
      <c r="J9" s="132"/>
      <c r="K9" s="132"/>
      <c r="L9" s="132"/>
      <c r="M9" s="222">
        <f>SUM(M8)</f>
        <v>0</v>
      </c>
      <c r="N9" s="222">
        <f t="shared" ref="N9:P9" si="0">SUM(N8)</f>
        <v>0</v>
      </c>
      <c r="O9" s="222">
        <f t="shared" si="0"/>
        <v>0</v>
      </c>
      <c r="P9" s="222">
        <f t="shared" si="0"/>
        <v>0</v>
      </c>
      <c r="Q9" s="26"/>
      <c r="R9" s="26"/>
      <c r="S9" s="26"/>
      <c r="T9" s="88"/>
      <c r="U9" s="88"/>
      <c r="V9" s="88"/>
      <c r="W9" s="88"/>
      <c r="X9" s="53">
        <v>100</v>
      </c>
    </row>
    <row r="10" spans="1:24" ht="24">
      <c r="A10" s="70">
        <v>1</v>
      </c>
      <c r="B10" s="140">
        <f>IF(OR(ISBLANK(C10),C10="TOTAL")," ",SUM(A$8:A10))</f>
        <v>2</v>
      </c>
      <c r="C10" s="71" t="s">
        <v>399</v>
      </c>
      <c r="D10" s="5" t="s">
        <v>398</v>
      </c>
      <c r="E10" s="10">
        <v>31.25</v>
      </c>
      <c r="F10" s="3" t="s">
        <v>0</v>
      </c>
      <c r="G10" s="139"/>
      <c r="H10" s="60">
        <v>43180.467361111114</v>
      </c>
      <c r="I10" s="60">
        <v>43180.505555555559</v>
      </c>
      <c r="J10" s="133" t="s">
        <v>773</v>
      </c>
      <c r="K10" s="133" t="s">
        <v>773</v>
      </c>
      <c r="L10" s="133" t="s">
        <v>773</v>
      </c>
      <c r="M10" s="77">
        <f>IF(RIGHT(U10)="T",(+I10-H10),0)</f>
        <v>0</v>
      </c>
      <c r="N10" s="77">
        <f>IF(RIGHT(U10)="U",(+I10-H10),0)</f>
        <v>3.8194444445252884E-2</v>
      </c>
      <c r="O10" s="77">
        <f>IF(RIGHT(U10)="C",(+I10-H10),0)</f>
        <v>0</v>
      </c>
      <c r="P10" s="77">
        <f>IF(RIGHT(U10)="D",(+I10-H10),0)</f>
        <v>0</v>
      </c>
      <c r="Q10" s="58" t="s">
        <v>772</v>
      </c>
      <c r="R10" s="58" t="s">
        <v>772</v>
      </c>
      <c r="S10" s="58" t="s">
        <v>772</v>
      </c>
      <c r="T10" s="215" t="s">
        <v>2530</v>
      </c>
      <c r="U10" s="61" t="s">
        <v>444</v>
      </c>
      <c r="V10" s="62" t="s">
        <v>2531</v>
      </c>
      <c r="W10" s="139"/>
      <c r="X10" s="53"/>
    </row>
    <row r="11" spans="1:24" ht="18.75">
      <c r="B11" s="140" t="str">
        <f>IF(OR(ISBLANK(C11),C11="TOTAL")," ",SUM(A$8:A11))</f>
        <v xml:space="preserve"> </v>
      </c>
      <c r="C11" s="71"/>
      <c r="D11" s="5"/>
      <c r="E11" s="139"/>
      <c r="F11" s="3"/>
      <c r="G11" s="139"/>
      <c r="H11" s="60"/>
      <c r="I11" s="60"/>
      <c r="J11" s="60"/>
      <c r="K11" s="60"/>
      <c r="L11" s="60"/>
      <c r="M11" s="222">
        <f>SUM(M10)</f>
        <v>0</v>
      </c>
      <c r="N11" s="222">
        <f t="shared" ref="N11:P11" si="1">SUM(N10)</f>
        <v>3.8194444445252884E-2</v>
      </c>
      <c r="O11" s="222">
        <f t="shared" si="1"/>
        <v>0</v>
      </c>
      <c r="P11" s="222">
        <f t="shared" si="1"/>
        <v>0</v>
      </c>
      <c r="Q11" s="222"/>
      <c r="R11" s="222"/>
      <c r="S11" s="222"/>
      <c r="T11" s="215"/>
      <c r="U11" s="61"/>
      <c r="V11" s="62"/>
      <c r="W11" s="139"/>
      <c r="X11" s="53">
        <v>100</v>
      </c>
    </row>
    <row r="12" spans="1:24" ht="18.75">
      <c r="A12" s="70">
        <v>1</v>
      </c>
      <c r="B12" s="140">
        <f>IF(OR(ISBLANK(C12),C12="TOTAL")," ",SUM(A$8:A12))</f>
        <v>3</v>
      </c>
      <c r="C12" s="71" t="s">
        <v>397</v>
      </c>
      <c r="D12" s="5" t="s">
        <v>396</v>
      </c>
      <c r="E12" s="10">
        <v>78.48</v>
      </c>
      <c r="F12" s="3" t="s">
        <v>0</v>
      </c>
      <c r="G12" s="139"/>
      <c r="H12" s="139"/>
      <c r="I12" s="139"/>
      <c r="J12" s="133" t="s">
        <v>773</v>
      </c>
      <c r="K12" s="133" t="s">
        <v>773</v>
      </c>
      <c r="L12" s="133" t="s">
        <v>773</v>
      </c>
      <c r="M12" s="77">
        <f t="shared" ref="M12" si="2">IF(RIGHT(U12)="T",(+I12-H12),0)</f>
        <v>0</v>
      </c>
      <c r="N12" s="77">
        <f t="shared" ref="N12" si="3">IF(RIGHT(U12)="U",(+I12-H12),0)</f>
        <v>0</v>
      </c>
      <c r="O12" s="77">
        <f t="shared" ref="O12" si="4">IF(RIGHT(U12)="C",(+I12-H12),0)</f>
        <v>0</v>
      </c>
      <c r="P12" s="77">
        <f t="shared" ref="P12" si="5">IF(RIGHT(U12)="D",(+I12-H12),0)</f>
        <v>0</v>
      </c>
      <c r="Q12" s="58" t="s">
        <v>772</v>
      </c>
      <c r="R12" s="58" t="s">
        <v>772</v>
      </c>
      <c r="S12" s="58" t="s">
        <v>772</v>
      </c>
      <c r="T12" s="139"/>
      <c r="U12" s="139"/>
      <c r="V12" s="139"/>
      <c r="W12" s="139"/>
      <c r="X12" s="53"/>
    </row>
    <row r="13" spans="1:24" ht="18.75">
      <c r="B13" s="140" t="str">
        <f>IF(OR(ISBLANK(C13),C13="TOTAL")," ",SUM(A$8:A13))</f>
        <v xml:space="preserve"> </v>
      </c>
      <c r="C13" s="71"/>
      <c r="D13" s="5"/>
      <c r="E13" s="139"/>
      <c r="F13" s="3"/>
      <c r="G13" s="139"/>
      <c r="H13" s="139"/>
      <c r="I13" s="139"/>
      <c r="J13" s="139"/>
      <c r="K13" s="139"/>
      <c r="L13" s="139"/>
      <c r="M13" s="222">
        <f t="shared" ref="M13" si="6">SUM(M12)</f>
        <v>0</v>
      </c>
      <c r="N13" s="222">
        <f t="shared" ref="N13:P13" si="7">SUM(N12)</f>
        <v>0</v>
      </c>
      <c r="O13" s="222">
        <f t="shared" si="7"/>
        <v>0</v>
      </c>
      <c r="P13" s="222">
        <f t="shared" si="7"/>
        <v>0</v>
      </c>
      <c r="Q13" s="139"/>
      <c r="R13" s="139"/>
      <c r="S13" s="139"/>
      <c r="T13" s="139"/>
      <c r="U13" s="139"/>
      <c r="V13" s="139"/>
      <c r="W13" s="139"/>
      <c r="X13" s="53">
        <v>100</v>
      </c>
    </row>
    <row r="14" spans="1:24" ht="18.75">
      <c r="A14" s="70">
        <v>1</v>
      </c>
      <c r="B14" s="140">
        <f>IF(OR(ISBLANK(C14),C14="TOTAL")," ",SUM(A$8:A14))</f>
        <v>4</v>
      </c>
      <c r="C14" s="71" t="s">
        <v>395</v>
      </c>
      <c r="D14" s="5" t="s">
        <v>394</v>
      </c>
      <c r="E14" s="9">
        <v>21.5</v>
      </c>
      <c r="F14" s="3" t="s">
        <v>0</v>
      </c>
      <c r="G14" s="139"/>
      <c r="H14" s="139"/>
      <c r="I14" s="139"/>
      <c r="J14" s="133" t="s">
        <v>773</v>
      </c>
      <c r="K14" s="133" t="s">
        <v>773</v>
      </c>
      <c r="L14" s="133" t="s">
        <v>773</v>
      </c>
      <c r="M14" s="77">
        <f t="shared" ref="M14" si="8">IF(RIGHT(U14)="T",(+I14-H14),0)</f>
        <v>0</v>
      </c>
      <c r="N14" s="77">
        <f t="shared" ref="N14" si="9">IF(RIGHT(U14)="U",(+I14-H14),0)</f>
        <v>0</v>
      </c>
      <c r="O14" s="77">
        <f t="shared" ref="O14" si="10">IF(RIGHT(U14)="C",(+I14-H14),0)</f>
        <v>0</v>
      </c>
      <c r="P14" s="77">
        <f t="shared" ref="P14" si="11">IF(RIGHT(U14)="D",(+I14-H14),0)</f>
        <v>0</v>
      </c>
      <c r="Q14" s="58" t="s">
        <v>772</v>
      </c>
      <c r="R14" s="58" t="s">
        <v>772</v>
      </c>
      <c r="S14" s="58" t="s">
        <v>772</v>
      </c>
      <c r="T14" s="139"/>
      <c r="U14" s="139"/>
      <c r="V14" s="139"/>
      <c r="W14" s="139"/>
      <c r="X14" s="53"/>
    </row>
    <row r="15" spans="1:24" ht="18.75">
      <c r="B15" s="140" t="str">
        <f>IF(OR(ISBLANK(C15),C15="TOTAL")," ",SUM(A$8:A15))</f>
        <v xml:space="preserve"> </v>
      </c>
      <c r="C15" s="71"/>
      <c r="D15" s="5"/>
      <c r="E15" s="139"/>
      <c r="F15" s="3"/>
      <c r="G15" s="139"/>
      <c r="H15" s="139"/>
      <c r="I15" s="139"/>
      <c r="J15" s="139"/>
      <c r="K15" s="139"/>
      <c r="L15" s="139"/>
      <c r="M15" s="222">
        <f t="shared" ref="M15" si="12">SUM(M14)</f>
        <v>0</v>
      </c>
      <c r="N15" s="222">
        <f t="shared" ref="N15:P15" si="13">SUM(N14)</f>
        <v>0</v>
      </c>
      <c r="O15" s="222">
        <f t="shared" si="13"/>
        <v>0</v>
      </c>
      <c r="P15" s="222">
        <f t="shared" si="13"/>
        <v>0</v>
      </c>
      <c r="Q15" s="139"/>
      <c r="R15" s="139"/>
      <c r="S15" s="139"/>
      <c r="T15" s="139"/>
      <c r="U15" s="139"/>
      <c r="V15" s="139"/>
      <c r="W15" s="139"/>
      <c r="X15" s="53">
        <v>100</v>
      </c>
    </row>
    <row r="16" spans="1:24" ht="24">
      <c r="A16" s="70">
        <v>1</v>
      </c>
      <c r="B16" s="140">
        <f>IF(OR(ISBLANK(C16),C16="TOTAL")," ",SUM(A$8:A16))</f>
        <v>5</v>
      </c>
      <c r="C16" s="71" t="s">
        <v>393</v>
      </c>
      <c r="D16" s="5" t="s">
        <v>392</v>
      </c>
      <c r="E16" s="9">
        <v>53</v>
      </c>
      <c r="F16" s="3" t="s">
        <v>0</v>
      </c>
      <c r="G16" s="139"/>
      <c r="H16" s="60">
        <v>43180.467361111114</v>
      </c>
      <c r="I16" s="60">
        <v>43180.504861111112</v>
      </c>
      <c r="J16" s="133" t="s">
        <v>773</v>
      </c>
      <c r="K16" s="133" t="s">
        <v>773</v>
      </c>
      <c r="L16" s="133" t="s">
        <v>773</v>
      </c>
      <c r="M16" s="77">
        <f>IF(RIGHT(U16)="T",(+I16-H16),0)</f>
        <v>0</v>
      </c>
      <c r="N16" s="77">
        <f>IF(RIGHT(U16)="U",(+I16-H16),0)</f>
        <v>3.7499999998544808E-2</v>
      </c>
      <c r="O16" s="77">
        <f>IF(RIGHT(U16)="C",(+I16-H16),0)</f>
        <v>0</v>
      </c>
      <c r="P16" s="77">
        <f>IF(RIGHT(U16)="D",(+I16-H16),0)</f>
        <v>0</v>
      </c>
      <c r="Q16" s="58" t="s">
        <v>772</v>
      </c>
      <c r="R16" s="58" t="s">
        <v>772</v>
      </c>
      <c r="S16" s="58" t="s">
        <v>772</v>
      </c>
      <c r="T16" s="215" t="s">
        <v>2530</v>
      </c>
      <c r="U16" s="61" t="s">
        <v>444</v>
      </c>
      <c r="V16" s="62" t="s">
        <v>2532</v>
      </c>
      <c r="W16" s="139"/>
      <c r="X16" s="53"/>
    </row>
    <row r="17" spans="1:24" ht="18.75">
      <c r="B17" s="140" t="str">
        <f>IF(OR(ISBLANK(C17),C17="TOTAL")," ",SUM(A$8:A17))</f>
        <v xml:space="preserve"> </v>
      </c>
      <c r="C17" s="71"/>
      <c r="D17" s="5"/>
      <c r="E17" s="139"/>
      <c r="F17" s="3"/>
      <c r="G17" s="139"/>
      <c r="H17" s="60"/>
      <c r="I17" s="60"/>
      <c r="J17" s="60"/>
      <c r="K17" s="60"/>
      <c r="L17" s="60"/>
      <c r="M17" s="222">
        <f>SUM(M16)</f>
        <v>0</v>
      </c>
      <c r="N17" s="222">
        <f t="shared" ref="N17:P17" si="14">SUM(N16)</f>
        <v>3.7499999998544808E-2</v>
      </c>
      <c r="O17" s="222">
        <f t="shared" si="14"/>
        <v>0</v>
      </c>
      <c r="P17" s="222">
        <f t="shared" si="14"/>
        <v>0</v>
      </c>
      <c r="Q17" s="222"/>
      <c r="R17" s="222"/>
      <c r="S17" s="222"/>
      <c r="T17" s="215"/>
      <c r="U17" s="61"/>
      <c r="V17" s="62"/>
      <c r="W17" s="139"/>
      <c r="X17" s="53">
        <v>100</v>
      </c>
    </row>
    <row r="18" spans="1:24" ht="18.75">
      <c r="A18" s="70">
        <v>1</v>
      </c>
      <c r="B18" s="140">
        <f>IF(OR(ISBLANK(C18),C18="TOTAL")," ",SUM(A$8:A18))</f>
        <v>6</v>
      </c>
      <c r="C18" s="71" t="s">
        <v>391</v>
      </c>
      <c r="D18" s="5" t="s">
        <v>390</v>
      </c>
      <c r="E18" s="8">
        <v>59.12</v>
      </c>
      <c r="F18" s="3" t="s">
        <v>0</v>
      </c>
      <c r="G18" s="139"/>
      <c r="H18" s="60">
        <v>43165.517361111109</v>
      </c>
      <c r="I18" s="60">
        <v>43165.835416666669</v>
      </c>
      <c r="J18" s="133" t="s">
        <v>773</v>
      </c>
      <c r="K18" s="133" t="s">
        <v>773</v>
      </c>
      <c r="L18" s="133" t="s">
        <v>773</v>
      </c>
      <c r="M18" s="77">
        <f>IF(RIGHT(U18)="T",(+I18-H18),0)</f>
        <v>0</v>
      </c>
      <c r="N18" s="77">
        <f>IF(RIGHT(U18)="U",(+I18-H18),0)</f>
        <v>0</v>
      </c>
      <c r="O18" s="77">
        <f>IF(RIGHT(U18)="C",(+I18-H18),0)</f>
        <v>0</v>
      </c>
      <c r="P18" s="77">
        <f>IF(RIGHT(U18)="D",(+I18-H18),0)</f>
        <v>0.31805555555911269</v>
      </c>
      <c r="Q18" s="58" t="s">
        <v>772</v>
      </c>
      <c r="R18" s="58" t="s">
        <v>772</v>
      </c>
      <c r="S18" s="58" t="s">
        <v>772</v>
      </c>
      <c r="T18" s="215" t="s">
        <v>2533</v>
      </c>
      <c r="U18" s="61" t="s">
        <v>447</v>
      </c>
      <c r="V18" s="64" t="s">
        <v>2534</v>
      </c>
      <c r="W18" s="139"/>
      <c r="X18" s="53"/>
    </row>
    <row r="19" spans="1:24" ht="18.75">
      <c r="B19" s="140" t="str">
        <f>IF(OR(ISBLANK(C19),C19="TOTAL")," ",SUM(A$8:A19))</f>
        <v xml:space="preserve"> </v>
      </c>
      <c r="C19" s="71"/>
      <c r="D19" s="5"/>
      <c r="E19" s="8"/>
      <c r="F19" s="3"/>
      <c r="G19" s="139"/>
      <c r="H19" s="60">
        <v>43167.543749999997</v>
      </c>
      <c r="I19" s="60">
        <v>43167.734722222223</v>
      </c>
      <c r="J19" s="133" t="s">
        <v>773</v>
      </c>
      <c r="K19" s="133" t="s">
        <v>773</v>
      </c>
      <c r="L19" s="133" t="s">
        <v>773</v>
      </c>
      <c r="M19" s="77">
        <f>IF(RIGHT(U19)="T",(+I19-H19),0)</f>
        <v>0</v>
      </c>
      <c r="N19" s="77">
        <f>IF(RIGHT(U19)="U",(+I19-H19),0)</f>
        <v>0</v>
      </c>
      <c r="O19" s="77">
        <f>IF(RIGHT(U19)="C",(+I19-H19),0)</f>
        <v>0</v>
      </c>
      <c r="P19" s="77">
        <f>IF(RIGHT(U19)="D",(+I19-H19),0)</f>
        <v>0.19097222222626442</v>
      </c>
      <c r="Q19" s="58" t="s">
        <v>772</v>
      </c>
      <c r="R19" s="58" t="s">
        <v>772</v>
      </c>
      <c r="S19" s="58" t="s">
        <v>772</v>
      </c>
      <c r="T19" s="215" t="s">
        <v>2535</v>
      </c>
      <c r="U19" s="61" t="s">
        <v>447</v>
      </c>
      <c r="V19" s="64" t="s">
        <v>2534</v>
      </c>
      <c r="W19" s="139"/>
      <c r="X19" s="53"/>
    </row>
    <row r="20" spans="1:24" ht="24">
      <c r="B20" s="140" t="str">
        <f>IF(OR(ISBLANK(C20),C20="TOTAL")," ",SUM(A$8:A20))</f>
        <v xml:space="preserve"> </v>
      </c>
      <c r="C20" s="71"/>
      <c r="D20" s="5"/>
      <c r="E20" s="8"/>
      <c r="F20" s="3"/>
      <c r="G20" s="139"/>
      <c r="H20" s="60">
        <v>43170.974305555559</v>
      </c>
      <c r="I20" s="60">
        <v>43171.180555555555</v>
      </c>
      <c r="J20" s="133" t="s">
        <v>773</v>
      </c>
      <c r="K20" s="133" t="s">
        <v>773</v>
      </c>
      <c r="L20" s="133" t="s">
        <v>773</v>
      </c>
      <c r="M20" s="77">
        <f>IF(RIGHT(U20)="T",(+I20-H20),0)</f>
        <v>0</v>
      </c>
      <c r="N20" s="77">
        <f>IF(RIGHT(U20)="U",(+I20-H20),0)</f>
        <v>0.20624999999563443</v>
      </c>
      <c r="O20" s="77">
        <f>IF(RIGHT(U20)="C",(+I20-H20),0)</f>
        <v>0</v>
      </c>
      <c r="P20" s="77">
        <f>IF(RIGHT(U20)="D",(+I20-H20),0)</f>
        <v>0</v>
      </c>
      <c r="Q20" s="58" t="s">
        <v>772</v>
      </c>
      <c r="R20" s="58" t="s">
        <v>772</v>
      </c>
      <c r="S20" s="58" t="s">
        <v>772</v>
      </c>
      <c r="T20" s="215" t="s">
        <v>2536</v>
      </c>
      <c r="U20" s="61" t="s">
        <v>444</v>
      </c>
      <c r="V20" s="64" t="s">
        <v>2537</v>
      </c>
      <c r="W20" s="139"/>
      <c r="X20" s="53"/>
    </row>
    <row r="21" spans="1:24" ht="18.75">
      <c r="B21" s="140" t="str">
        <f>IF(OR(ISBLANK(C21),C21="TOTAL")," ",SUM(A$8:A21))</f>
        <v xml:space="preserve"> </v>
      </c>
      <c r="C21" s="71"/>
      <c r="D21" s="5"/>
      <c r="E21" s="8"/>
      <c r="F21" s="3"/>
      <c r="G21" s="139"/>
      <c r="H21" s="60">
        <v>43171.418055555558</v>
      </c>
      <c r="I21" s="60">
        <v>43171.776388888888</v>
      </c>
      <c r="J21" s="133" t="s">
        <v>773</v>
      </c>
      <c r="K21" s="133" t="s">
        <v>773</v>
      </c>
      <c r="L21" s="133" t="s">
        <v>773</v>
      </c>
      <c r="M21" s="77">
        <f>IF(RIGHT(U21)="T",(+I21-H21),0)</f>
        <v>0</v>
      </c>
      <c r="N21" s="77">
        <f>IF(RIGHT(U21)="U",(+I21-H21),0)</f>
        <v>0</v>
      </c>
      <c r="O21" s="77">
        <f>IF(RIGHT(U21)="C",(+I21-H21),0)</f>
        <v>0</v>
      </c>
      <c r="P21" s="77">
        <f>IF(RIGHT(U21)="D",(+I21-H21),0)</f>
        <v>0.35833333332993789</v>
      </c>
      <c r="Q21" s="58" t="s">
        <v>772</v>
      </c>
      <c r="R21" s="58" t="s">
        <v>772</v>
      </c>
      <c r="S21" s="58" t="s">
        <v>772</v>
      </c>
      <c r="T21" s="215" t="s">
        <v>2538</v>
      </c>
      <c r="U21" s="61" t="s">
        <v>447</v>
      </c>
      <c r="V21" s="64" t="s">
        <v>2534</v>
      </c>
      <c r="W21" s="139"/>
      <c r="X21" s="53"/>
    </row>
    <row r="22" spans="1:24" ht="18.75">
      <c r="B22" s="140" t="str">
        <f>IF(OR(ISBLANK(C22),C22="TOTAL")," ",SUM(A$8:A22))</f>
        <v xml:space="preserve"> </v>
      </c>
      <c r="C22" s="71"/>
      <c r="D22" s="5"/>
      <c r="E22" s="8"/>
      <c r="F22" s="3"/>
      <c r="G22" s="139"/>
      <c r="H22" s="60">
        <v>43173.558333333334</v>
      </c>
      <c r="I22" s="60">
        <v>43173.801388888889</v>
      </c>
      <c r="J22" s="133" t="s">
        <v>773</v>
      </c>
      <c r="K22" s="133" t="s">
        <v>773</v>
      </c>
      <c r="L22" s="133" t="s">
        <v>773</v>
      </c>
      <c r="M22" s="77">
        <f>IF(RIGHT(U22)="T",(+I22-H22),0)</f>
        <v>0</v>
      </c>
      <c r="N22" s="77">
        <f>IF(RIGHT(U22)="U",(+I22-H22),0)</f>
        <v>0</v>
      </c>
      <c r="O22" s="77">
        <f>IF(RIGHT(U22)="C",(+I22-H22),0)</f>
        <v>0</v>
      </c>
      <c r="P22" s="77">
        <f>IF(RIGHT(U22)="D",(+I22-H22),0)</f>
        <v>0.24305555555474712</v>
      </c>
      <c r="Q22" s="58" t="s">
        <v>772</v>
      </c>
      <c r="R22" s="58" t="s">
        <v>772</v>
      </c>
      <c r="S22" s="58" t="s">
        <v>772</v>
      </c>
      <c r="T22" s="215" t="s">
        <v>2539</v>
      </c>
      <c r="U22" s="61" t="s">
        <v>447</v>
      </c>
      <c r="V22" s="64" t="s">
        <v>2534</v>
      </c>
      <c r="W22" s="139"/>
      <c r="X22" s="53"/>
    </row>
    <row r="23" spans="1:24" ht="18.75">
      <c r="B23" s="140" t="str">
        <f>IF(OR(ISBLANK(C23),C23="TOTAL")," ",SUM(A$8:A23))</f>
        <v xml:space="preserve"> </v>
      </c>
      <c r="C23" s="71"/>
      <c r="D23" s="5"/>
      <c r="E23" s="8"/>
      <c r="F23" s="3"/>
      <c r="G23" s="139"/>
      <c r="H23" s="60"/>
      <c r="I23" s="60"/>
      <c r="J23" s="60"/>
      <c r="K23" s="60"/>
      <c r="L23" s="60"/>
      <c r="M23" s="222">
        <f>SUM(M18:M22)</f>
        <v>0</v>
      </c>
      <c r="N23" s="222">
        <f t="shared" ref="N23:P23" si="15">SUM(N18:N22)</f>
        <v>0.20624999999563443</v>
      </c>
      <c r="O23" s="222">
        <f t="shared" si="15"/>
        <v>0</v>
      </c>
      <c r="P23" s="222">
        <f t="shared" si="15"/>
        <v>1.1104166666700621</v>
      </c>
      <c r="Q23" s="222"/>
      <c r="R23" s="222"/>
      <c r="S23" s="222"/>
      <c r="T23" s="215"/>
      <c r="U23" s="61"/>
      <c r="V23" s="64"/>
      <c r="W23" s="139"/>
      <c r="X23" s="53">
        <v>100</v>
      </c>
    </row>
    <row r="24" spans="1:24" ht="18.75">
      <c r="A24" s="70">
        <v>1</v>
      </c>
      <c r="B24" s="140">
        <f>IF(OR(ISBLANK(C24),C24="TOTAL")," ",SUM(A$8:A24))</f>
        <v>7</v>
      </c>
      <c r="C24" s="71" t="s">
        <v>389</v>
      </c>
      <c r="D24" s="5" t="s">
        <v>388</v>
      </c>
      <c r="E24" s="8">
        <v>96.82</v>
      </c>
      <c r="F24" s="3" t="s">
        <v>0</v>
      </c>
      <c r="G24" s="139"/>
      <c r="H24" s="60">
        <v>43161.104166666664</v>
      </c>
      <c r="I24" s="60">
        <v>43161.107638888891</v>
      </c>
      <c r="J24" s="133" t="s">
        <v>773</v>
      </c>
      <c r="K24" s="133" t="s">
        <v>773</v>
      </c>
      <c r="L24" s="133" t="s">
        <v>773</v>
      </c>
      <c r="M24" s="63">
        <f t="shared" ref="M24:M29" si="16">IF(RIGHT(U24)="T",(+I24-H24),0)</f>
        <v>0</v>
      </c>
      <c r="N24" s="63">
        <f t="shared" ref="N24:N29" si="17">IF(RIGHT(U24)="U",(+I24-H24),0)</f>
        <v>0</v>
      </c>
      <c r="O24" s="63">
        <f t="shared" ref="O24:O29" si="18">IF(RIGHT(U24)="C",(+I24-H24),0)</f>
        <v>3.4722222262644209E-3</v>
      </c>
      <c r="P24" s="63">
        <f t="shared" ref="P24:P29" si="19">IF(RIGHT(U24)="D",(+I24-H24),0)</f>
        <v>0</v>
      </c>
      <c r="Q24" s="58" t="s">
        <v>772</v>
      </c>
      <c r="R24" s="58" t="s">
        <v>772</v>
      </c>
      <c r="S24" s="58" t="s">
        <v>772</v>
      </c>
      <c r="T24" s="215" t="s">
        <v>472</v>
      </c>
      <c r="U24" s="61" t="s">
        <v>575</v>
      </c>
      <c r="V24" s="64" t="s">
        <v>2540</v>
      </c>
      <c r="W24" s="139"/>
      <c r="X24" s="53"/>
    </row>
    <row r="25" spans="1:24" ht="18.75">
      <c r="B25" s="140" t="str">
        <f>IF(OR(ISBLANK(C25),C25="TOTAL")," ",SUM(A$8:A25))</f>
        <v xml:space="preserve"> </v>
      </c>
      <c r="C25" s="71"/>
      <c r="D25" s="5"/>
      <c r="E25" s="8"/>
      <c r="F25" s="3"/>
      <c r="G25" s="139"/>
      <c r="H25" s="60">
        <v>43161.107638888891</v>
      </c>
      <c r="I25" s="60">
        <v>43161.31527777778</v>
      </c>
      <c r="J25" s="133" t="s">
        <v>773</v>
      </c>
      <c r="K25" s="133" t="s">
        <v>773</v>
      </c>
      <c r="L25" s="133" t="s">
        <v>773</v>
      </c>
      <c r="M25" s="63">
        <f t="shared" si="16"/>
        <v>0</v>
      </c>
      <c r="N25" s="63">
        <f t="shared" si="17"/>
        <v>0</v>
      </c>
      <c r="O25" s="63">
        <f t="shared" si="18"/>
        <v>0</v>
      </c>
      <c r="P25" s="63">
        <f t="shared" si="19"/>
        <v>0.20763888888905058</v>
      </c>
      <c r="Q25" s="58" t="s">
        <v>772</v>
      </c>
      <c r="R25" s="58" t="s">
        <v>772</v>
      </c>
      <c r="S25" s="58" t="s">
        <v>772</v>
      </c>
      <c r="T25" s="215" t="s">
        <v>2541</v>
      </c>
      <c r="U25" s="61" t="s">
        <v>470</v>
      </c>
      <c r="V25" s="64" t="s">
        <v>1661</v>
      </c>
      <c r="W25" s="139"/>
      <c r="X25" s="53"/>
    </row>
    <row r="26" spans="1:24" ht="18.75">
      <c r="B26" s="140" t="str">
        <f>IF(OR(ISBLANK(C26),C26="TOTAL")," ",SUM(A$8:A26))</f>
        <v xml:space="preserve"> </v>
      </c>
      <c r="C26" s="71"/>
      <c r="D26" s="5"/>
      <c r="E26" s="8"/>
      <c r="F26" s="3"/>
      <c r="G26" s="139"/>
      <c r="H26" s="60">
        <v>43162.083333333336</v>
      </c>
      <c r="I26" s="60">
        <v>43162.090277777781</v>
      </c>
      <c r="J26" s="133" t="s">
        <v>773</v>
      </c>
      <c r="K26" s="133" t="s">
        <v>773</v>
      </c>
      <c r="L26" s="133" t="s">
        <v>773</v>
      </c>
      <c r="M26" s="63">
        <f t="shared" si="16"/>
        <v>0</v>
      </c>
      <c r="N26" s="63">
        <f t="shared" si="17"/>
        <v>0</v>
      </c>
      <c r="O26" s="63">
        <f t="shared" si="18"/>
        <v>6.9444444452528842E-3</v>
      </c>
      <c r="P26" s="63">
        <f t="shared" si="19"/>
        <v>0</v>
      </c>
      <c r="Q26" s="58" t="s">
        <v>772</v>
      </c>
      <c r="R26" s="58" t="s">
        <v>772</v>
      </c>
      <c r="S26" s="58" t="s">
        <v>772</v>
      </c>
      <c r="T26" s="215" t="s">
        <v>472</v>
      </c>
      <c r="U26" s="61" t="s">
        <v>575</v>
      </c>
      <c r="V26" s="64" t="s">
        <v>2542</v>
      </c>
      <c r="W26" s="139"/>
      <c r="X26" s="53"/>
    </row>
    <row r="27" spans="1:24" ht="18.75">
      <c r="B27" s="140" t="str">
        <f>IF(OR(ISBLANK(C27),C27="TOTAL")," ",SUM(A$8:A27))</f>
        <v xml:space="preserve"> </v>
      </c>
      <c r="C27" s="71"/>
      <c r="D27" s="5"/>
      <c r="E27" s="8"/>
      <c r="F27" s="3"/>
      <c r="G27" s="139"/>
      <c r="H27" s="60">
        <v>43162.090277777781</v>
      </c>
      <c r="I27" s="60">
        <v>43162.265277777777</v>
      </c>
      <c r="J27" s="133" t="s">
        <v>773</v>
      </c>
      <c r="K27" s="133" t="s">
        <v>773</v>
      </c>
      <c r="L27" s="133" t="s">
        <v>773</v>
      </c>
      <c r="M27" s="63">
        <f t="shared" si="16"/>
        <v>0</v>
      </c>
      <c r="N27" s="63">
        <f t="shared" si="17"/>
        <v>0</v>
      </c>
      <c r="O27" s="63">
        <f t="shared" si="18"/>
        <v>0</v>
      </c>
      <c r="P27" s="63">
        <f t="shared" si="19"/>
        <v>0.17499999999563443</v>
      </c>
      <c r="Q27" s="58" t="s">
        <v>772</v>
      </c>
      <c r="R27" s="58" t="s">
        <v>772</v>
      </c>
      <c r="S27" s="58" t="s">
        <v>772</v>
      </c>
      <c r="T27" s="215" t="s">
        <v>2543</v>
      </c>
      <c r="U27" s="61" t="s">
        <v>470</v>
      </c>
      <c r="V27" s="64" t="s">
        <v>1661</v>
      </c>
      <c r="W27" s="139"/>
      <c r="X27" s="53"/>
    </row>
    <row r="28" spans="1:24" ht="24">
      <c r="B28" s="140" t="str">
        <f>IF(OR(ISBLANK(C28),C28="TOTAL")," ",SUM(A$8:A28))</f>
        <v xml:space="preserve"> </v>
      </c>
      <c r="C28" s="71"/>
      <c r="D28" s="5"/>
      <c r="E28" s="8"/>
      <c r="F28" s="3"/>
      <c r="G28" s="139"/>
      <c r="H28" s="60">
        <v>43170.974305555559</v>
      </c>
      <c r="I28" s="60">
        <v>43171.228472222225</v>
      </c>
      <c r="J28" s="133" t="s">
        <v>773</v>
      </c>
      <c r="K28" s="133" t="s">
        <v>773</v>
      </c>
      <c r="L28" s="133" t="s">
        <v>773</v>
      </c>
      <c r="M28" s="63">
        <f t="shared" si="16"/>
        <v>0</v>
      </c>
      <c r="N28" s="63">
        <f t="shared" si="17"/>
        <v>0.25416666666569654</v>
      </c>
      <c r="O28" s="63">
        <f t="shared" si="18"/>
        <v>0</v>
      </c>
      <c r="P28" s="63">
        <f t="shared" si="19"/>
        <v>0</v>
      </c>
      <c r="Q28" s="58" t="s">
        <v>772</v>
      </c>
      <c r="R28" s="58" t="s">
        <v>772</v>
      </c>
      <c r="S28" s="58" t="s">
        <v>772</v>
      </c>
      <c r="T28" s="215" t="s">
        <v>2536</v>
      </c>
      <c r="U28" s="61" t="s">
        <v>444</v>
      </c>
      <c r="V28" s="64" t="s">
        <v>2537</v>
      </c>
      <c r="W28" s="139"/>
      <c r="X28" s="53"/>
    </row>
    <row r="29" spans="1:24" ht="18.75">
      <c r="B29" s="140" t="str">
        <f>IF(OR(ISBLANK(C29),C29="TOTAL")," ",SUM(A$8:A29))</f>
        <v xml:space="preserve"> </v>
      </c>
      <c r="C29" s="71"/>
      <c r="D29" s="5"/>
      <c r="E29" s="8"/>
      <c r="F29" s="3"/>
      <c r="G29" s="139"/>
      <c r="H29" s="60">
        <v>43180.147222222222</v>
      </c>
      <c r="I29" s="60">
        <v>43180.275000000001</v>
      </c>
      <c r="J29" s="133" t="s">
        <v>773</v>
      </c>
      <c r="K29" s="133" t="s">
        <v>773</v>
      </c>
      <c r="L29" s="133" t="s">
        <v>773</v>
      </c>
      <c r="M29" s="63">
        <f t="shared" si="16"/>
        <v>0</v>
      </c>
      <c r="N29" s="63">
        <f t="shared" si="17"/>
        <v>0</v>
      </c>
      <c r="O29" s="63">
        <f t="shared" si="18"/>
        <v>0.12777777777955635</v>
      </c>
      <c r="P29" s="63">
        <f t="shared" si="19"/>
        <v>0</v>
      </c>
      <c r="Q29" s="58" t="s">
        <v>772</v>
      </c>
      <c r="R29" s="58" t="s">
        <v>772</v>
      </c>
      <c r="S29" s="58" t="s">
        <v>772</v>
      </c>
      <c r="T29" s="215" t="s">
        <v>2544</v>
      </c>
      <c r="U29" s="61" t="s">
        <v>575</v>
      </c>
      <c r="V29" s="64" t="s">
        <v>2545</v>
      </c>
      <c r="W29" s="139"/>
      <c r="X29" s="53"/>
    </row>
    <row r="30" spans="1:24" ht="18.75">
      <c r="B30" s="140" t="str">
        <f>IF(OR(ISBLANK(C30),C30="TOTAL")," ",SUM(A$8:A30))</f>
        <v xml:space="preserve"> </v>
      </c>
      <c r="C30" s="71"/>
      <c r="D30" s="5"/>
      <c r="E30" s="8"/>
      <c r="F30" s="3"/>
      <c r="G30" s="139"/>
      <c r="H30" s="60"/>
      <c r="I30" s="60"/>
      <c r="J30" s="60"/>
      <c r="K30" s="60"/>
      <c r="L30" s="60"/>
      <c r="M30" s="222">
        <f>SUM(M24:M29)</f>
        <v>0</v>
      </c>
      <c r="N30" s="222">
        <f t="shared" ref="N30:P30" si="20">SUM(N24:N29)</f>
        <v>0.25416666666569654</v>
      </c>
      <c r="O30" s="222">
        <f t="shared" si="20"/>
        <v>0.13819444445107365</v>
      </c>
      <c r="P30" s="222">
        <f t="shared" si="20"/>
        <v>0.382638888884685</v>
      </c>
      <c r="Q30" s="222"/>
      <c r="R30" s="222"/>
      <c r="S30" s="222"/>
      <c r="T30" s="215"/>
      <c r="U30" s="61"/>
      <c r="V30" s="64"/>
      <c r="W30" s="139"/>
      <c r="X30" s="53">
        <v>100</v>
      </c>
    </row>
    <row r="31" spans="1:24" ht="18.75">
      <c r="A31" s="70">
        <v>1</v>
      </c>
      <c r="B31" s="140">
        <f>IF(OR(ISBLANK(C31),C31="TOTAL")," ",SUM(A$8:A31))</f>
        <v>8</v>
      </c>
      <c r="C31" s="71" t="s">
        <v>387</v>
      </c>
      <c r="D31" s="5" t="s">
        <v>386</v>
      </c>
      <c r="E31" s="8">
        <v>45.29</v>
      </c>
      <c r="F31" s="3" t="s">
        <v>0</v>
      </c>
      <c r="G31" s="139"/>
      <c r="H31" s="139"/>
      <c r="I31" s="139"/>
      <c r="J31" s="133" t="s">
        <v>773</v>
      </c>
      <c r="K31" s="133" t="s">
        <v>773</v>
      </c>
      <c r="L31" s="133" t="s">
        <v>773</v>
      </c>
      <c r="M31" s="77">
        <f>IF(RIGHT(U31)="T",(+I31-H31),0)</f>
        <v>0</v>
      </c>
      <c r="N31" s="77">
        <f>IF(RIGHT(U31)="U",(+I31-H31),0)</f>
        <v>0</v>
      </c>
      <c r="O31" s="77">
        <f>IF(RIGHT(U31)="C",(+I31-H31),0)</f>
        <v>0</v>
      </c>
      <c r="P31" s="77">
        <f>IF(RIGHT(U31)="D",(+I31-H31),0)</f>
        <v>0</v>
      </c>
      <c r="Q31" s="58" t="s">
        <v>772</v>
      </c>
      <c r="R31" s="58" t="s">
        <v>772</v>
      </c>
      <c r="S31" s="58" t="s">
        <v>772</v>
      </c>
      <c r="T31" s="139"/>
      <c r="U31" s="139"/>
      <c r="V31" s="139"/>
      <c r="W31" s="139"/>
      <c r="X31" s="53"/>
    </row>
    <row r="32" spans="1:24" ht="18.75">
      <c r="B32" s="140" t="str">
        <f>IF(OR(ISBLANK(C32),C32="TOTAL")," ",SUM(A$8:A32))</f>
        <v xml:space="preserve"> </v>
      </c>
      <c r="C32" s="71"/>
      <c r="D32" s="5"/>
      <c r="E32" s="8"/>
      <c r="F32" s="3"/>
      <c r="G32" s="139"/>
      <c r="H32" s="139"/>
      <c r="I32" s="139"/>
      <c r="J32" s="139"/>
      <c r="K32" s="139"/>
      <c r="L32" s="139"/>
      <c r="M32" s="222">
        <f>SUM(M31)</f>
        <v>0</v>
      </c>
      <c r="N32" s="222">
        <f t="shared" ref="N32:P32" si="21">SUM(N31)</f>
        <v>0</v>
      </c>
      <c r="O32" s="222">
        <f t="shared" si="21"/>
        <v>0</v>
      </c>
      <c r="P32" s="222">
        <f t="shared" si="21"/>
        <v>0</v>
      </c>
      <c r="Q32" s="139"/>
      <c r="R32" s="139"/>
      <c r="S32" s="139"/>
      <c r="T32" s="139"/>
      <c r="U32" s="139"/>
      <c r="V32" s="139"/>
      <c r="W32" s="139"/>
      <c r="X32" s="53">
        <v>100</v>
      </c>
    </row>
    <row r="33" spans="1:24" ht="18.75">
      <c r="A33" s="70">
        <v>1</v>
      </c>
      <c r="B33" s="140">
        <f>IF(OR(ISBLANK(C33),C33="TOTAL")," ",SUM(A$8:A33))</f>
        <v>9</v>
      </c>
      <c r="C33" s="71" t="s">
        <v>385</v>
      </c>
      <c r="D33" s="5" t="s">
        <v>384</v>
      </c>
      <c r="E33" s="8">
        <v>49.74</v>
      </c>
      <c r="F33" s="3" t="s">
        <v>0</v>
      </c>
      <c r="G33" s="139"/>
      <c r="H33" s="60">
        <v>43167.636111111111</v>
      </c>
      <c r="I33" s="60">
        <v>43167.767361111109</v>
      </c>
      <c r="J33" s="133" t="s">
        <v>773</v>
      </c>
      <c r="K33" s="133" t="s">
        <v>773</v>
      </c>
      <c r="L33" s="133" t="s">
        <v>773</v>
      </c>
      <c r="M33" s="63">
        <f>IF(RIGHT(U33)="T",(+I33-H33),0)</f>
        <v>0</v>
      </c>
      <c r="N33" s="63">
        <f>IF(RIGHT(U33)="U",(+I33-H33),0)</f>
        <v>0</v>
      </c>
      <c r="O33" s="63">
        <f>IF(RIGHT(U33)="C",(+I33-H33),0)</f>
        <v>0</v>
      </c>
      <c r="P33" s="63">
        <f>IF(RIGHT(U33)="D",(+I33-H33),0)</f>
        <v>0.13124999999854481</v>
      </c>
      <c r="Q33" s="58" t="s">
        <v>772</v>
      </c>
      <c r="R33" s="58" t="s">
        <v>772</v>
      </c>
      <c r="S33" s="58" t="s">
        <v>772</v>
      </c>
      <c r="T33" s="215" t="s">
        <v>2546</v>
      </c>
      <c r="U33" s="61" t="s">
        <v>447</v>
      </c>
      <c r="V33" s="64" t="s">
        <v>2547</v>
      </c>
      <c r="W33" s="139"/>
      <c r="X33" s="53"/>
    </row>
    <row r="34" spans="1:24" ht="18.75">
      <c r="B34" s="140" t="str">
        <f>IF(OR(ISBLANK(C34),C34="TOTAL")," ",SUM(A$8:A34))</f>
        <v xml:space="preserve"> </v>
      </c>
      <c r="C34" s="71"/>
      <c r="D34" s="5"/>
      <c r="E34" s="8"/>
      <c r="F34" s="3"/>
      <c r="G34" s="139"/>
      <c r="H34" s="60"/>
      <c r="I34" s="60"/>
      <c r="J34" s="60"/>
      <c r="K34" s="60"/>
      <c r="L34" s="60"/>
      <c r="M34" s="222">
        <f>SUM(M33)</f>
        <v>0</v>
      </c>
      <c r="N34" s="222">
        <f t="shared" ref="N34:P34" si="22">SUM(N33)</f>
        <v>0</v>
      </c>
      <c r="O34" s="222">
        <f t="shared" si="22"/>
        <v>0</v>
      </c>
      <c r="P34" s="222">
        <f t="shared" si="22"/>
        <v>0.13124999999854481</v>
      </c>
      <c r="Q34" s="222"/>
      <c r="R34" s="222"/>
      <c r="S34" s="222"/>
      <c r="T34" s="215"/>
      <c r="U34" s="61"/>
      <c r="V34" s="64"/>
      <c r="W34" s="139"/>
      <c r="X34" s="53">
        <v>100</v>
      </c>
    </row>
    <row r="35" spans="1:24" ht="18.75">
      <c r="A35" s="70">
        <v>1</v>
      </c>
      <c r="B35" s="140">
        <f>IF(OR(ISBLANK(C35),C35="TOTAL")," ",SUM(A$8:A35))</f>
        <v>10</v>
      </c>
      <c r="C35" s="71" t="s">
        <v>383</v>
      </c>
      <c r="D35" s="5" t="s">
        <v>382</v>
      </c>
      <c r="E35" s="8">
        <v>49.74</v>
      </c>
      <c r="F35" s="3" t="s">
        <v>0</v>
      </c>
      <c r="G35" s="139"/>
      <c r="H35" s="139"/>
      <c r="I35" s="139"/>
      <c r="J35" s="133" t="s">
        <v>773</v>
      </c>
      <c r="K35" s="133" t="s">
        <v>773</v>
      </c>
      <c r="L35" s="133" t="s">
        <v>773</v>
      </c>
      <c r="M35" s="77">
        <f>IF(RIGHT(U35)="T",(+I35-H35),0)</f>
        <v>0</v>
      </c>
      <c r="N35" s="77">
        <f>IF(RIGHT(U35)="U",(+I35-H35),0)</f>
        <v>0</v>
      </c>
      <c r="O35" s="77">
        <f>IF(RIGHT(U35)="C",(+I35-H35),0)</f>
        <v>0</v>
      </c>
      <c r="P35" s="77">
        <f>IF(RIGHT(U35)="D",(+I35-H35),0)</f>
        <v>0</v>
      </c>
      <c r="Q35" s="58" t="s">
        <v>772</v>
      </c>
      <c r="R35" s="58" t="s">
        <v>772</v>
      </c>
      <c r="S35" s="58" t="s">
        <v>772</v>
      </c>
      <c r="T35" s="139"/>
      <c r="U35" s="139"/>
      <c r="V35" s="139"/>
      <c r="W35" s="139"/>
      <c r="X35" s="53"/>
    </row>
    <row r="36" spans="1:24" ht="18.75">
      <c r="B36" s="140" t="str">
        <f>IF(OR(ISBLANK(C36),C36="TOTAL")," ",SUM(A$8:A36))</f>
        <v xml:space="preserve"> </v>
      </c>
      <c r="C36" s="71"/>
      <c r="D36" s="5"/>
      <c r="E36" s="8"/>
      <c r="F36" s="3"/>
      <c r="G36" s="139"/>
      <c r="H36" s="139"/>
      <c r="I36" s="139"/>
      <c r="J36" s="139"/>
      <c r="K36" s="139"/>
      <c r="L36" s="139"/>
      <c r="M36" s="222">
        <f>SUM(M35)</f>
        <v>0</v>
      </c>
      <c r="N36" s="222">
        <f t="shared" ref="N36:P36" si="23">SUM(N35)</f>
        <v>0</v>
      </c>
      <c r="O36" s="222">
        <f t="shared" si="23"/>
        <v>0</v>
      </c>
      <c r="P36" s="222">
        <f t="shared" si="23"/>
        <v>0</v>
      </c>
      <c r="Q36" s="139"/>
      <c r="R36" s="139"/>
      <c r="S36" s="139"/>
      <c r="T36" s="139"/>
      <c r="U36" s="139"/>
      <c r="V36" s="139"/>
      <c r="W36" s="139"/>
      <c r="X36" s="53">
        <v>100</v>
      </c>
    </row>
    <row r="37" spans="1:24" ht="18.75">
      <c r="A37" s="70">
        <v>1</v>
      </c>
      <c r="B37" s="140">
        <f>IF(OR(ISBLANK(C37),C37="TOTAL")," ",SUM(A$8:A37))</f>
        <v>11</v>
      </c>
      <c r="C37" s="71" t="s">
        <v>381</v>
      </c>
      <c r="D37" s="5" t="s">
        <v>380</v>
      </c>
      <c r="E37" s="8">
        <v>37.700000000000003</v>
      </c>
      <c r="F37" s="3" t="s">
        <v>0</v>
      </c>
      <c r="G37" s="139"/>
      <c r="H37" s="60">
        <v>43165.455555555556</v>
      </c>
      <c r="I37" s="60">
        <v>43167.785416666666</v>
      </c>
      <c r="J37" s="133" t="s">
        <v>773</v>
      </c>
      <c r="K37" s="133" t="s">
        <v>773</v>
      </c>
      <c r="L37" s="133" t="s">
        <v>773</v>
      </c>
      <c r="M37" s="63">
        <f>IF(RIGHT(U37)="T",(+I37-H37),0)</f>
        <v>0</v>
      </c>
      <c r="N37" s="63">
        <f>IF(RIGHT(U37)="U",(+I37-H37),0)</f>
        <v>0</v>
      </c>
      <c r="O37" s="63">
        <f>IF(RIGHT(U37)="C",(+I37-H37),0)</f>
        <v>0</v>
      </c>
      <c r="P37" s="63">
        <f>IF(RIGHT(U37)="D",(+I37-H37),0)</f>
        <v>2.3298611111094942</v>
      </c>
      <c r="Q37" s="58" t="s">
        <v>772</v>
      </c>
      <c r="R37" s="58" t="s">
        <v>772</v>
      </c>
      <c r="S37" s="58" t="s">
        <v>772</v>
      </c>
      <c r="T37" s="215" t="s">
        <v>2548</v>
      </c>
      <c r="U37" s="61" t="s">
        <v>447</v>
      </c>
      <c r="V37" s="64" t="s">
        <v>2534</v>
      </c>
      <c r="W37" s="139"/>
      <c r="X37" s="53"/>
    </row>
    <row r="38" spans="1:24" ht="18.75">
      <c r="B38" s="140" t="str">
        <f>IF(OR(ISBLANK(C38),C38="TOTAL")," ",SUM(A$8:A38))</f>
        <v xml:space="preserve"> </v>
      </c>
      <c r="C38" s="71"/>
      <c r="D38" s="5"/>
      <c r="E38" s="8"/>
      <c r="F38" s="3"/>
      <c r="G38" s="139"/>
      <c r="H38" s="60">
        <v>43171.392361111109</v>
      </c>
      <c r="I38" s="60">
        <v>43171.833333333336</v>
      </c>
      <c r="J38" s="133" t="s">
        <v>773</v>
      </c>
      <c r="K38" s="133" t="s">
        <v>773</v>
      </c>
      <c r="L38" s="133" t="s">
        <v>773</v>
      </c>
      <c r="M38" s="63">
        <f>IF(RIGHT(U38)="T",(+I38-H38),0)</f>
        <v>0</v>
      </c>
      <c r="N38" s="63">
        <f>IF(RIGHT(U38)="U",(+I38-H38),0)</f>
        <v>0</v>
      </c>
      <c r="O38" s="63">
        <f>IF(RIGHT(U38)="C",(+I38-H38),0)</f>
        <v>0</v>
      </c>
      <c r="P38" s="63">
        <f>IF(RIGHT(U38)="D",(+I38-H38),0)</f>
        <v>0.44097222222626442</v>
      </c>
      <c r="Q38" s="58" t="s">
        <v>772</v>
      </c>
      <c r="R38" s="58" t="s">
        <v>772</v>
      </c>
      <c r="S38" s="58" t="s">
        <v>772</v>
      </c>
      <c r="T38" s="215" t="s">
        <v>2549</v>
      </c>
      <c r="U38" s="61" t="s">
        <v>447</v>
      </c>
      <c r="V38" s="64" t="s">
        <v>2534</v>
      </c>
      <c r="W38" s="139"/>
      <c r="X38" s="53"/>
    </row>
    <row r="39" spans="1:24" ht="18.75">
      <c r="B39" s="140" t="str">
        <f>IF(OR(ISBLANK(C39),C39="TOTAL")," ",SUM(A$8:A39))</f>
        <v xml:space="preserve"> </v>
      </c>
      <c r="C39" s="71"/>
      <c r="D39" s="5"/>
      <c r="E39" s="8"/>
      <c r="F39" s="3"/>
      <c r="G39" s="139"/>
      <c r="H39" s="60">
        <v>43173.580555555556</v>
      </c>
      <c r="I39" s="60">
        <v>43173.861805555556</v>
      </c>
      <c r="J39" s="133" t="s">
        <v>773</v>
      </c>
      <c r="K39" s="133" t="s">
        <v>773</v>
      </c>
      <c r="L39" s="133" t="s">
        <v>773</v>
      </c>
      <c r="M39" s="63">
        <f>IF(RIGHT(U39)="T",(+I39-H39),0)</f>
        <v>0</v>
      </c>
      <c r="N39" s="63">
        <f>IF(RIGHT(U39)="U",(+I39-H39),0)</f>
        <v>0</v>
      </c>
      <c r="O39" s="63">
        <f>IF(RIGHT(U39)="C",(+I39-H39),0)</f>
        <v>0</v>
      </c>
      <c r="P39" s="63">
        <f>IF(RIGHT(U39)="D",(+I39-H39),0)</f>
        <v>0.28125</v>
      </c>
      <c r="Q39" s="58" t="s">
        <v>772</v>
      </c>
      <c r="R39" s="58" t="s">
        <v>772</v>
      </c>
      <c r="S39" s="58" t="s">
        <v>772</v>
      </c>
      <c r="T39" s="215" t="s">
        <v>2550</v>
      </c>
      <c r="U39" s="61" t="s">
        <v>447</v>
      </c>
      <c r="V39" s="64" t="s">
        <v>2534</v>
      </c>
      <c r="W39" s="139"/>
      <c r="X39" s="53"/>
    </row>
    <row r="40" spans="1:24" ht="18.75">
      <c r="B40" s="140" t="str">
        <f>IF(OR(ISBLANK(C40),C40="TOTAL")," ",SUM(A$8:A40))</f>
        <v xml:space="preserve"> </v>
      </c>
      <c r="C40" s="71"/>
      <c r="D40" s="5"/>
      <c r="E40" s="8"/>
      <c r="F40" s="3"/>
      <c r="G40" s="139"/>
      <c r="H40" s="60"/>
      <c r="I40" s="60"/>
      <c r="J40" s="60"/>
      <c r="K40" s="60"/>
      <c r="L40" s="60"/>
      <c r="M40" s="222">
        <f>SUM(M37:M39)</f>
        <v>0</v>
      </c>
      <c r="N40" s="222">
        <f t="shared" ref="N40:P40" si="24">SUM(N37:N39)</f>
        <v>0</v>
      </c>
      <c r="O40" s="222">
        <f t="shared" si="24"/>
        <v>0</v>
      </c>
      <c r="P40" s="222">
        <f t="shared" si="24"/>
        <v>3.0520833333357587</v>
      </c>
      <c r="Q40" s="222"/>
      <c r="R40" s="222"/>
      <c r="S40" s="222"/>
      <c r="T40" s="215"/>
      <c r="U40" s="61"/>
      <c r="V40" s="64"/>
      <c r="W40" s="139"/>
      <c r="X40" s="53">
        <v>100</v>
      </c>
    </row>
    <row r="41" spans="1:24" ht="18.75">
      <c r="A41" s="70">
        <v>1</v>
      </c>
      <c r="B41" s="140">
        <f>IF(OR(ISBLANK(C41),C41="TOTAL")," ",SUM(A$8:A41))</f>
        <v>12</v>
      </c>
      <c r="C41" s="71" t="s">
        <v>379</v>
      </c>
      <c r="D41" s="5" t="s">
        <v>378</v>
      </c>
      <c r="E41" s="8">
        <v>103.64</v>
      </c>
      <c r="F41" s="3" t="s">
        <v>0</v>
      </c>
      <c r="G41" s="139"/>
      <c r="H41" s="139"/>
      <c r="I41" s="139"/>
      <c r="J41" s="133" t="s">
        <v>773</v>
      </c>
      <c r="K41" s="133" t="s">
        <v>773</v>
      </c>
      <c r="L41" s="133" t="s">
        <v>773</v>
      </c>
      <c r="M41" s="77">
        <f>IF(RIGHT(U41)="T",(+I41-H41),0)</f>
        <v>0</v>
      </c>
      <c r="N41" s="77">
        <f>IF(RIGHT(U41)="U",(+I41-H41),0)</f>
        <v>0</v>
      </c>
      <c r="O41" s="77">
        <f>IF(RIGHT(U41)="C",(+I41-H41),0)</f>
        <v>0</v>
      </c>
      <c r="P41" s="77">
        <f>IF(RIGHT(U41)="D",(+I41-H41),0)</f>
        <v>0</v>
      </c>
      <c r="Q41" s="58" t="s">
        <v>772</v>
      </c>
      <c r="R41" s="58" t="s">
        <v>772</v>
      </c>
      <c r="S41" s="58" t="s">
        <v>772</v>
      </c>
      <c r="T41" s="139"/>
      <c r="U41" s="139"/>
      <c r="V41" s="139"/>
      <c r="W41" s="139"/>
      <c r="X41" s="53"/>
    </row>
    <row r="42" spans="1:24" ht="18.75">
      <c r="B42" s="140" t="str">
        <f>IF(OR(ISBLANK(C42),C42="TOTAL")," ",SUM(A$8:A42))</f>
        <v xml:space="preserve"> </v>
      </c>
      <c r="C42" s="71"/>
      <c r="D42" s="5"/>
      <c r="E42" s="8"/>
      <c r="F42" s="3"/>
      <c r="G42" s="139"/>
      <c r="H42" s="139"/>
      <c r="I42" s="139"/>
      <c r="J42" s="139"/>
      <c r="K42" s="139"/>
      <c r="L42" s="139"/>
      <c r="M42" s="222">
        <f>SUM(M41)</f>
        <v>0</v>
      </c>
      <c r="N42" s="222">
        <f t="shared" ref="N42:P42" si="25">SUM(N41)</f>
        <v>0</v>
      </c>
      <c r="O42" s="222">
        <f t="shared" si="25"/>
        <v>0</v>
      </c>
      <c r="P42" s="222">
        <f t="shared" si="25"/>
        <v>0</v>
      </c>
      <c r="Q42" s="139"/>
      <c r="R42" s="139"/>
      <c r="S42" s="139"/>
      <c r="T42" s="139"/>
      <c r="U42" s="139"/>
      <c r="V42" s="139"/>
      <c r="W42" s="139"/>
      <c r="X42" s="53">
        <v>100</v>
      </c>
    </row>
    <row r="43" spans="1:24" ht="18.75">
      <c r="A43" s="70">
        <v>1</v>
      </c>
      <c r="B43" s="140">
        <f>IF(OR(ISBLANK(C43),C43="TOTAL")," ",SUM(A$8:A43))</f>
        <v>13</v>
      </c>
      <c r="C43" s="71" t="s">
        <v>377</v>
      </c>
      <c r="D43" s="5" t="s">
        <v>376</v>
      </c>
      <c r="E43" s="8">
        <v>103.64</v>
      </c>
      <c r="F43" s="3" t="s">
        <v>0</v>
      </c>
      <c r="G43" s="139"/>
      <c r="H43" s="60">
        <v>43180.42291666667</v>
      </c>
      <c r="I43" s="60">
        <v>43180.433333333334</v>
      </c>
      <c r="J43" s="133" t="s">
        <v>773</v>
      </c>
      <c r="K43" s="133" t="s">
        <v>773</v>
      </c>
      <c r="L43" s="133" t="s">
        <v>773</v>
      </c>
      <c r="M43" s="63">
        <f>IF(RIGHT(U43)="T",(+I43-H43),0)</f>
        <v>1.0416666664241347E-2</v>
      </c>
      <c r="N43" s="63">
        <f>IF(RIGHT(U43)="U",(+I43-H43),0)</f>
        <v>0</v>
      </c>
      <c r="O43" s="63">
        <f>IF(RIGHT(U43)="C",(+I43-H43),0)</f>
        <v>0</v>
      </c>
      <c r="P43" s="63">
        <f>IF(RIGHT(U43)="D",(+I43-H43),0)</f>
        <v>0</v>
      </c>
      <c r="Q43" s="58" t="s">
        <v>772</v>
      </c>
      <c r="R43" s="58" t="s">
        <v>772</v>
      </c>
      <c r="S43" s="58" t="s">
        <v>772</v>
      </c>
      <c r="T43" s="215" t="s">
        <v>2551</v>
      </c>
      <c r="U43" s="61" t="s">
        <v>561</v>
      </c>
      <c r="V43" s="64" t="s">
        <v>2552</v>
      </c>
      <c r="W43" s="139"/>
      <c r="X43" s="53"/>
    </row>
    <row r="44" spans="1:24" ht="18.75">
      <c r="B44" s="140" t="str">
        <f>IF(OR(ISBLANK(C44),C44="TOTAL")," ",SUM(A$8:A44))</f>
        <v xml:space="preserve"> </v>
      </c>
      <c r="C44" s="71"/>
      <c r="D44" s="5"/>
      <c r="E44" s="8"/>
      <c r="F44" s="3"/>
      <c r="G44" s="139"/>
      <c r="H44" s="60"/>
      <c r="I44" s="60"/>
      <c r="J44" s="60"/>
      <c r="K44" s="60"/>
      <c r="L44" s="60"/>
      <c r="M44" s="222">
        <f>SUM(M43)</f>
        <v>1.0416666664241347E-2</v>
      </c>
      <c r="N44" s="222">
        <f t="shared" ref="N44:P44" si="26">SUM(N43)</f>
        <v>0</v>
      </c>
      <c r="O44" s="222">
        <f t="shared" si="26"/>
        <v>0</v>
      </c>
      <c r="P44" s="222">
        <f t="shared" si="26"/>
        <v>0</v>
      </c>
      <c r="Q44" s="222"/>
      <c r="R44" s="222"/>
      <c r="S44" s="222"/>
      <c r="T44" s="215"/>
      <c r="U44" s="61"/>
      <c r="V44" s="64"/>
      <c r="W44" s="139"/>
      <c r="X44" s="53">
        <v>99.97</v>
      </c>
    </row>
    <row r="45" spans="1:24" ht="18.75">
      <c r="A45" s="70">
        <v>1</v>
      </c>
      <c r="B45" s="140">
        <f>IF(OR(ISBLANK(C45),C45="TOTAL")," ",SUM(A$8:A45))</f>
        <v>14</v>
      </c>
      <c r="C45" s="71" t="s">
        <v>375</v>
      </c>
      <c r="D45" s="5" t="s">
        <v>374</v>
      </c>
      <c r="E45" s="8">
        <v>22.04</v>
      </c>
      <c r="F45" s="3" t="s">
        <v>0</v>
      </c>
      <c r="G45" s="139"/>
      <c r="H45" s="139"/>
      <c r="I45" s="139"/>
      <c r="J45" s="133" t="s">
        <v>773</v>
      </c>
      <c r="K45" s="133" t="s">
        <v>773</v>
      </c>
      <c r="L45" s="133" t="s">
        <v>773</v>
      </c>
      <c r="M45" s="77">
        <f t="shared" ref="M45" si="27">IF(RIGHT(U45)="T",(+I45-H45),0)</f>
        <v>0</v>
      </c>
      <c r="N45" s="77">
        <f t="shared" ref="N45" si="28">IF(RIGHT(U45)="U",(+I45-H45),0)</f>
        <v>0</v>
      </c>
      <c r="O45" s="77">
        <f t="shared" ref="O45" si="29">IF(RIGHT(U45)="C",(+I45-H45),0)</f>
        <v>0</v>
      </c>
      <c r="P45" s="77">
        <f t="shared" ref="P45" si="30">IF(RIGHT(U45)="D",(+I45-H45),0)</f>
        <v>0</v>
      </c>
      <c r="Q45" s="58" t="s">
        <v>772</v>
      </c>
      <c r="R45" s="58" t="s">
        <v>772</v>
      </c>
      <c r="S45" s="58" t="s">
        <v>772</v>
      </c>
      <c r="T45" s="139"/>
      <c r="U45" s="139"/>
      <c r="V45" s="139"/>
      <c r="W45" s="139"/>
      <c r="X45" s="53"/>
    </row>
    <row r="46" spans="1:24" ht="18.75">
      <c r="B46" s="140" t="str">
        <f>IF(OR(ISBLANK(C46),C46="TOTAL")," ",SUM(A$8:A46))</f>
        <v xml:space="preserve"> </v>
      </c>
      <c r="C46" s="71"/>
      <c r="D46" s="5"/>
      <c r="E46" s="8"/>
      <c r="F46" s="3"/>
      <c r="G46" s="139"/>
      <c r="H46" s="139"/>
      <c r="I46" s="139"/>
      <c r="J46" s="139"/>
      <c r="K46" s="139"/>
      <c r="L46" s="139"/>
      <c r="M46" s="222">
        <f t="shared" ref="M46" si="31">SUM(M45)</f>
        <v>0</v>
      </c>
      <c r="N46" s="222">
        <f t="shared" ref="N46:P46" si="32">SUM(N45)</f>
        <v>0</v>
      </c>
      <c r="O46" s="222">
        <f t="shared" si="32"/>
        <v>0</v>
      </c>
      <c r="P46" s="222">
        <f t="shared" si="32"/>
        <v>0</v>
      </c>
      <c r="Q46" s="139"/>
      <c r="R46" s="139"/>
      <c r="S46" s="139"/>
      <c r="T46" s="139"/>
      <c r="U46" s="139"/>
      <c r="V46" s="139"/>
      <c r="W46" s="139"/>
      <c r="X46" s="53">
        <v>100</v>
      </c>
    </row>
    <row r="47" spans="1:24" ht="18.75">
      <c r="A47" s="70">
        <v>1</v>
      </c>
      <c r="B47" s="140">
        <f>IF(OR(ISBLANK(C47),C47="TOTAL")," ",SUM(A$8:A47))</f>
        <v>15</v>
      </c>
      <c r="C47" s="71" t="s">
        <v>373</v>
      </c>
      <c r="D47" s="5" t="s">
        <v>372</v>
      </c>
      <c r="E47" s="8">
        <v>22.04</v>
      </c>
      <c r="F47" s="3" t="s">
        <v>0</v>
      </c>
      <c r="G47" s="139"/>
      <c r="H47" s="139"/>
      <c r="I47" s="139"/>
      <c r="J47" s="133" t="s">
        <v>773</v>
      </c>
      <c r="K47" s="133" t="s">
        <v>773</v>
      </c>
      <c r="L47" s="133" t="s">
        <v>773</v>
      </c>
      <c r="M47" s="77">
        <f t="shared" ref="M47" si="33">IF(RIGHT(U47)="T",(+I47-H47),0)</f>
        <v>0</v>
      </c>
      <c r="N47" s="77">
        <f t="shared" ref="N47" si="34">IF(RIGHT(U47)="U",(+I47-H47),0)</f>
        <v>0</v>
      </c>
      <c r="O47" s="77">
        <f t="shared" ref="O47" si="35">IF(RIGHT(U47)="C",(+I47-H47),0)</f>
        <v>0</v>
      </c>
      <c r="P47" s="77">
        <f t="shared" ref="P47" si="36">IF(RIGHT(U47)="D",(+I47-H47),0)</f>
        <v>0</v>
      </c>
      <c r="Q47" s="58" t="s">
        <v>772</v>
      </c>
      <c r="R47" s="58" t="s">
        <v>772</v>
      </c>
      <c r="S47" s="58" t="s">
        <v>772</v>
      </c>
      <c r="T47" s="139"/>
      <c r="U47" s="139"/>
      <c r="V47" s="139"/>
      <c r="W47" s="139"/>
      <c r="X47" s="53"/>
    </row>
    <row r="48" spans="1:24" ht="18.75">
      <c r="B48" s="140" t="str">
        <f>IF(OR(ISBLANK(C48),C48="TOTAL")," ",SUM(A$8:A48))</f>
        <v xml:space="preserve"> </v>
      </c>
      <c r="C48" s="71"/>
      <c r="D48" s="5"/>
      <c r="E48" s="8"/>
      <c r="F48" s="3"/>
      <c r="G48" s="139"/>
      <c r="H48" s="139"/>
      <c r="I48" s="139"/>
      <c r="J48" s="139"/>
      <c r="K48" s="139"/>
      <c r="L48" s="139"/>
      <c r="M48" s="222">
        <f t="shared" ref="M48" si="37">SUM(M47)</f>
        <v>0</v>
      </c>
      <c r="N48" s="222">
        <f t="shared" ref="N48:P48" si="38">SUM(N47)</f>
        <v>0</v>
      </c>
      <c r="O48" s="222">
        <f t="shared" si="38"/>
        <v>0</v>
      </c>
      <c r="P48" s="222">
        <f t="shared" si="38"/>
        <v>0</v>
      </c>
      <c r="Q48" s="139"/>
      <c r="R48" s="139"/>
      <c r="S48" s="139"/>
      <c r="T48" s="139"/>
      <c r="U48" s="139"/>
      <c r="V48" s="139"/>
      <c r="W48" s="139"/>
      <c r="X48" s="53">
        <v>100</v>
      </c>
    </row>
    <row r="49" spans="1:24" ht="24">
      <c r="A49" s="70">
        <v>1</v>
      </c>
      <c r="B49" s="140">
        <f>IF(OR(ISBLANK(C49),C49="TOTAL")," ",SUM(A$8:A49))</f>
        <v>16</v>
      </c>
      <c r="C49" s="71" t="s">
        <v>371</v>
      </c>
      <c r="D49" s="5" t="s">
        <v>370</v>
      </c>
      <c r="E49" s="8">
        <v>56.33</v>
      </c>
      <c r="F49" s="3" t="s">
        <v>0</v>
      </c>
      <c r="G49" s="139"/>
      <c r="H49" s="60">
        <v>43174.287499999999</v>
      </c>
      <c r="I49" s="60">
        <v>43174.339583333334</v>
      </c>
      <c r="J49" s="133" t="s">
        <v>773</v>
      </c>
      <c r="K49" s="133" t="s">
        <v>773</v>
      </c>
      <c r="L49" s="133" t="s">
        <v>773</v>
      </c>
      <c r="M49" s="63">
        <f>IF(RIGHT(U49)="T",(+I49-H49),0)</f>
        <v>5.2083333335758653E-2</v>
      </c>
      <c r="N49" s="63">
        <f>IF(RIGHT(U49)="U",(+I49-H49),0)</f>
        <v>0</v>
      </c>
      <c r="O49" s="63">
        <f>IF(RIGHT(U49)="C",(+I49-H49),0)</f>
        <v>0</v>
      </c>
      <c r="P49" s="63">
        <f>IF(RIGHT(U49)="D",(+I49-H49),0)</f>
        <v>0</v>
      </c>
      <c r="Q49" s="58" t="s">
        <v>772</v>
      </c>
      <c r="R49" s="58" t="s">
        <v>772</v>
      </c>
      <c r="S49" s="58" t="s">
        <v>772</v>
      </c>
      <c r="T49" s="215" t="s">
        <v>2553</v>
      </c>
      <c r="U49" s="61" t="s">
        <v>561</v>
      </c>
      <c r="V49" s="64" t="s">
        <v>2554</v>
      </c>
      <c r="W49" s="139"/>
      <c r="X49" s="53"/>
    </row>
    <row r="50" spans="1:24" ht="24">
      <c r="B50" s="140" t="str">
        <f>IF(OR(ISBLANK(C50),C50="TOTAL")," ",SUM(A$8:A50))</f>
        <v xml:space="preserve"> </v>
      </c>
      <c r="C50" s="71"/>
      <c r="D50" s="5"/>
      <c r="E50" s="8"/>
      <c r="F50" s="3"/>
      <c r="G50" s="139"/>
      <c r="H50" s="60">
        <v>43177.522222222222</v>
      </c>
      <c r="I50" s="60">
        <v>43177.55</v>
      </c>
      <c r="J50" s="133" t="s">
        <v>773</v>
      </c>
      <c r="K50" s="133" t="s">
        <v>773</v>
      </c>
      <c r="L50" s="133" t="s">
        <v>773</v>
      </c>
      <c r="M50" s="63">
        <f>IF(RIGHT(U50)="T",(+I50-H50),0)</f>
        <v>0</v>
      </c>
      <c r="N50" s="63">
        <f>IF(RIGHT(U50)="U",(+I50-H50),0)</f>
        <v>2.7777777781011537E-2</v>
      </c>
      <c r="O50" s="63">
        <f>IF(RIGHT(U50)="C",(+I50-H50),0)</f>
        <v>0</v>
      </c>
      <c r="P50" s="63">
        <f>IF(RIGHT(U50)="D",(+I50-H50),0)</f>
        <v>0</v>
      </c>
      <c r="Q50" s="58" t="s">
        <v>772</v>
      </c>
      <c r="R50" s="58" t="s">
        <v>772</v>
      </c>
      <c r="S50" s="58" t="s">
        <v>772</v>
      </c>
      <c r="T50" s="215" t="s">
        <v>2555</v>
      </c>
      <c r="U50" s="61" t="s">
        <v>444</v>
      </c>
      <c r="V50" s="62" t="s">
        <v>2556</v>
      </c>
      <c r="W50" s="139"/>
      <c r="X50" s="53"/>
    </row>
    <row r="51" spans="1:24" ht="18.75">
      <c r="B51" s="140" t="str">
        <f>IF(OR(ISBLANK(C51),C51="TOTAL")," ",SUM(A$8:A51))</f>
        <v xml:space="preserve"> </v>
      </c>
      <c r="C51" s="71"/>
      <c r="D51" s="5"/>
      <c r="E51" s="8"/>
      <c r="F51" s="3"/>
      <c r="G51" s="139"/>
      <c r="H51" s="60"/>
      <c r="I51" s="60"/>
      <c r="J51" s="60"/>
      <c r="K51" s="60"/>
      <c r="L51" s="60"/>
      <c r="M51" s="222">
        <f>SUM(M49:M50)</f>
        <v>5.2083333335758653E-2</v>
      </c>
      <c r="N51" s="222">
        <f t="shared" ref="N51:P51" si="39">SUM(N49:N50)</f>
        <v>2.7777777781011537E-2</v>
      </c>
      <c r="O51" s="222">
        <f t="shared" si="39"/>
        <v>0</v>
      </c>
      <c r="P51" s="222">
        <f t="shared" si="39"/>
        <v>0</v>
      </c>
      <c r="Q51" s="222"/>
      <c r="R51" s="222"/>
      <c r="S51" s="222"/>
      <c r="T51" s="215"/>
      <c r="U51" s="61"/>
      <c r="V51" s="62"/>
      <c r="W51" s="139"/>
      <c r="X51" s="53">
        <v>99.83</v>
      </c>
    </row>
    <row r="52" spans="1:24" ht="24">
      <c r="A52" s="70">
        <v>1</v>
      </c>
      <c r="B52" s="140">
        <f>IF(OR(ISBLANK(C52),C52="TOTAL")," ",SUM(A$8:A52))</f>
        <v>17</v>
      </c>
      <c r="C52" s="71" t="s">
        <v>369</v>
      </c>
      <c r="D52" s="5" t="s">
        <v>368</v>
      </c>
      <c r="E52" s="8">
        <v>62.42</v>
      </c>
      <c r="F52" s="3" t="s">
        <v>0</v>
      </c>
      <c r="G52" s="139"/>
      <c r="H52" s="60">
        <v>43174.274305555555</v>
      </c>
      <c r="I52" s="60">
        <v>43174.339583333334</v>
      </c>
      <c r="J52" s="133" t="s">
        <v>773</v>
      </c>
      <c r="K52" s="133" t="s">
        <v>773</v>
      </c>
      <c r="L52" s="133" t="s">
        <v>773</v>
      </c>
      <c r="M52" s="63">
        <f>IF(RIGHT(U52)="T",(+I52-H52),0)</f>
        <v>6.5277777779556345E-2</v>
      </c>
      <c r="N52" s="63">
        <f>IF(RIGHT(U52)="U",(+I52-H52),0)</f>
        <v>0</v>
      </c>
      <c r="O52" s="63">
        <f>IF(RIGHT(U52)="C",(+I52-H52),0)</f>
        <v>0</v>
      </c>
      <c r="P52" s="63">
        <f>IF(RIGHT(U52)="D",(+I52-H52),0)</f>
        <v>0</v>
      </c>
      <c r="Q52" s="58" t="s">
        <v>772</v>
      </c>
      <c r="R52" s="58" t="s">
        <v>772</v>
      </c>
      <c r="S52" s="58" t="s">
        <v>772</v>
      </c>
      <c r="T52" s="215" t="s">
        <v>2553</v>
      </c>
      <c r="U52" s="61" t="s">
        <v>780</v>
      </c>
      <c r="V52" s="64" t="s">
        <v>2557</v>
      </c>
      <c r="W52" s="139"/>
      <c r="X52" s="53"/>
    </row>
    <row r="53" spans="1:24" ht="24">
      <c r="B53" s="140" t="str">
        <f>IF(OR(ISBLANK(C53),C53="TOTAL")," ",SUM(A$8:A53))</f>
        <v xml:space="preserve"> </v>
      </c>
      <c r="C53" s="71"/>
      <c r="D53" s="5"/>
      <c r="E53" s="8"/>
      <c r="F53" s="3"/>
      <c r="G53" s="139"/>
      <c r="H53" s="60">
        <v>43177.522222222222</v>
      </c>
      <c r="I53" s="60">
        <v>43177.551388888889</v>
      </c>
      <c r="J53" s="133" t="s">
        <v>773</v>
      </c>
      <c r="K53" s="133" t="s">
        <v>773</v>
      </c>
      <c r="L53" s="133" t="s">
        <v>773</v>
      </c>
      <c r="M53" s="63">
        <f>IF(RIGHT(U53)="T",(+I53-H53),0)</f>
        <v>0</v>
      </c>
      <c r="N53" s="63">
        <f>IF(RIGHT(U53)="U",(+I53-H53),0)</f>
        <v>2.9166666667151731E-2</v>
      </c>
      <c r="O53" s="63">
        <f>IF(RIGHT(U53)="C",(+I53-H53),0)</f>
        <v>0</v>
      </c>
      <c r="P53" s="63">
        <f>IF(RIGHT(U53)="D",(+I53-H53),0)</f>
        <v>0</v>
      </c>
      <c r="Q53" s="58" t="s">
        <v>772</v>
      </c>
      <c r="R53" s="58" t="s">
        <v>772</v>
      </c>
      <c r="S53" s="58" t="s">
        <v>772</v>
      </c>
      <c r="T53" s="215" t="s">
        <v>2555</v>
      </c>
      <c r="U53" s="61" t="s">
        <v>444</v>
      </c>
      <c r="V53" s="62" t="s">
        <v>2556</v>
      </c>
      <c r="W53" s="139"/>
      <c r="X53" s="53"/>
    </row>
    <row r="54" spans="1:24" ht="18.75">
      <c r="B54" s="140" t="str">
        <f>IF(OR(ISBLANK(C54),C54="TOTAL")," ",SUM(A$8:A54))</f>
        <v xml:space="preserve"> </v>
      </c>
      <c r="C54" s="71"/>
      <c r="D54" s="5"/>
      <c r="E54" s="8"/>
      <c r="F54" s="3"/>
      <c r="G54" s="139"/>
      <c r="H54" s="60"/>
      <c r="I54" s="60"/>
      <c r="J54" s="60"/>
      <c r="K54" s="60"/>
      <c r="L54" s="60"/>
      <c r="M54" s="222">
        <f>SUM(M52:M53)</f>
        <v>6.5277777779556345E-2</v>
      </c>
      <c r="N54" s="222">
        <f t="shared" ref="N54:P54" si="40">SUM(N52:N53)</f>
        <v>2.9166666667151731E-2</v>
      </c>
      <c r="O54" s="222">
        <f t="shared" si="40"/>
        <v>0</v>
      </c>
      <c r="P54" s="222">
        <f t="shared" si="40"/>
        <v>0</v>
      </c>
      <c r="Q54" s="222"/>
      <c r="R54" s="222"/>
      <c r="S54" s="222"/>
      <c r="T54" s="215"/>
      <c r="U54" s="61"/>
      <c r="V54" s="62"/>
      <c r="W54" s="139"/>
      <c r="X54" s="53">
        <v>99.79</v>
      </c>
    </row>
    <row r="55" spans="1:24" ht="24">
      <c r="A55" s="70">
        <v>1</v>
      </c>
      <c r="B55" s="140">
        <f>IF(OR(ISBLANK(C55),C55="TOTAL")," ",SUM(A$8:A55))</f>
        <v>18</v>
      </c>
      <c r="C55" s="71" t="s">
        <v>367</v>
      </c>
      <c r="D55" s="5" t="s">
        <v>366</v>
      </c>
      <c r="E55" s="8">
        <v>56.8</v>
      </c>
      <c r="F55" s="3" t="s">
        <v>0</v>
      </c>
      <c r="G55" s="139"/>
      <c r="H55" s="60">
        <v>43173.440972222219</v>
      </c>
      <c r="I55" s="60">
        <v>43173.70208333333</v>
      </c>
      <c r="J55" s="133" t="s">
        <v>773</v>
      </c>
      <c r="K55" s="133" t="s">
        <v>773</v>
      </c>
      <c r="L55" s="133" t="s">
        <v>773</v>
      </c>
      <c r="M55" s="63">
        <f>IF(RIGHT(U55)="T",(+I55-H55),0)</f>
        <v>0.26111111111094942</v>
      </c>
      <c r="N55" s="63">
        <f>IF(RIGHT(U55)="U",(+I55-H55),0)</f>
        <v>0</v>
      </c>
      <c r="O55" s="63">
        <f>IF(RIGHT(U55)="C",(+I55-H55),0)</f>
        <v>0</v>
      </c>
      <c r="P55" s="63">
        <f>IF(RIGHT(U55)="D",(+I55-H55),0)</f>
        <v>0</v>
      </c>
      <c r="Q55" s="58" t="s">
        <v>772</v>
      </c>
      <c r="R55" s="58" t="s">
        <v>772</v>
      </c>
      <c r="S55" s="58" t="s">
        <v>772</v>
      </c>
      <c r="T55" s="215" t="s">
        <v>2558</v>
      </c>
      <c r="U55" s="61" t="s">
        <v>498</v>
      </c>
      <c r="V55" s="64" t="s">
        <v>2559</v>
      </c>
      <c r="W55" s="139"/>
      <c r="X55" s="53"/>
    </row>
    <row r="56" spans="1:24" ht="18.75">
      <c r="B56" s="140" t="str">
        <f>IF(OR(ISBLANK(C56),C56="TOTAL")," ",SUM(A$8:A56))</f>
        <v xml:space="preserve"> </v>
      </c>
      <c r="C56" s="71"/>
      <c r="D56" s="5"/>
      <c r="E56" s="8"/>
      <c r="F56" s="3"/>
      <c r="G56" s="139"/>
      <c r="H56" s="60">
        <v>43177.417361111111</v>
      </c>
      <c r="I56" s="60">
        <v>43177.743055555555</v>
      </c>
      <c r="J56" s="133" t="s">
        <v>773</v>
      </c>
      <c r="K56" s="133" t="s">
        <v>773</v>
      </c>
      <c r="L56" s="133" t="s">
        <v>773</v>
      </c>
      <c r="M56" s="63">
        <f>IF(RIGHT(U56)="T",(+I56-H56),0)</f>
        <v>0</v>
      </c>
      <c r="N56" s="63">
        <f>IF(RIGHT(U56)="U",(+I56-H56),0)</f>
        <v>0</v>
      </c>
      <c r="O56" s="63">
        <f>IF(RIGHT(U56)="C",(+I56-H56),0)</f>
        <v>0</v>
      </c>
      <c r="P56" s="63">
        <f>IF(RIGHT(U56)="D",(+I56-H56),0)</f>
        <v>0.32569444444379769</v>
      </c>
      <c r="Q56" s="58" t="s">
        <v>772</v>
      </c>
      <c r="R56" s="58" t="s">
        <v>772</v>
      </c>
      <c r="S56" s="58" t="s">
        <v>772</v>
      </c>
      <c r="T56" s="215" t="s">
        <v>2560</v>
      </c>
      <c r="U56" s="61" t="s">
        <v>447</v>
      </c>
      <c r="V56" s="62" t="s">
        <v>2561</v>
      </c>
      <c r="W56" s="139"/>
      <c r="X56" s="53"/>
    </row>
    <row r="57" spans="1:24" ht="18.75">
      <c r="B57" s="140" t="str">
        <f>IF(OR(ISBLANK(C57),C57="TOTAL")," ",SUM(A$8:A57))</f>
        <v xml:space="preserve"> </v>
      </c>
      <c r="C57" s="71"/>
      <c r="D57" s="5"/>
      <c r="E57" s="8"/>
      <c r="F57" s="3"/>
      <c r="G57" s="139"/>
      <c r="H57" s="60">
        <v>43189.404861111114</v>
      </c>
      <c r="I57" s="60">
        <v>43189.749305555553</v>
      </c>
      <c r="J57" s="133" t="s">
        <v>773</v>
      </c>
      <c r="K57" s="133" t="s">
        <v>773</v>
      </c>
      <c r="L57" s="133" t="s">
        <v>773</v>
      </c>
      <c r="M57" s="63">
        <f>IF(RIGHT(U57)="T",(+I57-H57),0)</f>
        <v>0</v>
      </c>
      <c r="N57" s="63">
        <f>IF(RIGHT(U57)="U",(+I57-H57),0)</f>
        <v>0</v>
      </c>
      <c r="O57" s="63">
        <f>IF(RIGHT(U57)="C",(+I57-H57),0)</f>
        <v>0</v>
      </c>
      <c r="P57" s="63">
        <f>IF(RIGHT(U57)="D",(+I57-H57),0)</f>
        <v>0.34444444443943212</v>
      </c>
      <c r="Q57" s="58" t="s">
        <v>772</v>
      </c>
      <c r="R57" s="58" t="s">
        <v>772</v>
      </c>
      <c r="S57" s="58" t="s">
        <v>772</v>
      </c>
      <c r="T57" s="216" t="s">
        <v>2562</v>
      </c>
      <c r="U57" s="61" t="s">
        <v>447</v>
      </c>
      <c r="V57" s="62" t="s">
        <v>2561</v>
      </c>
      <c r="W57" s="139"/>
      <c r="X57" s="53"/>
    </row>
    <row r="58" spans="1:24" ht="18.75">
      <c r="B58" s="140" t="str">
        <f>IF(OR(ISBLANK(C58),C58="TOTAL")," ",SUM(A$8:A58))</f>
        <v xml:space="preserve"> </v>
      </c>
      <c r="C58" s="71"/>
      <c r="D58" s="5"/>
      <c r="E58" s="8"/>
      <c r="F58" s="3"/>
      <c r="G58" s="139"/>
      <c r="H58" s="60"/>
      <c r="I58" s="60"/>
      <c r="J58" s="60"/>
      <c r="K58" s="60"/>
      <c r="L58" s="60"/>
      <c r="M58" s="222">
        <f>SUM(M55:M57)</f>
        <v>0.26111111111094942</v>
      </c>
      <c r="N58" s="222">
        <f t="shared" ref="N58:P58" si="41">SUM(N55:N57)</f>
        <v>0</v>
      </c>
      <c r="O58" s="222">
        <f t="shared" si="41"/>
        <v>0</v>
      </c>
      <c r="P58" s="222">
        <f t="shared" si="41"/>
        <v>0.67013888888322981</v>
      </c>
      <c r="Q58" s="222"/>
      <c r="R58" s="222"/>
      <c r="S58" s="222"/>
      <c r="T58" s="216"/>
      <c r="U58" s="61"/>
      <c r="V58" s="62"/>
      <c r="W58" s="139"/>
      <c r="X58" s="53">
        <v>99.16</v>
      </c>
    </row>
    <row r="59" spans="1:24" ht="24">
      <c r="A59" s="70">
        <v>1</v>
      </c>
      <c r="B59" s="140">
        <f>IF(OR(ISBLANK(C59),C59="TOTAL")," ",SUM(A$8:A59))</f>
        <v>19</v>
      </c>
      <c r="C59" s="71" t="s">
        <v>365</v>
      </c>
      <c r="D59" s="5" t="s">
        <v>364</v>
      </c>
      <c r="E59" s="8">
        <v>56.8</v>
      </c>
      <c r="F59" s="3" t="s">
        <v>0</v>
      </c>
      <c r="G59" s="139"/>
      <c r="H59" s="60">
        <v>43177.522222222222</v>
      </c>
      <c r="I59" s="60">
        <v>43177.552777777775</v>
      </c>
      <c r="J59" s="133" t="s">
        <v>773</v>
      </c>
      <c r="K59" s="133" t="s">
        <v>773</v>
      </c>
      <c r="L59" s="133" t="s">
        <v>773</v>
      </c>
      <c r="M59" s="63">
        <f>IF(RIGHT(U59)="T",(+I59-H59),0)</f>
        <v>0</v>
      </c>
      <c r="N59" s="63">
        <f>IF(RIGHT(U59)="U",(+I59-H59),0)</f>
        <v>3.0555555553291924E-2</v>
      </c>
      <c r="O59" s="63">
        <f>IF(RIGHT(U59)="C",(+I59-H59),0)</f>
        <v>0</v>
      </c>
      <c r="P59" s="63">
        <f>IF(RIGHT(U59)="D",(+I59-H59),0)</f>
        <v>0</v>
      </c>
      <c r="Q59" s="58" t="s">
        <v>772</v>
      </c>
      <c r="R59" s="58" t="s">
        <v>772</v>
      </c>
      <c r="S59" s="58" t="s">
        <v>772</v>
      </c>
      <c r="T59" s="215" t="s">
        <v>2555</v>
      </c>
      <c r="U59" s="61" t="s">
        <v>444</v>
      </c>
      <c r="V59" s="62" t="s">
        <v>2556</v>
      </c>
      <c r="W59" s="139"/>
      <c r="X59" s="53"/>
    </row>
    <row r="60" spans="1:24" ht="18.75">
      <c r="B60" s="140" t="str">
        <f>IF(OR(ISBLANK(C60),C60="TOTAL")," ",SUM(A$8:A60))</f>
        <v xml:space="preserve"> </v>
      </c>
      <c r="C60" s="71"/>
      <c r="D60" s="5"/>
      <c r="E60" s="8"/>
      <c r="F60" s="3"/>
      <c r="G60" s="139"/>
      <c r="H60" s="60">
        <v>43178.440972222219</v>
      </c>
      <c r="I60" s="60">
        <v>43178.743055555555</v>
      </c>
      <c r="J60" s="133" t="s">
        <v>773</v>
      </c>
      <c r="K60" s="133" t="s">
        <v>773</v>
      </c>
      <c r="L60" s="133" t="s">
        <v>773</v>
      </c>
      <c r="M60" s="63">
        <f>IF(RIGHT(U60)="T",(+I60-H60),0)</f>
        <v>0</v>
      </c>
      <c r="N60" s="63">
        <f>IF(RIGHT(U60)="U",(+I60-H60),0)</f>
        <v>0</v>
      </c>
      <c r="O60" s="63">
        <f>IF(RIGHT(U60)="C",(+I60-H60),0)</f>
        <v>0</v>
      </c>
      <c r="P60" s="63">
        <f>IF(RIGHT(U60)="D",(+I60-H60),0)</f>
        <v>0.30208333333575865</v>
      </c>
      <c r="Q60" s="58" t="s">
        <v>772</v>
      </c>
      <c r="R60" s="58" t="s">
        <v>772</v>
      </c>
      <c r="S60" s="58" t="s">
        <v>772</v>
      </c>
      <c r="T60" s="215" t="s">
        <v>2563</v>
      </c>
      <c r="U60" s="61" t="s">
        <v>447</v>
      </c>
      <c r="V60" s="62" t="s">
        <v>2561</v>
      </c>
      <c r="W60" s="139"/>
      <c r="X60" s="53"/>
    </row>
    <row r="61" spans="1:24" ht="18.75">
      <c r="B61" s="140" t="str">
        <f>IF(OR(ISBLANK(C61),C61="TOTAL")," ",SUM(A$8:A61))</f>
        <v xml:space="preserve"> </v>
      </c>
      <c r="C61" s="71"/>
      <c r="D61" s="5"/>
      <c r="E61" s="8"/>
      <c r="F61" s="3"/>
      <c r="G61" s="139"/>
      <c r="H61" s="60"/>
      <c r="I61" s="60"/>
      <c r="J61" s="60"/>
      <c r="K61" s="60"/>
      <c r="L61" s="60"/>
      <c r="M61" s="222">
        <f>SUM(M59:M60)</f>
        <v>0</v>
      </c>
      <c r="N61" s="222">
        <f t="shared" ref="N61:P61" si="42">SUM(N59:N60)</f>
        <v>3.0555555553291924E-2</v>
      </c>
      <c r="O61" s="222">
        <f t="shared" si="42"/>
        <v>0</v>
      </c>
      <c r="P61" s="222">
        <f t="shared" si="42"/>
        <v>0.30208333333575865</v>
      </c>
      <c r="Q61" s="222"/>
      <c r="R61" s="222"/>
      <c r="S61" s="222"/>
      <c r="T61" s="215"/>
      <c r="U61" s="61"/>
      <c r="V61" s="62"/>
      <c r="W61" s="139"/>
      <c r="X61" s="53">
        <v>100</v>
      </c>
    </row>
    <row r="62" spans="1:24" ht="18.75">
      <c r="A62" s="70">
        <v>1</v>
      </c>
      <c r="B62" s="140">
        <f>IF(OR(ISBLANK(C62),C62="TOTAL")," ",SUM(A$8:A62))</f>
        <v>20</v>
      </c>
      <c r="C62" s="71" t="s">
        <v>363</v>
      </c>
      <c r="D62" s="5" t="s">
        <v>362</v>
      </c>
      <c r="E62" s="8">
        <v>58.7</v>
      </c>
      <c r="F62" s="3" t="s">
        <v>0</v>
      </c>
      <c r="G62" s="139"/>
      <c r="H62" s="60">
        <v>43180.464583333334</v>
      </c>
      <c r="I62" s="60">
        <v>43180.67291666667</v>
      </c>
      <c r="J62" s="133" t="s">
        <v>773</v>
      </c>
      <c r="K62" s="133" t="s">
        <v>773</v>
      </c>
      <c r="L62" s="133" t="s">
        <v>773</v>
      </c>
      <c r="M62" s="63">
        <f>IF(RIGHT(U62)="T",(+I62-H62),0)</f>
        <v>0</v>
      </c>
      <c r="N62" s="63">
        <f>IF(RIGHT(U62)="U",(+I62-H62),0)</f>
        <v>0</v>
      </c>
      <c r="O62" s="63">
        <f>IF(RIGHT(U62)="C",(+I62-H62),0)</f>
        <v>0</v>
      </c>
      <c r="P62" s="63">
        <f>IF(RIGHT(U62)="D",(+I62-H62),0)</f>
        <v>0.20833333333575865</v>
      </c>
      <c r="Q62" s="58" t="s">
        <v>772</v>
      </c>
      <c r="R62" s="58" t="s">
        <v>772</v>
      </c>
      <c r="S62" s="58" t="s">
        <v>772</v>
      </c>
      <c r="T62" s="215" t="s">
        <v>2564</v>
      </c>
      <c r="U62" s="61" t="s">
        <v>447</v>
      </c>
      <c r="V62" s="217" t="s">
        <v>2565</v>
      </c>
      <c r="W62" s="139"/>
      <c r="X62" s="53"/>
    </row>
    <row r="63" spans="1:24" ht="18.75">
      <c r="B63" s="140" t="str">
        <f>IF(OR(ISBLANK(C63),C63="TOTAL")," ",SUM(A$8:A63))</f>
        <v xml:space="preserve"> </v>
      </c>
      <c r="C63" s="71"/>
      <c r="D63" s="5"/>
      <c r="E63" s="8"/>
      <c r="F63" s="3"/>
      <c r="G63" s="139"/>
      <c r="H63" s="60">
        <v>43187.419444444444</v>
      </c>
      <c r="I63" s="60">
        <v>43188.805555555555</v>
      </c>
      <c r="J63" s="133" t="s">
        <v>773</v>
      </c>
      <c r="K63" s="133" t="s">
        <v>773</v>
      </c>
      <c r="L63" s="133" t="s">
        <v>773</v>
      </c>
      <c r="M63" s="63">
        <f>IF(RIGHT(U63)="T",(+I63-H63),0)</f>
        <v>0</v>
      </c>
      <c r="N63" s="63">
        <f>IF(RIGHT(U63)="U",(+I63-H63),0)</f>
        <v>0</v>
      </c>
      <c r="O63" s="63">
        <f>IF(RIGHT(U63)="C",(+I63-H63),0)</f>
        <v>0</v>
      </c>
      <c r="P63" s="63">
        <f>IF(RIGHT(U63)="D",(+I63-H63),0)</f>
        <v>1.3861111111109494</v>
      </c>
      <c r="Q63" s="58" t="s">
        <v>772</v>
      </c>
      <c r="R63" s="58" t="s">
        <v>772</v>
      </c>
      <c r="S63" s="58" t="s">
        <v>772</v>
      </c>
      <c r="T63" s="216" t="s">
        <v>2566</v>
      </c>
      <c r="U63" s="61" t="s">
        <v>447</v>
      </c>
      <c r="V63" s="217" t="s">
        <v>2565</v>
      </c>
      <c r="W63" s="139"/>
      <c r="X63" s="53"/>
    </row>
    <row r="64" spans="1:24" ht="18.75">
      <c r="B64" s="140" t="str">
        <f>IF(OR(ISBLANK(C64),C64="TOTAL")," ",SUM(A$8:A64))</f>
        <v xml:space="preserve"> </v>
      </c>
      <c r="C64" s="71"/>
      <c r="D64" s="5"/>
      <c r="E64" s="8"/>
      <c r="F64" s="3"/>
      <c r="G64" s="139"/>
      <c r="H64" s="60"/>
      <c r="I64" s="60"/>
      <c r="J64" s="60"/>
      <c r="K64" s="60"/>
      <c r="L64" s="60"/>
      <c r="M64" s="222">
        <f>SUM(M62:M63)</f>
        <v>0</v>
      </c>
      <c r="N64" s="222">
        <f t="shared" ref="N64:P64" si="43">SUM(N62:N63)</f>
        <v>0</v>
      </c>
      <c r="O64" s="222">
        <f t="shared" si="43"/>
        <v>0</v>
      </c>
      <c r="P64" s="222">
        <f t="shared" si="43"/>
        <v>1.5944444444467081</v>
      </c>
      <c r="Q64" s="222"/>
      <c r="R64" s="222"/>
      <c r="S64" s="222"/>
      <c r="T64" s="216"/>
      <c r="U64" s="61"/>
      <c r="V64" s="62"/>
      <c r="W64" s="139"/>
      <c r="X64" s="53">
        <v>100</v>
      </c>
    </row>
    <row r="65" spans="1:24" ht="18.75">
      <c r="A65" s="70">
        <v>1</v>
      </c>
      <c r="B65" s="140">
        <f>IF(OR(ISBLANK(C65),C65="TOTAL")," ",SUM(A$8:A65))</f>
        <v>21</v>
      </c>
      <c r="C65" s="71" t="s">
        <v>361</v>
      </c>
      <c r="D65" s="5" t="s">
        <v>360</v>
      </c>
      <c r="E65" s="8">
        <v>58.7</v>
      </c>
      <c r="F65" s="3" t="s">
        <v>0</v>
      </c>
      <c r="G65" s="139"/>
      <c r="H65" s="60">
        <v>43182.423611111109</v>
      </c>
      <c r="I65" s="60">
        <v>43182.743750000001</v>
      </c>
      <c r="J65" s="133" t="s">
        <v>773</v>
      </c>
      <c r="K65" s="133" t="s">
        <v>773</v>
      </c>
      <c r="L65" s="133" t="s">
        <v>773</v>
      </c>
      <c r="M65" s="63">
        <f>IF(RIGHT(U65)="T",(+I65-H65),0)</f>
        <v>0</v>
      </c>
      <c r="N65" s="63">
        <f>IF(RIGHT(U65)="U",(+I65-H65),0)</f>
        <v>0</v>
      </c>
      <c r="O65" s="63">
        <f>IF(RIGHT(U65)="C",(+I65-H65),0)</f>
        <v>0</v>
      </c>
      <c r="P65" s="63">
        <f>IF(RIGHT(U65)="D",(+I65-H65),0)</f>
        <v>0.32013888889196096</v>
      </c>
      <c r="Q65" s="58" t="s">
        <v>772</v>
      </c>
      <c r="R65" s="58" t="s">
        <v>772</v>
      </c>
      <c r="S65" s="58" t="s">
        <v>772</v>
      </c>
      <c r="T65" s="215" t="s">
        <v>2567</v>
      </c>
      <c r="U65" s="61" t="s">
        <v>447</v>
      </c>
      <c r="V65" s="217" t="s">
        <v>2565</v>
      </c>
      <c r="W65" s="139"/>
      <c r="X65" s="53"/>
    </row>
    <row r="66" spans="1:24" ht="18.75">
      <c r="B66" s="140" t="str">
        <f>IF(OR(ISBLANK(C66),C66="TOTAL")," ",SUM(A$8:A66))</f>
        <v xml:space="preserve"> </v>
      </c>
      <c r="C66" s="71"/>
      <c r="D66" s="5"/>
      <c r="E66" s="8"/>
      <c r="F66" s="3"/>
      <c r="G66" s="139"/>
      <c r="H66" s="60">
        <v>43190.428472222222</v>
      </c>
      <c r="I66" s="60">
        <v>43190.683333333334</v>
      </c>
      <c r="J66" s="133" t="s">
        <v>773</v>
      </c>
      <c r="K66" s="133" t="s">
        <v>773</v>
      </c>
      <c r="L66" s="133" t="s">
        <v>773</v>
      </c>
      <c r="M66" s="63">
        <f>IF(RIGHT(U66)="T",(+I66-H66),0)</f>
        <v>0</v>
      </c>
      <c r="N66" s="63">
        <f>IF(RIGHT(U66)="U",(+I66-H66),0)</f>
        <v>0</v>
      </c>
      <c r="O66" s="63">
        <f>IF(RIGHT(U66)="C",(+I66-H66),0)</f>
        <v>0</v>
      </c>
      <c r="P66" s="63">
        <f>IF(RIGHT(U66)="D",(+I66-H66),0)</f>
        <v>0.25486111111240461</v>
      </c>
      <c r="Q66" s="58" t="s">
        <v>772</v>
      </c>
      <c r="R66" s="58" t="s">
        <v>772</v>
      </c>
      <c r="S66" s="58" t="s">
        <v>772</v>
      </c>
      <c r="T66" s="216" t="s">
        <v>2568</v>
      </c>
      <c r="U66" s="61" t="s">
        <v>447</v>
      </c>
      <c r="V66" s="62" t="s">
        <v>2561</v>
      </c>
      <c r="W66" s="139"/>
      <c r="X66" s="53"/>
    </row>
    <row r="67" spans="1:24" ht="18.75">
      <c r="B67" s="140" t="str">
        <f>IF(OR(ISBLANK(C67),C67="TOTAL")," ",SUM(A$8:A67))</f>
        <v xml:space="preserve"> </v>
      </c>
      <c r="C67" s="71"/>
      <c r="D67" s="5"/>
      <c r="E67" s="8"/>
      <c r="F67" s="3"/>
      <c r="G67" s="139"/>
      <c r="H67" s="60"/>
      <c r="I67" s="60"/>
      <c r="J67" s="60"/>
      <c r="K67" s="60"/>
      <c r="L67" s="60"/>
      <c r="M67" s="222">
        <f>SUM(M65:M66)</f>
        <v>0</v>
      </c>
      <c r="N67" s="222">
        <f t="shared" ref="N67:P67" si="44">SUM(N65:N66)</f>
        <v>0</v>
      </c>
      <c r="O67" s="222">
        <f t="shared" si="44"/>
        <v>0</v>
      </c>
      <c r="P67" s="222">
        <f t="shared" si="44"/>
        <v>0.57500000000436557</v>
      </c>
      <c r="Q67" s="222"/>
      <c r="R67" s="222"/>
      <c r="S67" s="222"/>
      <c r="T67" s="216"/>
      <c r="U67" s="61"/>
      <c r="V67" s="62"/>
      <c r="W67" s="139"/>
      <c r="X67" s="53">
        <v>100</v>
      </c>
    </row>
    <row r="68" spans="1:24" ht="22.5" customHeight="1">
      <c r="A68" s="70">
        <v>1</v>
      </c>
      <c r="B68" s="140">
        <f>IF(OR(ISBLANK(C68),C68="TOTAL")," ",SUM(A$8:A68))</f>
        <v>22</v>
      </c>
      <c r="C68" s="71" t="s">
        <v>359</v>
      </c>
      <c r="D68" s="5" t="s">
        <v>358</v>
      </c>
      <c r="E68" s="8">
        <v>53.07</v>
      </c>
      <c r="F68" s="3" t="s">
        <v>0</v>
      </c>
      <c r="G68" s="139"/>
      <c r="H68" s="139"/>
      <c r="I68" s="139"/>
      <c r="J68" s="133" t="s">
        <v>773</v>
      </c>
      <c r="K68" s="133" t="s">
        <v>773</v>
      </c>
      <c r="L68" s="133" t="s">
        <v>773</v>
      </c>
      <c r="M68" s="77">
        <f t="shared" ref="M68" si="45">IF(RIGHT(U68)="T",(+I68-H68),0)</f>
        <v>0</v>
      </c>
      <c r="N68" s="77">
        <f t="shared" ref="N68" si="46">IF(RIGHT(U68)="U",(+I68-H68),0)</f>
        <v>0</v>
      </c>
      <c r="O68" s="77">
        <f t="shared" ref="O68" si="47">IF(RIGHT(U68)="C",(+I68-H68),0)</f>
        <v>0</v>
      </c>
      <c r="P68" s="77">
        <f t="shared" ref="P68" si="48">IF(RIGHT(U68)="D",(+I68-H68),0)</f>
        <v>0</v>
      </c>
      <c r="Q68" s="58" t="s">
        <v>772</v>
      </c>
      <c r="R68" s="58" t="s">
        <v>772</v>
      </c>
      <c r="S68" s="58" t="s">
        <v>772</v>
      </c>
      <c r="T68" s="139"/>
      <c r="U68" s="139"/>
      <c r="V68" s="139"/>
      <c r="W68" s="139"/>
      <c r="X68" s="53"/>
    </row>
    <row r="69" spans="1:24" ht="14.25" customHeight="1">
      <c r="B69" s="140" t="str">
        <f>IF(OR(ISBLANK(C69),C69="TOTAL")," ",SUM(A$8:A69))</f>
        <v xml:space="preserve"> </v>
      </c>
      <c r="C69" s="71"/>
      <c r="D69" s="5"/>
      <c r="E69" s="8"/>
      <c r="F69" s="3"/>
      <c r="G69" s="139"/>
      <c r="H69" s="139"/>
      <c r="I69" s="139"/>
      <c r="J69" s="139"/>
      <c r="K69" s="139"/>
      <c r="L69" s="139"/>
      <c r="M69" s="222">
        <f t="shared" ref="M69" si="49">SUM(M68)</f>
        <v>0</v>
      </c>
      <c r="N69" s="222">
        <f t="shared" ref="N69:P69" si="50">SUM(N68)</f>
        <v>0</v>
      </c>
      <c r="O69" s="222">
        <f t="shared" si="50"/>
        <v>0</v>
      </c>
      <c r="P69" s="222">
        <f t="shared" si="50"/>
        <v>0</v>
      </c>
      <c r="Q69" s="139"/>
      <c r="R69" s="139"/>
      <c r="S69" s="139"/>
      <c r="T69" s="139"/>
      <c r="U69" s="139"/>
      <c r="V69" s="139"/>
      <c r="W69" s="139"/>
      <c r="X69" s="53">
        <v>100</v>
      </c>
    </row>
    <row r="70" spans="1:24" ht="18.75">
      <c r="A70" s="70">
        <v>1</v>
      </c>
      <c r="B70" s="140">
        <f>IF(OR(ISBLANK(C70),C70="TOTAL")," ",SUM(A$8:A70))</f>
        <v>23</v>
      </c>
      <c r="C70" s="71" t="s">
        <v>357</v>
      </c>
      <c r="D70" s="5" t="s">
        <v>356</v>
      </c>
      <c r="E70" s="8">
        <v>53.07</v>
      </c>
      <c r="F70" s="3" t="s">
        <v>0</v>
      </c>
      <c r="G70" s="139"/>
      <c r="H70" s="139"/>
      <c r="I70" s="139"/>
      <c r="J70" s="133" t="s">
        <v>773</v>
      </c>
      <c r="K70" s="133" t="s">
        <v>773</v>
      </c>
      <c r="L70" s="133" t="s">
        <v>773</v>
      </c>
      <c r="M70" s="77">
        <f t="shared" ref="M70" si="51">IF(RIGHT(U70)="T",(+I70-H70),0)</f>
        <v>0</v>
      </c>
      <c r="N70" s="77">
        <f t="shared" ref="N70" si="52">IF(RIGHT(U70)="U",(+I70-H70),0)</f>
        <v>0</v>
      </c>
      <c r="O70" s="77">
        <f t="shared" ref="O70" si="53">IF(RIGHT(U70)="C",(+I70-H70),0)</f>
        <v>0</v>
      </c>
      <c r="P70" s="77">
        <f t="shared" ref="P70" si="54">IF(RIGHT(U70)="D",(+I70-H70),0)</f>
        <v>0</v>
      </c>
      <c r="Q70" s="58" t="s">
        <v>772</v>
      </c>
      <c r="R70" s="58" t="s">
        <v>772</v>
      </c>
      <c r="S70" s="58" t="s">
        <v>772</v>
      </c>
      <c r="T70" s="139"/>
      <c r="U70" s="139"/>
      <c r="V70" s="139"/>
      <c r="W70" s="139"/>
      <c r="X70" s="53"/>
    </row>
    <row r="71" spans="1:24" ht="18.75">
      <c r="B71" s="140" t="str">
        <f>IF(OR(ISBLANK(C71),C71="TOTAL")," ",SUM(A$8:A71))</f>
        <v xml:space="preserve"> </v>
      </c>
      <c r="C71" s="71"/>
      <c r="D71" s="5"/>
      <c r="E71" s="8"/>
      <c r="F71" s="3"/>
      <c r="G71" s="139"/>
      <c r="H71" s="139"/>
      <c r="I71" s="139"/>
      <c r="J71" s="139"/>
      <c r="K71" s="139"/>
      <c r="L71" s="139"/>
      <c r="M71" s="222">
        <f t="shared" ref="M71" si="55">SUM(M70)</f>
        <v>0</v>
      </c>
      <c r="N71" s="222">
        <f t="shared" ref="N71:P71" si="56">SUM(N70)</f>
        <v>0</v>
      </c>
      <c r="O71" s="222">
        <f t="shared" si="56"/>
        <v>0</v>
      </c>
      <c r="P71" s="222">
        <f t="shared" si="56"/>
        <v>0</v>
      </c>
      <c r="Q71" s="139"/>
      <c r="R71" s="139"/>
      <c r="S71" s="139"/>
      <c r="T71" s="139"/>
      <c r="U71" s="139"/>
      <c r="V71" s="139"/>
      <c r="W71" s="139"/>
      <c r="X71" s="53">
        <v>100</v>
      </c>
    </row>
    <row r="72" spans="1:24" ht="24">
      <c r="A72" s="70">
        <v>1</v>
      </c>
      <c r="B72" s="140">
        <f>IF(OR(ISBLANK(C72),C72="TOTAL")," ",SUM(A$8:A72))</f>
        <v>24</v>
      </c>
      <c r="C72" s="71" t="s">
        <v>355</v>
      </c>
      <c r="D72" s="5" t="s">
        <v>354</v>
      </c>
      <c r="E72" s="8">
        <v>10.29</v>
      </c>
      <c r="F72" s="3" t="s">
        <v>0</v>
      </c>
      <c r="G72" s="139"/>
      <c r="H72" s="60">
        <v>43169.413194444445</v>
      </c>
      <c r="I72" s="60">
        <v>43169.43472222222</v>
      </c>
      <c r="J72" s="133" t="s">
        <v>773</v>
      </c>
      <c r="K72" s="133" t="s">
        <v>773</v>
      </c>
      <c r="L72" s="133" t="s">
        <v>773</v>
      </c>
      <c r="M72" s="63">
        <f>IF(RIGHT(U72)="T",(+I72-H72),0)</f>
        <v>2.1527777775190771E-2</v>
      </c>
      <c r="N72" s="63">
        <f>IF(RIGHT(U72)="U",(+I72-H72),0)</f>
        <v>0</v>
      </c>
      <c r="O72" s="63">
        <f>IF(RIGHT(U72)="C",(+I72-H72),0)</f>
        <v>0</v>
      </c>
      <c r="P72" s="63">
        <f>IF(RIGHT(U72)="D",(+I72-H72),0)</f>
        <v>0</v>
      </c>
      <c r="Q72" s="58" t="s">
        <v>772</v>
      </c>
      <c r="R72" s="58" t="s">
        <v>772</v>
      </c>
      <c r="S72" s="58" t="s">
        <v>772</v>
      </c>
      <c r="T72" s="215" t="s">
        <v>2569</v>
      </c>
      <c r="U72" s="61" t="s">
        <v>498</v>
      </c>
      <c r="V72" s="64" t="s">
        <v>2570</v>
      </c>
      <c r="W72" s="139"/>
      <c r="X72" s="53"/>
    </row>
    <row r="73" spans="1:24" ht="18.75">
      <c r="B73" s="140" t="str">
        <f>IF(OR(ISBLANK(C73),C73="TOTAL")," ",SUM(A$8:A73))</f>
        <v xml:space="preserve"> </v>
      </c>
      <c r="C73" s="71"/>
      <c r="D73" s="5"/>
      <c r="E73" s="8"/>
      <c r="F73" s="3"/>
      <c r="G73" s="139"/>
      <c r="H73" s="60"/>
      <c r="I73" s="60"/>
      <c r="J73" s="60"/>
      <c r="K73" s="60"/>
      <c r="L73" s="60"/>
      <c r="M73" s="222">
        <f>SUM(M72)</f>
        <v>2.1527777775190771E-2</v>
      </c>
      <c r="N73" s="222">
        <f t="shared" ref="N73:P73" si="57">SUM(N72)</f>
        <v>0</v>
      </c>
      <c r="O73" s="222">
        <f t="shared" si="57"/>
        <v>0</v>
      </c>
      <c r="P73" s="222">
        <f t="shared" si="57"/>
        <v>0</v>
      </c>
      <c r="Q73" s="222"/>
      <c r="R73" s="222"/>
      <c r="S73" s="222"/>
      <c r="T73" s="215"/>
      <c r="U73" s="61"/>
      <c r="V73" s="64"/>
      <c r="W73" s="139"/>
      <c r="X73" s="53">
        <v>99.93</v>
      </c>
    </row>
    <row r="74" spans="1:24" ht="24">
      <c r="A74" s="70">
        <v>1</v>
      </c>
      <c r="B74" s="140">
        <f>IF(OR(ISBLANK(C74),C74="TOTAL")," ",SUM(A$8:A74))</f>
        <v>25</v>
      </c>
      <c r="C74" s="71" t="s">
        <v>353</v>
      </c>
      <c r="D74" s="5" t="s">
        <v>352</v>
      </c>
      <c r="E74" s="8">
        <v>10.29</v>
      </c>
      <c r="F74" s="3" t="s">
        <v>0</v>
      </c>
      <c r="G74" s="139"/>
      <c r="H74" s="60">
        <v>43169.413194444445</v>
      </c>
      <c r="I74" s="60">
        <v>43169.418055555558</v>
      </c>
      <c r="J74" s="133" t="s">
        <v>773</v>
      </c>
      <c r="K74" s="133" t="s">
        <v>773</v>
      </c>
      <c r="L74" s="133" t="s">
        <v>773</v>
      </c>
      <c r="M74" s="63">
        <f>IF(RIGHT(U74)="T",(+I74-H74),0)</f>
        <v>4.8611111124046147E-3</v>
      </c>
      <c r="N74" s="63">
        <f>IF(RIGHT(U74)="U",(+I74-H74),0)</f>
        <v>0</v>
      </c>
      <c r="O74" s="63">
        <f>IF(RIGHT(U74)="C",(+I74-H74),0)</f>
        <v>0</v>
      </c>
      <c r="P74" s="63">
        <f>IF(RIGHT(U74)="D",(+I74-H74),0)</f>
        <v>0</v>
      </c>
      <c r="Q74" s="58" t="s">
        <v>772</v>
      </c>
      <c r="R74" s="58" t="s">
        <v>772</v>
      </c>
      <c r="S74" s="58" t="s">
        <v>772</v>
      </c>
      <c r="T74" s="215" t="s">
        <v>2569</v>
      </c>
      <c r="U74" s="61" t="s">
        <v>498</v>
      </c>
      <c r="V74" s="64" t="s">
        <v>2570</v>
      </c>
      <c r="W74" s="139"/>
      <c r="X74" s="53"/>
    </row>
    <row r="75" spans="1:24" ht="18.75">
      <c r="B75" s="140" t="str">
        <f>IF(OR(ISBLANK(C75),C75="TOTAL")," ",SUM(A$8:A75))</f>
        <v xml:space="preserve"> </v>
      </c>
      <c r="C75" s="71"/>
      <c r="D75" s="5"/>
      <c r="E75" s="8"/>
      <c r="F75" s="3"/>
      <c r="G75" s="139"/>
      <c r="H75" s="60"/>
      <c r="I75" s="60"/>
      <c r="J75" s="60"/>
      <c r="K75" s="60"/>
      <c r="L75" s="60"/>
      <c r="M75" s="222">
        <f>SUM(M74)</f>
        <v>4.8611111124046147E-3</v>
      </c>
      <c r="N75" s="222">
        <f t="shared" ref="N75:P75" si="58">SUM(N74)</f>
        <v>0</v>
      </c>
      <c r="O75" s="222">
        <f t="shared" si="58"/>
        <v>0</v>
      </c>
      <c r="P75" s="222">
        <f t="shared" si="58"/>
        <v>0</v>
      </c>
      <c r="Q75" s="222"/>
      <c r="R75" s="222"/>
      <c r="S75" s="222"/>
      <c r="T75" s="215"/>
      <c r="U75" s="61"/>
      <c r="V75" s="64"/>
      <c r="W75" s="139"/>
      <c r="X75" s="53">
        <v>99.98</v>
      </c>
    </row>
    <row r="76" spans="1:24" ht="18.75">
      <c r="A76" s="70">
        <v>1</v>
      </c>
      <c r="B76" s="140">
        <f>IF(OR(ISBLANK(C76),C76="TOTAL")," ",SUM(A$8:A76))</f>
        <v>26</v>
      </c>
      <c r="C76" s="71" t="s">
        <v>351</v>
      </c>
      <c r="D76" s="5" t="s">
        <v>350</v>
      </c>
      <c r="E76" s="8">
        <v>14.95</v>
      </c>
      <c r="F76" s="3" t="s">
        <v>0</v>
      </c>
      <c r="G76" s="139"/>
      <c r="H76" s="139"/>
      <c r="I76" s="139"/>
      <c r="J76" s="133" t="s">
        <v>773</v>
      </c>
      <c r="K76" s="133" t="s">
        <v>773</v>
      </c>
      <c r="L76" s="133" t="s">
        <v>773</v>
      </c>
      <c r="M76" s="77">
        <f t="shared" ref="M76" si="59">IF(RIGHT(U76)="T",(+I76-H76),0)</f>
        <v>0</v>
      </c>
      <c r="N76" s="77">
        <f t="shared" ref="N76" si="60">IF(RIGHT(U76)="U",(+I76-H76),0)</f>
        <v>0</v>
      </c>
      <c r="O76" s="77">
        <f t="shared" ref="O76" si="61">IF(RIGHT(U76)="C",(+I76-H76),0)</f>
        <v>0</v>
      </c>
      <c r="P76" s="77">
        <f t="shared" ref="P76" si="62">IF(RIGHT(U76)="D",(+I76-H76),0)</f>
        <v>0</v>
      </c>
      <c r="Q76" s="58" t="s">
        <v>772</v>
      </c>
      <c r="R76" s="58" t="s">
        <v>772</v>
      </c>
      <c r="S76" s="58" t="s">
        <v>772</v>
      </c>
      <c r="T76" s="139"/>
      <c r="U76" s="139"/>
      <c r="V76" s="139"/>
      <c r="W76" s="139"/>
      <c r="X76" s="53"/>
    </row>
    <row r="77" spans="1:24" ht="18.75">
      <c r="B77" s="140" t="str">
        <f>IF(OR(ISBLANK(C77),C77="TOTAL")," ",SUM(A$8:A77))</f>
        <v xml:space="preserve"> </v>
      </c>
      <c r="C77" s="71"/>
      <c r="D77" s="5"/>
      <c r="E77" s="8"/>
      <c r="F77" s="3"/>
      <c r="G77" s="139"/>
      <c r="H77" s="139"/>
      <c r="I77" s="139"/>
      <c r="J77" s="139"/>
      <c r="K77" s="139"/>
      <c r="L77" s="139"/>
      <c r="M77" s="222">
        <f t="shared" ref="M77" si="63">SUM(M76)</f>
        <v>0</v>
      </c>
      <c r="N77" s="222">
        <f t="shared" ref="N77:P77" si="64">SUM(N76)</f>
        <v>0</v>
      </c>
      <c r="O77" s="222">
        <f t="shared" si="64"/>
        <v>0</v>
      </c>
      <c r="P77" s="222">
        <f t="shared" si="64"/>
        <v>0</v>
      </c>
      <c r="Q77" s="139"/>
      <c r="R77" s="139"/>
      <c r="S77" s="139"/>
      <c r="T77" s="139"/>
      <c r="U77" s="139"/>
      <c r="V77" s="139"/>
      <c r="W77" s="139"/>
      <c r="X77" s="53">
        <v>100</v>
      </c>
    </row>
    <row r="78" spans="1:24" ht="18.75">
      <c r="A78" s="70">
        <v>1</v>
      </c>
      <c r="B78" s="140">
        <f>IF(OR(ISBLANK(C78),C78="TOTAL")," ",SUM(A$8:A78))</f>
        <v>27</v>
      </c>
      <c r="C78" s="71" t="s">
        <v>349</v>
      </c>
      <c r="D78" s="5" t="s">
        <v>348</v>
      </c>
      <c r="E78" s="8">
        <v>14.95</v>
      </c>
      <c r="F78" s="3" t="s">
        <v>0</v>
      </c>
      <c r="G78" s="139"/>
      <c r="H78" s="139"/>
      <c r="I78" s="139"/>
      <c r="J78" s="133" t="s">
        <v>773</v>
      </c>
      <c r="K78" s="133" t="s">
        <v>773</v>
      </c>
      <c r="L78" s="133" t="s">
        <v>773</v>
      </c>
      <c r="M78" s="77">
        <f t="shared" ref="M78" si="65">IF(RIGHT(U78)="T",(+I78-H78),0)</f>
        <v>0</v>
      </c>
      <c r="N78" s="77">
        <f t="shared" ref="N78" si="66">IF(RIGHT(U78)="U",(+I78-H78),0)</f>
        <v>0</v>
      </c>
      <c r="O78" s="77">
        <f t="shared" ref="O78" si="67">IF(RIGHT(U78)="C",(+I78-H78),0)</f>
        <v>0</v>
      </c>
      <c r="P78" s="77">
        <f t="shared" ref="P78" si="68">IF(RIGHT(U78)="D",(+I78-H78),0)</f>
        <v>0</v>
      </c>
      <c r="Q78" s="58" t="s">
        <v>772</v>
      </c>
      <c r="R78" s="58" t="s">
        <v>772</v>
      </c>
      <c r="S78" s="58" t="s">
        <v>772</v>
      </c>
      <c r="T78" s="139"/>
      <c r="U78" s="139"/>
      <c r="V78" s="139"/>
      <c r="W78" s="139"/>
      <c r="X78" s="53"/>
    </row>
    <row r="79" spans="1:24" ht="18.75">
      <c r="B79" s="140" t="str">
        <f>IF(OR(ISBLANK(C79),C79="TOTAL")," ",SUM(A$8:A79))</f>
        <v xml:space="preserve"> </v>
      </c>
      <c r="C79" s="71"/>
      <c r="D79" s="5"/>
      <c r="E79" s="8"/>
      <c r="F79" s="3"/>
      <c r="G79" s="139"/>
      <c r="H79" s="139"/>
      <c r="I79" s="139"/>
      <c r="J79" s="139"/>
      <c r="K79" s="139"/>
      <c r="L79" s="139"/>
      <c r="M79" s="222">
        <f t="shared" ref="M79" si="69">SUM(M78)</f>
        <v>0</v>
      </c>
      <c r="N79" s="222">
        <f t="shared" ref="N79:P79" si="70">SUM(N78)</f>
        <v>0</v>
      </c>
      <c r="O79" s="222">
        <f t="shared" si="70"/>
        <v>0</v>
      </c>
      <c r="P79" s="222">
        <f t="shared" si="70"/>
        <v>0</v>
      </c>
      <c r="Q79" s="139"/>
      <c r="R79" s="139"/>
      <c r="S79" s="139"/>
      <c r="T79" s="139"/>
      <c r="U79" s="139"/>
      <c r="V79" s="139"/>
      <c r="W79" s="139"/>
      <c r="X79" s="53">
        <v>100</v>
      </c>
    </row>
    <row r="80" spans="1:24" ht="18.75">
      <c r="A80" s="70">
        <v>1</v>
      </c>
      <c r="B80" s="140">
        <f>IF(OR(ISBLANK(C80),C80="TOTAL")," ",SUM(A$8:A80))</f>
        <v>28</v>
      </c>
      <c r="C80" s="71" t="s">
        <v>347</v>
      </c>
      <c r="D80" s="5" t="s">
        <v>346</v>
      </c>
      <c r="E80" s="8">
        <v>128.30000000000001</v>
      </c>
      <c r="F80" s="3" t="s">
        <v>0</v>
      </c>
      <c r="G80" s="139"/>
      <c r="H80" s="139"/>
      <c r="I80" s="139"/>
      <c r="J80" s="133" t="s">
        <v>773</v>
      </c>
      <c r="K80" s="133" t="s">
        <v>773</v>
      </c>
      <c r="L80" s="133" t="s">
        <v>773</v>
      </c>
      <c r="M80" s="77">
        <f t="shared" ref="M80" si="71">IF(RIGHT(U80)="T",(+I80-H80),0)</f>
        <v>0</v>
      </c>
      <c r="N80" s="77">
        <f t="shared" ref="N80" si="72">IF(RIGHT(U80)="U",(+I80-H80),0)</f>
        <v>0</v>
      </c>
      <c r="O80" s="77">
        <f t="shared" ref="O80" si="73">IF(RIGHT(U80)="C",(+I80-H80),0)</f>
        <v>0</v>
      </c>
      <c r="P80" s="77">
        <f t="shared" ref="P80" si="74">IF(RIGHT(U80)="D",(+I80-H80),0)</f>
        <v>0</v>
      </c>
      <c r="Q80" s="58" t="s">
        <v>772</v>
      </c>
      <c r="R80" s="58" t="s">
        <v>772</v>
      </c>
      <c r="S80" s="58" t="s">
        <v>772</v>
      </c>
      <c r="T80" s="139"/>
      <c r="U80" s="139"/>
      <c r="V80" s="139"/>
      <c r="W80" s="139"/>
      <c r="X80" s="53"/>
    </row>
    <row r="81" spans="1:24" ht="18.75">
      <c r="B81" s="140" t="str">
        <f>IF(OR(ISBLANK(C81),C81="TOTAL")," ",SUM(A$8:A81))</f>
        <v xml:space="preserve"> </v>
      </c>
      <c r="C81" s="71"/>
      <c r="D81" s="5"/>
      <c r="E81" s="8"/>
      <c r="F81" s="3"/>
      <c r="G81" s="139"/>
      <c r="H81" s="139"/>
      <c r="I81" s="139"/>
      <c r="J81" s="139"/>
      <c r="K81" s="139"/>
      <c r="L81" s="139"/>
      <c r="M81" s="222">
        <f t="shared" ref="M81" si="75">SUM(M80)</f>
        <v>0</v>
      </c>
      <c r="N81" s="222">
        <f t="shared" ref="N81:P81" si="76">SUM(N80)</f>
        <v>0</v>
      </c>
      <c r="O81" s="222">
        <f t="shared" si="76"/>
        <v>0</v>
      </c>
      <c r="P81" s="222">
        <f t="shared" si="76"/>
        <v>0</v>
      </c>
      <c r="Q81" s="139"/>
      <c r="R81" s="139"/>
      <c r="S81" s="139"/>
      <c r="T81" s="139"/>
      <c r="U81" s="139"/>
      <c r="V81" s="139"/>
      <c r="W81" s="139"/>
      <c r="X81" s="53">
        <v>100</v>
      </c>
    </row>
    <row r="82" spans="1:24" ht="18.75">
      <c r="A82" s="70">
        <v>1</v>
      </c>
      <c r="B82" s="140">
        <f>IF(OR(ISBLANK(C82),C82="TOTAL")," ",SUM(A$8:A82))</f>
        <v>29</v>
      </c>
      <c r="C82" s="71" t="s">
        <v>345</v>
      </c>
      <c r="D82" s="5" t="s">
        <v>344</v>
      </c>
      <c r="E82" s="8">
        <v>9.5</v>
      </c>
      <c r="F82" s="3" t="s">
        <v>0</v>
      </c>
      <c r="G82" s="139"/>
      <c r="H82" s="139"/>
      <c r="I82" s="139"/>
      <c r="J82" s="133" t="s">
        <v>773</v>
      </c>
      <c r="K82" s="133" t="s">
        <v>773</v>
      </c>
      <c r="L82" s="133" t="s">
        <v>773</v>
      </c>
      <c r="M82" s="77">
        <f t="shared" ref="M82" si="77">IF(RIGHT(U82)="T",(+I82-H82),0)</f>
        <v>0</v>
      </c>
      <c r="N82" s="77">
        <f t="shared" ref="N82" si="78">IF(RIGHT(U82)="U",(+I82-H82),0)</f>
        <v>0</v>
      </c>
      <c r="O82" s="77">
        <f t="shared" ref="O82" si="79">IF(RIGHT(U82)="C",(+I82-H82),0)</f>
        <v>0</v>
      </c>
      <c r="P82" s="77">
        <f t="shared" ref="P82" si="80">IF(RIGHT(U82)="D",(+I82-H82),0)</f>
        <v>0</v>
      </c>
      <c r="Q82" s="58" t="s">
        <v>772</v>
      </c>
      <c r="R82" s="58" t="s">
        <v>772</v>
      </c>
      <c r="S82" s="58" t="s">
        <v>772</v>
      </c>
      <c r="T82" s="139"/>
      <c r="U82" s="139"/>
      <c r="V82" s="139"/>
      <c r="W82" s="139"/>
      <c r="X82" s="53"/>
    </row>
    <row r="83" spans="1:24" ht="18.75">
      <c r="B83" s="140" t="str">
        <f>IF(OR(ISBLANK(C83),C83="TOTAL")," ",SUM(A$8:A83))</f>
        <v xml:space="preserve"> </v>
      </c>
      <c r="C83" s="71"/>
      <c r="D83" s="5"/>
      <c r="E83" s="8"/>
      <c r="F83" s="3"/>
      <c r="G83" s="139"/>
      <c r="H83" s="139"/>
      <c r="I83" s="139"/>
      <c r="J83" s="139"/>
      <c r="K83" s="139"/>
      <c r="L83" s="139"/>
      <c r="M83" s="222">
        <f t="shared" ref="M83" si="81">SUM(M82)</f>
        <v>0</v>
      </c>
      <c r="N83" s="222">
        <f t="shared" ref="N83:P83" si="82">SUM(N82)</f>
        <v>0</v>
      </c>
      <c r="O83" s="222">
        <f t="shared" si="82"/>
        <v>0</v>
      </c>
      <c r="P83" s="222">
        <f t="shared" si="82"/>
        <v>0</v>
      </c>
      <c r="Q83" s="139"/>
      <c r="R83" s="139"/>
      <c r="S83" s="139"/>
      <c r="T83" s="139"/>
      <c r="U83" s="139"/>
      <c r="V83" s="139"/>
      <c r="W83" s="139"/>
      <c r="X83" s="53">
        <v>100</v>
      </c>
    </row>
    <row r="84" spans="1:24" ht="18.75">
      <c r="A84" s="70">
        <v>1</v>
      </c>
      <c r="B84" s="140">
        <f>IF(OR(ISBLANK(C84),C84="TOTAL")," ",SUM(A$8:A84))</f>
        <v>30</v>
      </c>
      <c r="C84" s="71" t="s">
        <v>343</v>
      </c>
      <c r="D84" s="5" t="s">
        <v>342</v>
      </c>
      <c r="E84" s="8">
        <v>128.30000000000001</v>
      </c>
      <c r="F84" s="3" t="s">
        <v>0</v>
      </c>
      <c r="G84" s="139"/>
      <c r="H84" s="139"/>
      <c r="I84" s="139"/>
      <c r="J84" s="133" t="s">
        <v>773</v>
      </c>
      <c r="K84" s="133" t="s">
        <v>773</v>
      </c>
      <c r="L84" s="133" t="s">
        <v>773</v>
      </c>
      <c r="M84" s="77">
        <f t="shared" ref="M84" si="83">IF(RIGHT(U84)="T",(+I84-H84),0)</f>
        <v>0</v>
      </c>
      <c r="N84" s="77">
        <f t="shared" ref="N84" si="84">IF(RIGHT(U84)="U",(+I84-H84),0)</f>
        <v>0</v>
      </c>
      <c r="O84" s="77">
        <f t="shared" ref="O84" si="85">IF(RIGHT(U84)="C",(+I84-H84),0)</f>
        <v>0</v>
      </c>
      <c r="P84" s="77">
        <f t="shared" ref="P84" si="86">IF(RIGHT(U84)="D",(+I84-H84),0)</f>
        <v>0</v>
      </c>
      <c r="Q84" s="58" t="s">
        <v>772</v>
      </c>
      <c r="R84" s="58" t="s">
        <v>772</v>
      </c>
      <c r="S84" s="58" t="s">
        <v>772</v>
      </c>
      <c r="T84" s="139"/>
      <c r="U84" s="139"/>
      <c r="V84" s="139"/>
      <c r="W84" s="139"/>
      <c r="X84" s="53"/>
    </row>
    <row r="85" spans="1:24" ht="18.75">
      <c r="B85" s="140" t="str">
        <f>IF(OR(ISBLANK(C85),C85="TOTAL")," ",SUM(A$8:A85))</f>
        <v xml:space="preserve"> </v>
      </c>
      <c r="C85" s="71"/>
      <c r="D85" s="5"/>
      <c r="E85" s="8"/>
      <c r="F85" s="3"/>
      <c r="G85" s="139"/>
      <c r="H85" s="139"/>
      <c r="I85" s="139"/>
      <c r="J85" s="139"/>
      <c r="K85" s="139"/>
      <c r="L85" s="139"/>
      <c r="M85" s="222">
        <f t="shared" ref="M85" si="87">SUM(M84)</f>
        <v>0</v>
      </c>
      <c r="N85" s="222">
        <f t="shared" ref="N85:P85" si="88">SUM(N84)</f>
        <v>0</v>
      </c>
      <c r="O85" s="222">
        <f t="shared" si="88"/>
        <v>0</v>
      </c>
      <c r="P85" s="222">
        <f t="shared" si="88"/>
        <v>0</v>
      </c>
      <c r="Q85" s="139"/>
      <c r="R85" s="139"/>
      <c r="S85" s="139"/>
      <c r="T85" s="139"/>
      <c r="U85" s="139"/>
      <c r="V85" s="139"/>
      <c r="W85" s="139"/>
      <c r="X85" s="53">
        <v>100</v>
      </c>
    </row>
    <row r="86" spans="1:24" ht="18.75">
      <c r="A86" s="70">
        <v>1</v>
      </c>
      <c r="B86" s="140">
        <f>IF(OR(ISBLANK(C86),C86="TOTAL")," ",SUM(A$8:A86))</f>
        <v>31</v>
      </c>
      <c r="C86" s="71" t="s">
        <v>341</v>
      </c>
      <c r="D86" s="5" t="s">
        <v>340</v>
      </c>
      <c r="E86" s="8">
        <v>9.5</v>
      </c>
      <c r="F86" s="3" t="s">
        <v>0</v>
      </c>
      <c r="G86" s="139"/>
      <c r="H86" s="139"/>
      <c r="I86" s="139"/>
      <c r="J86" s="133" t="s">
        <v>773</v>
      </c>
      <c r="K86" s="133" t="s">
        <v>773</v>
      </c>
      <c r="L86" s="133" t="s">
        <v>773</v>
      </c>
      <c r="M86" s="77">
        <f t="shared" ref="M86" si="89">IF(RIGHT(U86)="T",(+I86-H86),0)</f>
        <v>0</v>
      </c>
      <c r="N86" s="77">
        <f t="shared" ref="N86" si="90">IF(RIGHT(U86)="U",(+I86-H86),0)</f>
        <v>0</v>
      </c>
      <c r="O86" s="77">
        <f t="shared" ref="O86" si="91">IF(RIGHT(U86)="C",(+I86-H86),0)</f>
        <v>0</v>
      </c>
      <c r="P86" s="77">
        <f t="shared" ref="P86" si="92">IF(RIGHT(U86)="D",(+I86-H86),0)</f>
        <v>0</v>
      </c>
      <c r="Q86" s="58" t="s">
        <v>772</v>
      </c>
      <c r="R86" s="58" t="s">
        <v>772</v>
      </c>
      <c r="S86" s="58" t="s">
        <v>772</v>
      </c>
      <c r="T86" s="139"/>
      <c r="U86" s="139"/>
      <c r="V86" s="139"/>
      <c r="W86" s="139"/>
      <c r="X86" s="53"/>
    </row>
    <row r="87" spans="1:24" ht="18.75">
      <c r="B87" s="140" t="str">
        <f>IF(OR(ISBLANK(C87),C87="TOTAL")," ",SUM(A$8:A87))</f>
        <v xml:space="preserve"> </v>
      </c>
      <c r="C87" s="71"/>
      <c r="D87" s="5"/>
      <c r="E87" s="8"/>
      <c r="F87" s="3"/>
      <c r="G87" s="139"/>
      <c r="H87" s="139"/>
      <c r="I87" s="139"/>
      <c r="J87" s="139"/>
      <c r="K87" s="139"/>
      <c r="L87" s="139"/>
      <c r="M87" s="222">
        <f t="shared" ref="M87" si="93">SUM(M86)</f>
        <v>0</v>
      </c>
      <c r="N87" s="222">
        <f t="shared" ref="N87:P87" si="94">SUM(N86)</f>
        <v>0</v>
      </c>
      <c r="O87" s="222">
        <f t="shared" si="94"/>
        <v>0</v>
      </c>
      <c r="P87" s="222">
        <f t="shared" si="94"/>
        <v>0</v>
      </c>
      <c r="Q87" s="139"/>
      <c r="R87" s="139"/>
      <c r="S87" s="139"/>
      <c r="T87" s="139"/>
      <c r="U87" s="139"/>
      <c r="V87" s="139"/>
      <c r="W87" s="139"/>
      <c r="X87" s="53">
        <v>100</v>
      </c>
    </row>
    <row r="88" spans="1:24" ht="18.75">
      <c r="A88" s="70">
        <v>1</v>
      </c>
      <c r="B88" s="140">
        <f>IF(OR(ISBLANK(C88),C88="TOTAL")," ",SUM(A$8:A88))</f>
        <v>32</v>
      </c>
      <c r="C88" s="71" t="s">
        <v>339</v>
      </c>
      <c r="D88" s="5" t="s">
        <v>338</v>
      </c>
      <c r="E88" s="8">
        <v>60.93</v>
      </c>
      <c r="F88" s="3" t="s">
        <v>0</v>
      </c>
      <c r="G88" s="139"/>
      <c r="H88" s="60">
        <v>43180.431944444441</v>
      </c>
      <c r="I88" s="60">
        <v>43180.452777777777</v>
      </c>
      <c r="J88" s="133" t="s">
        <v>773</v>
      </c>
      <c r="K88" s="133" t="s">
        <v>773</v>
      </c>
      <c r="L88" s="133" t="s">
        <v>773</v>
      </c>
      <c r="M88" s="63">
        <f>IF(RIGHT(U88)="T",(+I88-H88),0)</f>
        <v>2.0833333335758653E-2</v>
      </c>
      <c r="N88" s="63">
        <f>IF(RIGHT(U88)="U",(+I88-H88),0)</f>
        <v>0</v>
      </c>
      <c r="O88" s="63">
        <f>IF(RIGHT(U88)="C",(+I88-H88),0)</f>
        <v>0</v>
      </c>
      <c r="P88" s="63">
        <f>IF(RIGHT(U88)="D",(+I88-H88),0)</f>
        <v>0</v>
      </c>
      <c r="Q88" s="58" t="s">
        <v>772</v>
      </c>
      <c r="R88" s="58" t="s">
        <v>772</v>
      </c>
      <c r="S88" s="58" t="s">
        <v>772</v>
      </c>
      <c r="T88" s="215" t="s">
        <v>2571</v>
      </c>
      <c r="U88" s="61" t="s">
        <v>780</v>
      </c>
      <c r="V88" s="64" t="s">
        <v>2572</v>
      </c>
      <c r="W88" s="139"/>
      <c r="X88" s="53"/>
    </row>
    <row r="89" spans="1:24" ht="24">
      <c r="B89" s="140" t="str">
        <f>IF(OR(ISBLANK(C89),C89="TOTAL")," ",SUM(A$8:A89))</f>
        <v xml:space="preserve"> </v>
      </c>
      <c r="C89" s="71"/>
      <c r="D89" s="5"/>
      <c r="E89" s="8"/>
      <c r="F89" s="3"/>
      <c r="G89" s="139"/>
      <c r="H89" s="60">
        <v>43181.430555555555</v>
      </c>
      <c r="I89" s="60">
        <v>43181.663194444445</v>
      </c>
      <c r="J89" s="133" t="s">
        <v>773</v>
      </c>
      <c r="K89" s="133" t="s">
        <v>773</v>
      </c>
      <c r="L89" s="133" t="s">
        <v>773</v>
      </c>
      <c r="M89" s="63">
        <f>IF(RIGHT(U89)="T",(+I89-H89),0)</f>
        <v>0.23263888889050577</v>
      </c>
      <c r="N89" s="63">
        <f>IF(RIGHT(U89)="U",(+I89-H89),0)</f>
        <v>0</v>
      </c>
      <c r="O89" s="63">
        <f>IF(RIGHT(U89)="C",(+I89-H89),0)</f>
        <v>0</v>
      </c>
      <c r="P89" s="63">
        <f>IF(RIGHT(U89)="D",(+I89-H89),0)</f>
        <v>0</v>
      </c>
      <c r="Q89" s="58" t="s">
        <v>772</v>
      </c>
      <c r="R89" s="58" t="s">
        <v>772</v>
      </c>
      <c r="S89" s="58" t="s">
        <v>772</v>
      </c>
      <c r="T89" s="215" t="s">
        <v>2573</v>
      </c>
      <c r="U89" s="61" t="s">
        <v>498</v>
      </c>
      <c r="V89" s="64" t="s">
        <v>2574</v>
      </c>
      <c r="W89" s="139"/>
      <c r="X89" s="53"/>
    </row>
    <row r="90" spans="1:24" ht="18.75">
      <c r="B90" s="140" t="str">
        <f>IF(OR(ISBLANK(C90),C90="TOTAL")," ",SUM(A$8:A90))</f>
        <v xml:space="preserve"> </v>
      </c>
      <c r="C90" s="71"/>
      <c r="D90" s="5"/>
      <c r="E90" s="8"/>
      <c r="F90" s="3"/>
      <c r="G90" s="139"/>
      <c r="H90" s="60"/>
      <c r="I90" s="60"/>
      <c r="J90" s="60"/>
      <c r="K90" s="60"/>
      <c r="L90" s="60"/>
      <c r="M90" s="222">
        <f>SUM(M88:M89)</f>
        <v>0.25347222222626442</v>
      </c>
      <c r="N90" s="222">
        <f t="shared" ref="N90:P90" si="95">SUM(N88:N89)</f>
        <v>0</v>
      </c>
      <c r="O90" s="222">
        <f t="shared" si="95"/>
        <v>0</v>
      </c>
      <c r="P90" s="222">
        <f t="shared" si="95"/>
        <v>0</v>
      </c>
      <c r="Q90" s="222"/>
      <c r="R90" s="222"/>
      <c r="S90" s="222"/>
      <c r="T90" s="215"/>
      <c r="U90" s="61"/>
      <c r="V90" s="64"/>
      <c r="W90" s="139"/>
      <c r="X90" s="53">
        <v>99.18</v>
      </c>
    </row>
    <row r="91" spans="1:24" ht="18.75">
      <c r="A91" s="70">
        <v>1</v>
      </c>
      <c r="B91" s="140">
        <f>IF(OR(ISBLANK(C91),C91="TOTAL")," ",SUM(A$8:A91))</f>
        <v>33</v>
      </c>
      <c r="C91" s="71" t="s">
        <v>337</v>
      </c>
      <c r="D91" s="5" t="s">
        <v>336</v>
      </c>
      <c r="E91" s="8">
        <v>14.037000000000001</v>
      </c>
      <c r="F91" s="3" t="s">
        <v>0</v>
      </c>
      <c r="G91" s="139"/>
      <c r="H91" s="139"/>
      <c r="I91" s="139"/>
      <c r="J91" s="133" t="s">
        <v>773</v>
      </c>
      <c r="K91" s="133" t="s">
        <v>773</v>
      </c>
      <c r="L91" s="133" t="s">
        <v>773</v>
      </c>
      <c r="M91" s="77">
        <f>IF(RIGHT(U91)="T",(+I91-H91),0)</f>
        <v>0</v>
      </c>
      <c r="N91" s="77">
        <f>IF(RIGHT(U91)="U",(+I91-H91),0)</f>
        <v>0</v>
      </c>
      <c r="O91" s="77">
        <f>IF(RIGHT(U91)="C",(+I91-H91),0)</f>
        <v>0</v>
      </c>
      <c r="P91" s="77">
        <f>IF(RIGHT(U91)="D",(+I91-H91),0)</f>
        <v>0</v>
      </c>
      <c r="Q91" s="58" t="s">
        <v>772</v>
      </c>
      <c r="R91" s="58" t="s">
        <v>772</v>
      </c>
      <c r="S91" s="58" t="s">
        <v>772</v>
      </c>
      <c r="T91" s="139"/>
      <c r="U91" s="139"/>
      <c r="V91" s="139"/>
      <c r="W91" s="139"/>
      <c r="X91" s="53"/>
    </row>
    <row r="92" spans="1:24" ht="18.75">
      <c r="B92" s="140" t="str">
        <f>IF(OR(ISBLANK(C92),C92="TOTAL")," ",SUM(A$8:A92))</f>
        <v xml:space="preserve"> </v>
      </c>
      <c r="C92" s="71"/>
      <c r="D92" s="5"/>
      <c r="E92" s="139"/>
      <c r="F92" s="3"/>
      <c r="G92" s="139"/>
      <c r="H92" s="139"/>
      <c r="I92" s="139"/>
      <c r="J92" s="139"/>
      <c r="K92" s="139"/>
      <c r="L92" s="139"/>
      <c r="M92" s="222">
        <f>SUM(M91)</f>
        <v>0</v>
      </c>
      <c r="N92" s="222">
        <f t="shared" ref="N92:P92" si="96">SUM(N91)</f>
        <v>0</v>
      </c>
      <c r="O92" s="222">
        <f t="shared" si="96"/>
        <v>0</v>
      </c>
      <c r="P92" s="222">
        <f t="shared" si="96"/>
        <v>0</v>
      </c>
      <c r="Q92" s="139"/>
      <c r="R92" s="139"/>
      <c r="S92" s="139"/>
      <c r="T92" s="139"/>
      <c r="U92" s="139"/>
      <c r="V92" s="139"/>
      <c r="W92" s="139"/>
      <c r="X92" s="53">
        <v>100</v>
      </c>
    </row>
    <row r="93" spans="1:24" ht="18.75">
      <c r="A93" s="70">
        <v>1</v>
      </c>
      <c r="B93" s="140">
        <f>IF(OR(ISBLANK(C93),C93="TOTAL")," ",SUM(A$8:A93))</f>
        <v>34</v>
      </c>
      <c r="C93" s="71" t="s">
        <v>335</v>
      </c>
      <c r="D93" s="5" t="s">
        <v>334</v>
      </c>
      <c r="E93" s="7">
        <v>166.64</v>
      </c>
      <c r="F93" s="3" t="s">
        <v>0</v>
      </c>
      <c r="G93" s="139"/>
      <c r="H93" s="139"/>
      <c r="I93" s="139"/>
      <c r="J93" s="133" t="s">
        <v>773</v>
      </c>
      <c r="K93" s="133" t="s">
        <v>773</v>
      </c>
      <c r="L93" s="133" t="s">
        <v>773</v>
      </c>
      <c r="M93" s="77">
        <f>IF(RIGHT(U93)="T",(+I93-H93),0)</f>
        <v>0</v>
      </c>
      <c r="N93" s="77">
        <f>IF(RIGHT(U93)="U",(+I93-H93),0)</f>
        <v>0</v>
      </c>
      <c r="O93" s="77">
        <f>IF(RIGHT(U93)="C",(+I93-H93),0)</f>
        <v>0</v>
      </c>
      <c r="P93" s="77">
        <f>IF(RIGHT(U93)="D",(+I93-H93),0)</f>
        <v>0</v>
      </c>
      <c r="Q93" s="58" t="s">
        <v>772</v>
      </c>
      <c r="R93" s="58" t="s">
        <v>772</v>
      </c>
      <c r="S93" s="58" t="s">
        <v>772</v>
      </c>
      <c r="T93" s="139"/>
      <c r="U93" s="139"/>
      <c r="V93" s="139"/>
      <c r="W93" s="139"/>
      <c r="X93" s="53"/>
    </row>
    <row r="94" spans="1:24" ht="18.75">
      <c r="B94" s="140" t="str">
        <f>IF(OR(ISBLANK(C94),C94="TOTAL")," ",SUM(A$8:A94))</f>
        <v xml:space="preserve"> </v>
      </c>
      <c r="C94" s="71"/>
      <c r="D94" s="5"/>
      <c r="E94" s="7"/>
      <c r="F94" s="3"/>
      <c r="G94" s="139"/>
      <c r="H94" s="139"/>
      <c r="I94" s="139"/>
      <c r="J94" s="139"/>
      <c r="K94" s="139"/>
      <c r="L94" s="139"/>
      <c r="M94" s="222">
        <f>SUM(M93)</f>
        <v>0</v>
      </c>
      <c r="N94" s="222">
        <f t="shared" ref="N94:P94" si="97">SUM(N93)</f>
        <v>0</v>
      </c>
      <c r="O94" s="222">
        <f t="shared" si="97"/>
        <v>0</v>
      </c>
      <c r="P94" s="222">
        <f t="shared" si="97"/>
        <v>0</v>
      </c>
      <c r="Q94" s="139"/>
      <c r="R94" s="139"/>
      <c r="S94" s="139"/>
      <c r="T94" s="139"/>
      <c r="U94" s="139"/>
      <c r="V94" s="139"/>
      <c r="W94" s="139"/>
      <c r="X94" s="53">
        <v>100</v>
      </c>
    </row>
    <row r="95" spans="1:24" ht="18.75">
      <c r="A95" s="70">
        <v>1</v>
      </c>
      <c r="B95" s="140">
        <f>IF(OR(ISBLANK(C95),C95="TOTAL")," ",SUM(A$8:A95))</f>
        <v>35</v>
      </c>
      <c r="C95" s="71" t="s">
        <v>333</v>
      </c>
      <c r="D95" s="5" t="s">
        <v>332</v>
      </c>
      <c r="E95" s="7">
        <v>59.71</v>
      </c>
      <c r="F95" s="3" t="s">
        <v>0</v>
      </c>
      <c r="G95" s="139"/>
      <c r="H95" s="60">
        <v>43189.427777777775</v>
      </c>
      <c r="I95" s="60">
        <v>43189.724999999999</v>
      </c>
      <c r="J95" s="133" t="s">
        <v>773</v>
      </c>
      <c r="K95" s="133" t="s">
        <v>773</v>
      </c>
      <c r="L95" s="133" t="s">
        <v>773</v>
      </c>
      <c r="M95" s="63">
        <f>IF(RIGHT(U95)="T",(+I95-H95),0)</f>
        <v>0.29722222222335404</v>
      </c>
      <c r="N95" s="63">
        <f>IF(RIGHT(U95)="U",(+I95-H95),0)</f>
        <v>0</v>
      </c>
      <c r="O95" s="63">
        <f>IF(RIGHT(U95)="C",(+I95-H95),0)</f>
        <v>0</v>
      </c>
      <c r="P95" s="63">
        <f>IF(RIGHT(U95)="D",(+I95-H95),0)</f>
        <v>0</v>
      </c>
      <c r="Q95" s="58" t="s">
        <v>772</v>
      </c>
      <c r="R95" s="58" t="s">
        <v>772</v>
      </c>
      <c r="S95" s="58" t="s">
        <v>772</v>
      </c>
      <c r="T95" s="216" t="s">
        <v>2575</v>
      </c>
      <c r="U95" s="65" t="s">
        <v>498</v>
      </c>
      <c r="V95" s="217" t="s">
        <v>2064</v>
      </c>
      <c r="W95" s="139"/>
      <c r="X95" s="53"/>
    </row>
    <row r="96" spans="1:24" ht="18.75">
      <c r="B96" s="140" t="str">
        <f>IF(OR(ISBLANK(C96),C96="TOTAL")," ",SUM(A$8:A96))</f>
        <v xml:space="preserve"> </v>
      </c>
      <c r="C96" s="71"/>
      <c r="D96" s="5"/>
      <c r="E96" s="7"/>
      <c r="F96" s="3"/>
      <c r="G96" s="139"/>
      <c r="H96" s="60"/>
      <c r="I96" s="60"/>
      <c r="J96" s="60"/>
      <c r="K96" s="60"/>
      <c r="L96" s="60"/>
      <c r="M96" s="222">
        <f>SUM(M95)</f>
        <v>0.29722222222335404</v>
      </c>
      <c r="N96" s="222">
        <f t="shared" ref="N96:P96" si="98">SUM(N95)</f>
        <v>0</v>
      </c>
      <c r="O96" s="222">
        <f t="shared" si="98"/>
        <v>0</v>
      </c>
      <c r="P96" s="222">
        <f t="shared" si="98"/>
        <v>0</v>
      </c>
      <c r="Q96" s="222"/>
      <c r="R96" s="222"/>
      <c r="S96" s="222"/>
      <c r="T96" s="216"/>
      <c r="U96" s="65"/>
      <c r="V96" s="217"/>
      <c r="W96" s="139"/>
      <c r="X96" s="53">
        <v>99.04</v>
      </c>
    </row>
    <row r="97" spans="1:24" ht="18.75">
      <c r="A97" s="70">
        <v>1</v>
      </c>
      <c r="B97" s="140">
        <f>IF(OR(ISBLANK(C97),C97="TOTAL")," ",SUM(A$8:A97))</f>
        <v>36</v>
      </c>
      <c r="C97" s="71" t="s">
        <v>331</v>
      </c>
      <c r="D97" s="5" t="s">
        <v>330</v>
      </c>
      <c r="E97" s="7">
        <v>36.159999999999997</v>
      </c>
      <c r="F97" s="3" t="s">
        <v>0</v>
      </c>
      <c r="G97" s="139"/>
      <c r="H97" s="60">
        <v>43189.414583333331</v>
      </c>
      <c r="I97" s="60">
        <v>43189.429861111108</v>
      </c>
      <c r="J97" s="133" t="s">
        <v>773</v>
      </c>
      <c r="K97" s="133" t="s">
        <v>773</v>
      </c>
      <c r="L97" s="133" t="s">
        <v>773</v>
      </c>
      <c r="M97" s="63">
        <f>IF(RIGHT(U97)="T",(+I97-H97),0)</f>
        <v>0</v>
      </c>
      <c r="N97" s="63">
        <f>IF(RIGHT(U97)="U",(+I97-H97),0)</f>
        <v>0</v>
      </c>
      <c r="O97" s="63">
        <f>IF(RIGHT(U97)="C",(+I97-H97),0)</f>
        <v>0</v>
      </c>
      <c r="P97" s="63">
        <f>IF(RIGHT(U97)="D",(+I97-H97),0)</f>
        <v>1.5277777776645962E-2</v>
      </c>
      <c r="Q97" s="58" t="s">
        <v>772</v>
      </c>
      <c r="R97" s="58" t="s">
        <v>772</v>
      </c>
      <c r="S97" s="58" t="s">
        <v>772</v>
      </c>
      <c r="T97" s="216" t="s">
        <v>2576</v>
      </c>
      <c r="U97" s="61" t="s">
        <v>447</v>
      </c>
      <c r="V97" s="64" t="s">
        <v>2577</v>
      </c>
      <c r="W97" s="139"/>
      <c r="X97" s="53"/>
    </row>
    <row r="98" spans="1:24" ht="18.75">
      <c r="B98" s="140" t="str">
        <f>IF(OR(ISBLANK(C98),C98="TOTAL")," ",SUM(A$8:A98))</f>
        <v xml:space="preserve"> </v>
      </c>
      <c r="C98" s="71"/>
      <c r="D98" s="5"/>
      <c r="E98" s="7"/>
      <c r="F98" s="3"/>
      <c r="G98" s="139"/>
      <c r="H98" s="60"/>
      <c r="I98" s="60"/>
      <c r="J98" s="60"/>
      <c r="K98" s="60"/>
      <c r="L98" s="60"/>
      <c r="M98" s="222">
        <f>SUM(M97)</f>
        <v>0</v>
      </c>
      <c r="N98" s="222">
        <f t="shared" ref="N98:P98" si="99">SUM(N97)</f>
        <v>0</v>
      </c>
      <c r="O98" s="222">
        <f t="shared" si="99"/>
        <v>0</v>
      </c>
      <c r="P98" s="222">
        <f t="shared" si="99"/>
        <v>1.5277777776645962E-2</v>
      </c>
      <c r="Q98" s="222"/>
      <c r="R98" s="222"/>
      <c r="S98" s="222"/>
      <c r="T98" s="216"/>
      <c r="U98" s="61"/>
      <c r="V98" s="64"/>
      <c r="W98" s="139"/>
      <c r="X98" s="53">
        <v>100</v>
      </c>
    </row>
    <row r="99" spans="1:24" ht="18.75">
      <c r="A99" s="70">
        <v>1</v>
      </c>
      <c r="B99" s="140">
        <f>IF(OR(ISBLANK(C99),C99="TOTAL")," ",SUM(A$8:A99))</f>
        <v>37</v>
      </c>
      <c r="C99" s="71" t="s">
        <v>329</v>
      </c>
      <c r="D99" s="5" t="s">
        <v>328</v>
      </c>
      <c r="E99" s="7">
        <v>134.81</v>
      </c>
      <c r="F99" s="3" t="s">
        <v>0</v>
      </c>
      <c r="G99" s="139"/>
      <c r="H99" s="139"/>
      <c r="I99" s="139"/>
      <c r="J99" s="133" t="s">
        <v>773</v>
      </c>
      <c r="K99" s="133" t="s">
        <v>773</v>
      </c>
      <c r="L99" s="133" t="s">
        <v>773</v>
      </c>
      <c r="M99" s="77">
        <f>IF(RIGHT(U99)="T",(+I99-H99),0)</f>
        <v>0</v>
      </c>
      <c r="N99" s="77">
        <f>IF(RIGHT(U99)="U",(+I99-H99),0)</f>
        <v>0</v>
      </c>
      <c r="O99" s="77">
        <f>IF(RIGHT(U99)="C",(+I99-H99),0)</f>
        <v>0</v>
      </c>
      <c r="P99" s="77">
        <f>IF(RIGHT(U99)="D",(+I99-H99),0)</f>
        <v>0</v>
      </c>
      <c r="Q99" s="58" t="s">
        <v>772</v>
      </c>
      <c r="R99" s="58" t="s">
        <v>772</v>
      </c>
      <c r="S99" s="58" t="s">
        <v>772</v>
      </c>
      <c r="T99" s="139"/>
      <c r="U99" s="139"/>
      <c r="V99" s="139"/>
      <c r="W99" s="139"/>
      <c r="X99" s="53"/>
    </row>
    <row r="100" spans="1:24" ht="18.75">
      <c r="B100" s="140" t="str">
        <f>IF(OR(ISBLANK(C100),C100="TOTAL")," ",SUM(A$8:A100))</f>
        <v xml:space="preserve"> </v>
      </c>
      <c r="C100" s="71"/>
      <c r="D100" s="5"/>
      <c r="E100" s="7"/>
      <c r="F100" s="3"/>
      <c r="G100" s="139"/>
      <c r="H100" s="139"/>
      <c r="I100" s="139"/>
      <c r="J100" s="139"/>
      <c r="K100" s="139"/>
      <c r="L100" s="139"/>
      <c r="M100" s="222">
        <f>SUM(M99)</f>
        <v>0</v>
      </c>
      <c r="N100" s="222">
        <f t="shared" ref="N100:P100" si="100">SUM(N99)</f>
        <v>0</v>
      </c>
      <c r="O100" s="222">
        <f t="shared" si="100"/>
        <v>0</v>
      </c>
      <c r="P100" s="222">
        <f t="shared" si="100"/>
        <v>0</v>
      </c>
      <c r="Q100" s="139"/>
      <c r="R100" s="139"/>
      <c r="S100" s="139"/>
      <c r="T100" s="139"/>
      <c r="U100" s="139"/>
      <c r="V100" s="139"/>
      <c r="W100" s="139"/>
      <c r="X100" s="53">
        <v>100</v>
      </c>
    </row>
    <row r="101" spans="1:24" ht="18.75">
      <c r="A101" s="70">
        <v>1</v>
      </c>
      <c r="B101" s="140">
        <f>IF(OR(ISBLANK(C101),C101="TOTAL")," ",SUM(A$8:A101))</f>
        <v>38</v>
      </c>
      <c r="C101" s="71" t="s">
        <v>327</v>
      </c>
      <c r="D101" s="5" t="s">
        <v>326</v>
      </c>
      <c r="E101" s="7">
        <v>152.05000000000001</v>
      </c>
      <c r="F101" s="3" t="s">
        <v>0</v>
      </c>
      <c r="G101" s="139"/>
      <c r="H101" s="60">
        <v>43189.413888888892</v>
      </c>
      <c r="I101" s="60">
        <v>43189.432638888888</v>
      </c>
      <c r="J101" s="133" t="s">
        <v>773</v>
      </c>
      <c r="K101" s="133" t="s">
        <v>773</v>
      </c>
      <c r="L101" s="133" t="s">
        <v>773</v>
      </c>
      <c r="M101" s="63">
        <f>IF(RIGHT(U101)="T",(+I101-H101),0)</f>
        <v>0</v>
      </c>
      <c r="N101" s="63">
        <f>IF(RIGHT(U101)="U",(+I101-H101),0)</f>
        <v>0</v>
      </c>
      <c r="O101" s="63">
        <f>IF(RIGHT(U101)="C",(+I101-H101),0)</f>
        <v>0</v>
      </c>
      <c r="P101" s="63">
        <f>IF(RIGHT(U101)="D",(+I101-H101),0)</f>
        <v>1.8749999995634425E-2</v>
      </c>
      <c r="Q101" s="58" t="s">
        <v>772</v>
      </c>
      <c r="R101" s="58" t="s">
        <v>772</v>
      </c>
      <c r="S101" s="58" t="s">
        <v>772</v>
      </c>
      <c r="T101" s="216" t="s">
        <v>2576</v>
      </c>
      <c r="U101" s="61" t="s">
        <v>447</v>
      </c>
      <c r="V101" s="64" t="s">
        <v>2577</v>
      </c>
      <c r="W101" s="139"/>
      <c r="X101" s="53"/>
    </row>
    <row r="102" spans="1:24" ht="18.75">
      <c r="B102" s="140" t="str">
        <f>IF(OR(ISBLANK(C102),C102="TOTAL")," ",SUM(A$8:A102))</f>
        <v xml:space="preserve"> </v>
      </c>
      <c r="C102" s="71"/>
      <c r="D102" s="5"/>
      <c r="E102" s="7"/>
      <c r="F102" s="3"/>
      <c r="G102" s="139"/>
      <c r="H102" s="60"/>
      <c r="I102" s="60"/>
      <c r="J102" s="60"/>
      <c r="K102" s="60"/>
      <c r="L102" s="60"/>
      <c r="M102" s="222">
        <f>SUM(M101)</f>
        <v>0</v>
      </c>
      <c r="N102" s="222">
        <f t="shared" ref="N102:P102" si="101">SUM(N101)</f>
        <v>0</v>
      </c>
      <c r="O102" s="222">
        <f t="shared" si="101"/>
        <v>0</v>
      </c>
      <c r="P102" s="222">
        <f t="shared" si="101"/>
        <v>1.8749999995634425E-2</v>
      </c>
      <c r="Q102" s="222"/>
      <c r="R102" s="222"/>
      <c r="S102" s="222"/>
      <c r="T102" s="216"/>
      <c r="U102" s="61"/>
      <c r="V102" s="64"/>
      <c r="W102" s="139"/>
      <c r="X102" s="53">
        <v>100</v>
      </c>
    </row>
    <row r="103" spans="1:24" ht="18.75">
      <c r="A103" s="70">
        <v>1</v>
      </c>
      <c r="B103" s="140">
        <f>IF(OR(ISBLANK(C103),C103="TOTAL")," ",SUM(A$8:A103))</f>
        <v>39</v>
      </c>
      <c r="C103" s="71" t="s">
        <v>325</v>
      </c>
      <c r="D103" s="5" t="s">
        <v>324</v>
      </c>
      <c r="E103" s="7">
        <v>152.05000000000001</v>
      </c>
      <c r="F103" s="3" t="s">
        <v>0</v>
      </c>
      <c r="G103" s="139"/>
      <c r="H103" s="60">
        <v>43160</v>
      </c>
      <c r="I103" s="60">
        <v>43160.268750000003</v>
      </c>
      <c r="J103" s="133" t="s">
        <v>773</v>
      </c>
      <c r="K103" s="133" t="s">
        <v>773</v>
      </c>
      <c r="L103" s="133" t="s">
        <v>773</v>
      </c>
      <c r="M103" s="63">
        <f t="shared" ref="M103:M131" si="102">IF(RIGHT(U103)="T",(+I103-H103),0)</f>
        <v>0</v>
      </c>
      <c r="N103" s="63">
        <f t="shared" ref="N103:N131" si="103">IF(RIGHT(U103)="U",(+I103-H103),0)</f>
        <v>0</v>
      </c>
      <c r="O103" s="63">
        <f t="shared" ref="O103:O131" si="104">IF(RIGHT(U103)="C",(+I103-H103),0)</f>
        <v>0</v>
      </c>
      <c r="P103" s="63">
        <f t="shared" ref="P103:P131" si="105">IF(RIGHT(U103)="D",(+I103-H103),0)</f>
        <v>0.26875000000291038</v>
      </c>
      <c r="Q103" s="58" t="s">
        <v>772</v>
      </c>
      <c r="R103" s="58" t="s">
        <v>772</v>
      </c>
      <c r="S103" s="58" t="s">
        <v>772</v>
      </c>
      <c r="T103" s="215" t="s">
        <v>2225</v>
      </c>
      <c r="U103" s="66" t="s">
        <v>470</v>
      </c>
      <c r="V103" s="64" t="s">
        <v>1987</v>
      </c>
      <c r="W103" s="139"/>
      <c r="X103" s="53"/>
    </row>
    <row r="104" spans="1:24" ht="18.75">
      <c r="B104" s="140" t="str">
        <f>IF(OR(ISBLANK(C104),C104="TOTAL")," ",SUM(A$8:A104))</f>
        <v xml:space="preserve"> </v>
      </c>
      <c r="C104" s="71"/>
      <c r="D104" s="5"/>
      <c r="E104" s="7"/>
      <c r="F104" s="3"/>
      <c r="G104" s="139"/>
      <c r="H104" s="60">
        <v>43160.905555555553</v>
      </c>
      <c r="I104" s="60">
        <v>43161.272222222222</v>
      </c>
      <c r="J104" s="133" t="s">
        <v>773</v>
      </c>
      <c r="K104" s="133" t="s">
        <v>773</v>
      </c>
      <c r="L104" s="133" t="s">
        <v>773</v>
      </c>
      <c r="M104" s="63">
        <f t="shared" si="102"/>
        <v>0</v>
      </c>
      <c r="N104" s="63">
        <f t="shared" si="103"/>
        <v>0</v>
      </c>
      <c r="O104" s="63">
        <f t="shared" si="104"/>
        <v>0</v>
      </c>
      <c r="P104" s="63">
        <f t="shared" si="105"/>
        <v>0.36666666666860692</v>
      </c>
      <c r="Q104" s="58" t="s">
        <v>772</v>
      </c>
      <c r="R104" s="58" t="s">
        <v>772</v>
      </c>
      <c r="S104" s="58" t="s">
        <v>772</v>
      </c>
      <c r="T104" s="215" t="s">
        <v>2578</v>
      </c>
      <c r="U104" s="61" t="s">
        <v>470</v>
      </c>
      <c r="V104" s="64" t="s">
        <v>1987</v>
      </c>
      <c r="W104" s="139"/>
      <c r="X104" s="53"/>
    </row>
    <row r="105" spans="1:24" ht="18.75">
      <c r="B105" s="140" t="str">
        <f>IF(OR(ISBLANK(C105),C105="TOTAL")," ",SUM(A$8:A105))</f>
        <v xml:space="preserve"> </v>
      </c>
      <c r="C105" s="71"/>
      <c r="D105" s="5"/>
      <c r="E105" s="7"/>
      <c r="F105" s="3"/>
      <c r="G105" s="139"/>
      <c r="H105" s="60">
        <v>43161.359027777777</v>
      </c>
      <c r="I105" s="60">
        <v>43162.280555555553</v>
      </c>
      <c r="J105" s="133" t="s">
        <v>773</v>
      </c>
      <c r="K105" s="133" t="s">
        <v>773</v>
      </c>
      <c r="L105" s="133" t="s">
        <v>773</v>
      </c>
      <c r="M105" s="63">
        <f t="shared" si="102"/>
        <v>0</v>
      </c>
      <c r="N105" s="63">
        <f t="shared" si="103"/>
        <v>0</v>
      </c>
      <c r="O105" s="63">
        <f t="shared" si="104"/>
        <v>0</v>
      </c>
      <c r="P105" s="63">
        <f t="shared" si="105"/>
        <v>0.92152777777664596</v>
      </c>
      <c r="Q105" s="58" t="s">
        <v>772</v>
      </c>
      <c r="R105" s="58" t="s">
        <v>772</v>
      </c>
      <c r="S105" s="58" t="s">
        <v>772</v>
      </c>
      <c r="T105" s="215" t="s">
        <v>2579</v>
      </c>
      <c r="U105" s="61" t="s">
        <v>470</v>
      </c>
      <c r="V105" s="64" t="s">
        <v>2580</v>
      </c>
      <c r="W105" s="139"/>
      <c r="X105" s="53"/>
    </row>
    <row r="106" spans="1:24" ht="18.75">
      <c r="B106" s="140" t="str">
        <f>IF(OR(ISBLANK(C106),C106="TOTAL")," ",SUM(A$8:A106))</f>
        <v xml:space="preserve"> </v>
      </c>
      <c r="C106" s="71"/>
      <c r="D106" s="5"/>
      <c r="E106" s="7"/>
      <c r="F106" s="3"/>
      <c r="G106" s="139"/>
      <c r="H106" s="60">
        <v>43162.852777777778</v>
      </c>
      <c r="I106" s="60">
        <v>43163.252083333333</v>
      </c>
      <c r="J106" s="133" t="s">
        <v>773</v>
      </c>
      <c r="K106" s="133" t="s">
        <v>773</v>
      </c>
      <c r="L106" s="133" t="s">
        <v>773</v>
      </c>
      <c r="M106" s="63">
        <f t="shared" si="102"/>
        <v>0</v>
      </c>
      <c r="N106" s="63">
        <f t="shared" si="103"/>
        <v>0</v>
      </c>
      <c r="O106" s="63">
        <f t="shared" si="104"/>
        <v>0</v>
      </c>
      <c r="P106" s="63">
        <f t="shared" si="105"/>
        <v>0.39930555555474712</v>
      </c>
      <c r="Q106" s="58" t="s">
        <v>772</v>
      </c>
      <c r="R106" s="58" t="s">
        <v>772</v>
      </c>
      <c r="S106" s="58" t="s">
        <v>772</v>
      </c>
      <c r="T106" s="215" t="s">
        <v>2581</v>
      </c>
      <c r="U106" s="61" t="s">
        <v>470</v>
      </c>
      <c r="V106" s="64" t="s">
        <v>1827</v>
      </c>
      <c r="W106" s="139"/>
      <c r="X106" s="53"/>
    </row>
    <row r="107" spans="1:24" ht="18.75">
      <c r="B107" s="140" t="str">
        <f>IF(OR(ISBLANK(C107),C107="TOTAL")," ",SUM(A$8:A107))</f>
        <v xml:space="preserve"> </v>
      </c>
      <c r="C107" s="71"/>
      <c r="D107" s="5"/>
      <c r="E107" s="7"/>
      <c r="F107" s="3"/>
      <c r="G107" s="139"/>
      <c r="H107" s="60">
        <v>43163.863888888889</v>
      </c>
      <c r="I107" s="60">
        <v>43164.275694444441</v>
      </c>
      <c r="J107" s="133" t="s">
        <v>773</v>
      </c>
      <c r="K107" s="133" t="s">
        <v>773</v>
      </c>
      <c r="L107" s="133" t="s">
        <v>773</v>
      </c>
      <c r="M107" s="63">
        <f t="shared" si="102"/>
        <v>0</v>
      </c>
      <c r="N107" s="63">
        <f t="shared" si="103"/>
        <v>0</v>
      </c>
      <c r="O107" s="63">
        <f t="shared" si="104"/>
        <v>0</v>
      </c>
      <c r="P107" s="63">
        <f t="shared" si="105"/>
        <v>0.41180555555183673</v>
      </c>
      <c r="Q107" s="58" t="s">
        <v>772</v>
      </c>
      <c r="R107" s="58" t="s">
        <v>772</v>
      </c>
      <c r="S107" s="58" t="s">
        <v>772</v>
      </c>
      <c r="T107" s="215" t="s">
        <v>2582</v>
      </c>
      <c r="U107" s="61" t="s">
        <v>470</v>
      </c>
      <c r="V107" s="64" t="s">
        <v>1827</v>
      </c>
      <c r="W107" s="139"/>
      <c r="X107" s="53"/>
    </row>
    <row r="108" spans="1:24" ht="18.75">
      <c r="B108" s="140" t="str">
        <f>IF(OR(ISBLANK(C108),C108="TOTAL")," ",SUM(A$8:A108))</f>
        <v xml:space="preserve"> </v>
      </c>
      <c r="C108" s="71"/>
      <c r="D108" s="5"/>
      <c r="E108" s="7"/>
      <c r="F108" s="3"/>
      <c r="G108" s="139"/>
      <c r="H108" s="60">
        <v>43164.844444444447</v>
      </c>
      <c r="I108" s="60">
        <v>43165.26666666667</v>
      </c>
      <c r="J108" s="133" t="s">
        <v>773</v>
      </c>
      <c r="K108" s="133" t="s">
        <v>773</v>
      </c>
      <c r="L108" s="133" t="s">
        <v>773</v>
      </c>
      <c r="M108" s="63">
        <f t="shared" si="102"/>
        <v>0</v>
      </c>
      <c r="N108" s="63">
        <f t="shared" si="103"/>
        <v>0</v>
      </c>
      <c r="O108" s="63">
        <f t="shared" si="104"/>
        <v>0</v>
      </c>
      <c r="P108" s="63">
        <f t="shared" si="105"/>
        <v>0.42222222222335404</v>
      </c>
      <c r="Q108" s="58" t="s">
        <v>772</v>
      </c>
      <c r="R108" s="58" t="s">
        <v>772</v>
      </c>
      <c r="S108" s="58" t="s">
        <v>772</v>
      </c>
      <c r="T108" s="215" t="s">
        <v>2583</v>
      </c>
      <c r="U108" s="61" t="s">
        <v>470</v>
      </c>
      <c r="V108" s="64" t="s">
        <v>1827</v>
      </c>
      <c r="W108" s="139"/>
      <c r="X108" s="53"/>
    </row>
    <row r="109" spans="1:24" ht="18.75">
      <c r="B109" s="140" t="str">
        <f>IF(OR(ISBLANK(C109),C109="TOTAL")," ",SUM(A$8:A109))</f>
        <v xml:space="preserve"> </v>
      </c>
      <c r="C109" s="71"/>
      <c r="D109" s="5"/>
      <c r="E109" s="7"/>
      <c r="F109" s="3"/>
      <c r="G109" s="139"/>
      <c r="H109" s="60">
        <v>43165.888888888891</v>
      </c>
      <c r="I109" s="60">
        <v>43166.267361111109</v>
      </c>
      <c r="J109" s="133" t="s">
        <v>773</v>
      </c>
      <c r="K109" s="133" t="s">
        <v>773</v>
      </c>
      <c r="L109" s="133" t="s">
        <v>773</v>
      </c>
      <c r="M109" s="63">
        <f t="shared" si="102"/>
        <v>0</v>
      </c>
      <c r="N109" s="63">
        <f t="shared" si="103"/>
        <v>0</v>
      </c>
      <c r="O109" s="63">
        <f t="shared" si="104"/>
        <v>0</v>
      </c>
      <c r="P109" s="63">
        <f t="shared" si="105"/>
        <v>0.37847222221898846</v>
      </c>
      <c r="Q109" s="58" t="s">
        <v>772</v>
      </c>
      <c r="R109" s="58" t="s">
        <v>772</v>
      </c>
      <c r="S109" s="58" t="s">
        <v>772</v>
      </c>
      <c r="T109" s="215" t="s">
        <v>2584</v>
      </c>
      <c r="U109" s="61" t="s">
        <v>470</v>
      </c>
      <c r="V109" s="64" t="s">
        <v>1827</v>
      </c>
      <c r="W109" s="139"/>
      <c r="X109" s="53"/>
    </row>
    <row r="110" spans="1:24" ht="18.75">
      <c r="B110" s="140" t="str">
        <f>IF(OR(ISBLANK(C110),C110="TOTAL")," ",SUM(A$8:A110))</f>
        <v xml:space="preserve"> </v>
      </c>
      <c r="C110" s="71"/>
      <c r="D110" s="5"/>
      <c r="E110" s="7"/>
      <c r="F110" s="3"/>
      <c r="G110" s="139"/>
      <c r="H110" s="60">
        <v>43166.883333333331</v>
      </c>
      <c r="I110" s="60">
        <v>43167.23541666667</v>
      </c>
      <c r="J110" s="133" t="s">
        <v>773</v>
      </c>
      <c r="K110" s="133" t="s">
        <v>773</v>
      </c>
      <c r="L110" s="133" t="s">
        <v>773</v>
      </c>
      <c r="M110" s="63">
        <f t="shared" si="102"/>
        <v>0</v>
      </c>
      <c r="N110" s="63">
        <f t="shared" si="103"/>
        <v>0</v>
      </c>
      <c r="O110" s="63">
        <f t="shared" si="104"/>
        <v>0</v>
      </c>
      <c r="P110" s="63">
        <f t="shared" si="105"/>
        <v>0.35208333333866904</v>
      </c>
      <c r="Q110" s="58" t="s">
        <v>772</v>
      </c>
      <c r="R110" s="58" t="s">
        <v>772</v>
      </c>
      <c r="S110" s="58" t="s">
        <v>772</v>
      </c>
      <c r="T110" s="215" t="s">
        <v>2585</v>
      </c>
      <c r="U110" s="61" t="s">
        <v>470</v>
      </c>
      <c r="V110" s="64" t="s">
        <v>1826</v>
      </c>
      <c r="W110" s="139"/>
      <c r="X110" s="53"/>
    </row>
    <row r="111" spans="1:24" ht="18.75">
      <c r="B111" s="140" t="str">
        <f>IF(OR(ISBLANK(C111),C111="TOTAL")," ",SUM(A$8:A111))</f>
        <v xml:space="preserve"> </v>
      </c>
      <c r="C111" s="71"/>
      <c r="D111" s="5"/>
      <c r="E111" s="7"/>
      <c r="F111" s="3"/>
      <c r="G111" s="139"/>
      <c r="H111" s="60">
        <v>43167.85</v>
      </c>
      <c r="I111" s="60">
        <v>43168.260416666664</v>
      </c>
      <c r="J111" s="133" t="s">
        <v>773</v>
      </c>
      <c r="K111" s="133" t="s">
        <v>773</v>
      </c>
      <c r="L111" s="133" t="s">
        <v>773</v>
      </c>
      <c r="M111" s="63">
        <f t="shared" si="102"/>
        <v>0</v>
      </c>
      <c r="N111" s="63">
        <f t="shared" si="103"/>
        <v>0</v>
      </c>
      <c r="O111" s="63">
        <f t="shared" si="104"/>
        <v>0</v>
      </c>
      <c r="P111" s="63">
        <f t="shared" si="105"/>
        <v>0.41041666666569654</v>
      </c>
      <c r="Q111" s="58" t="s">
        <v>772</v>
      </c>
      <c r="R111" s="58" t="s">
        <v>772</v>
      </c>
      <c r="S111" s="58" t="s">
        <v>772</v>
      </c>
      <c r="T111" s="215" t="s">
        <v>2586</v>
      </c>
      <c r="U111" s="61" t="s">
        <v>470</v>
      </c>
      <c r="V111" s="64" t="s">
        <v>1828</v>
      </c>
      <c r="W111" s="139"/>
      <c r="X111" s="53"/>
    </row>
    <row r="112" spans="1:24" ht="18.75">
      <c r="B112" s="140" t="str">
        <f>IF(OR(ISBLANK(C112),C112="TOTAL")," ",SUM(A$8:A112))</f>
        <v xml:space="preserve"> </v>
      </c>
      <c r="C112" s="71"/>
      <c r="D112" s="5"/>
      <c r="E112" s="7"/>
      <c r="F112" s="3"/>
      <c r="G112" s="139"/>
      <c r="H112" s="60">
        <v>43168.847222222219</v>
      </c>
      <c r="I112" s="60">
        <v>43169.224999999999</v>
      </c>
      <c r="J112" s="133" t="s">
        <v>773</v>
      </c>
      <c r="K112" s="133" t="s">
        <v>773</v>
      </c>
      <c r="L112" s="133" t="s">
        <v>773</v>
      </c>
      <c r="M112" s="63">
        <f t="shared" si="102"/>
        <v>0</v>
      </c>
      <c r="N112" s="63">
        <f t="shared" si="103"/>
        <v>0</v>
      </c>
      <c r="O112" s="63">
        <f t="shared" si="104"/>
        <v>0</v>
      </c>
      <c r="P112" s="63">
        <f t="shared" si="105"/>
        <v>0.37777777777955635</v>
      </c>
      <c r="Q112" s="58" t="s">
        <v>772</v>
      </c>
      <c r="R112" s="58" t="s">
        <v>772</v>
      </c>
      <c r="S112" s="58" t="s">
        <v>772</v>
      </c>
      <c r="T112" s="215" t="s">
        <v>2587</v>
      </c>
      <c r="U112" s="61" t="s">
        <v>470</v>
      </c>
      <c r="V112" s="64" t="s">
        <v>1828</v>
      </c>
      <c r="W112" s="139"/>
      <c r="X112" s="53"/>
    </row>
    <row r="113" spans="2:24" ht="18.75">
      <c r="B113" s="140" t="str">
        <f>IF(OR(ISBLANK(C113),C113="TOTAL")," ",SUM(A$8:A113))</f>
        <v xml:space="preserve"> </v>
      </c>
      <c r="C113" s="71"/>
      <c r="D113" s="5"/>
      <c r="E113" s="7"/>
      <c r="F113" s="3"/>
      <c r="G113" s="139"/>
      <c r="H113" s="60">
        <v>43169.914583333331</v>
      </c>
      <c r="I113" s="60">
        <v>43170.243055555555</v>
      </c>
      <c r="J113" s="133" t="s">
        <v>773</v>
      </c>
      <c r="K113" s="133" t="s">
        <v>773</v>
      </c>
      <c r="L113" s="133" t="s">
        <v>773</v>
      </c>
      <c r="M113" s="63">
        <f t="shared" si="102"/>
        <v>0</v>
      </c>
      <c r="N113" s="63">
        <f t="shared" si="103"/>
        <v>0</v>
      </c>
      <c r="O113" s="63">
        <f t="shared" si="104"/>
        <v>0</v>
      </c>
      <c r="P113" s="63">
        <f t="shared" si="105"/>
        <v>0.32847222222335404</v>
      </c>
      <c r="Q113" s="58" t="s">
        <v>772</v>
      </c>
      <c r="R113" s="58" t="s">
        <v>772</v>
      </c>
      <c r="S113" s="58" t="s">
        <v>772</v>
      </c>
      <c r="T113" s="215" t="s">
        <v>2588</v>
      </c>
      <c r="U113" s="61" t="s">
        <v>470</v>
      </c>
      <c r="V113" s="64" t="s">
        <v>1827</v>
      </c>
      <c r="W113" s="139"/>
      <c r="X113" s="53"/>
    </row>
    <row r="114" spans="2:24" ht="18.75">
      <c r="B114" s="140" t="str">
        <f>IF(OR(ISBLANK(C114),C114="TOTAL")," ",SUM(A$8:A114))</f>
        <v xml:space="preserve"> </v>
      </c>
      <c r="C114" s="71"/>
      <c r="D114" s="5"/>
      <c r="E114" s="7"/>
      <c r="F114" s="3"/>
      <c r="G114" s="139"/>
      <c r="H114" s="60">
        <v>43170.875</v>
      </c>
      <c r="I114" s="60">
        <v>43171.240972222222</v>
      </c>
      <c r="J114" s="133" t="s">
        <v>773</v>
      </c>
      <c r="K114" s="133" t="s">
        <v>773</v>
      </c>
      <c r="L114" s="133" t="s">
        <v>773</v>
      </c>
      <c r="M114" s="63">
        <f t="shared" si="102"/>
        <v>0</v>
      </c>
      <c r="N114" s="63">
        <f t="shared" si="103"/>
        <v>0</v>
      </c>
      <c r="O114" s="63">
        <f t="shared" si="104"/>
        <v>0</v>
      </c>
      <c r="P114" s="63">
        <f t="shared" si="105"/>
        <v>0.36597222222189885</v>
      </c>
      <c r="Q114" s="58" t="s">
        <v>772</v>
      </c>
      <c r="R114" s="58" t="s">
        <v>772</v>
      </c>
      <c r="S114" s="58" t="s">
        <v>772</v>
      </c>
      <c r="T114" s="215" t="s">
        <v>2589</v>
      </c>
      <c r="U114" s="61" t="s">
        <v>470</v>
      </c>
      <c r="V114" s="64" t="s">
        <v>1824</v>
      </c>
      <c r="W114" s="139"/>
      <c r="X114" s="53"/>
    </row>
    <row r="115" spans="2:24" ht="18.75">
      <c r="B115" s="140" t="str">
        <f>IF(OR(ISBLANK(C115),C115="TOTAL")," ",SUM(A$8:A115))</f>
        <v xml:space="preserve"> </v>
      </c>
      <c r="C115" s="71"/>
      <c r="D115" s="5"/>
      <c r="E115" s="7"/>
      <c r="F115" s="3"/>
      <c r="G115" s="139"/>
      <c r="H115" s="60">
        <v>43171.845833333333</v>
      </c>
      <c r="I115" s="60">
        <v>43172.238888888889</v>
      </c>
      <c r="J115" s="133" t="s">
        <v>773</v>
      </c>
      <c r="K115" s="133" t="s">
        <v>773</v>
      </c>
      <c r="L115" s="133" t="s">
        <v>773</v>
      </c>
      <c r="M115" s="63">
        <f t="shared" si="102"/>
        <v>0</v>
      </c>
      <c r="N115" s="63">
        <f t="shared" si="103"/>
        <v>0</v>
      </c>
      <c r="O115" s="63">
        <f t="shared" si="104"/>
        <v>0</v>
      </c>
      <c r="P115" s="63">
        <f t="shared" si="105"/>
        <v>0.39305555555620231</v>
      </c>
      <c r="Q115" s="58" t="s">
        <v>772</v>
      </c>
      <c r="R115" s="58" t="s">
        <v>772</v>
      </c>
      <c r="S115" s="58" t="s">
        <v>772</v>
      </c>
      <c r="T115" s="215" t="s">
        <v>2590</v>
      </c>
      <c r="U115" s="61" t="s">
        <v>470</v>
      </c>
      <c r="V115" s="64" t="s">
        <v>1827</v>
      </c>
      <c r="W115" s="139"/>
      <c r="X115" s="53"/>
    </row>
    <row r="116" spans="2:24" ht="18.75">
      <c r="B116" s="140" t="str">
        <f>IF(OR(ISBLANK(C116),C116="TOTAL")," ",SUM(A$8:A116))</f>
        <v xml:space="preserve"> </v>
      </c>
      <c r="C116" s="71"/>
      <c r="D116" s="5"/>
      <c r="E116" s="7"/>
      <c r="F116" s="3"/>
      <c r="G116" s="139"/>
      <c r="H116" s="60">
        <v>43172.869444444441</v>
      </c>
      <c r="I116" s="60">
        <v>43173.261805555558</v>
      </c>
      <c r="J116" s="133" t="s">
        <v>773</v>
      </c>
      <c r="K116" s="133" t="s">
        <v>773</v>
      </c>
      <c r="L116" s="133" t="s">
        <v>773</v>
      </c>
      <c r="M116" s="63">
        <f t="shared" si="102"/>
        <v>0</v>
      </c>
      <c r="N116" s="63">
        <f t="shared" si="103"/>
        <v>0</v>
      </c>
      <c r="O116" s="63">
        <f t="shared" si="104"/>
        <v>0</v>
      </c>
      <c r="P116" s="63">
        <f t="shared" si="105"/>
        <v>0.39236111111677019</v>
      </c>
      <c r="Q116" s="58" t="s">
        <v>772</v>
      </c>
      <c r="R116" s="58" t="s">
        <v>772</v>
      </c>
      <c r="S116" s="58" t="s">
        <v>772</v>
      </c>
      <c r="T116" s="215" t="s">
        <v>2591</v>
      </c>
      <c r="U116" s="61" t="s">
        <v>470</v>
      </c>
      <c r="V116" s="64" t="s">
        <v>1828</v>
      </c>
      <c r="W116" s="139"/>
      <c r="X116" s="53"/>
    </row>
    <row r="117" spans="2:24" ht="18.75">
      <c r="B117" s="140" t="str">
        <f>IF(OR(ISBLANK(C117),C117="TOTAL")," ",SUM(A$8:A117))</f>
        <v xml:space="preserve"> </v>
      </c>
      <c r="C117" s="71"/>
      <c r="D117" s="5"/>
      <c r="E117" s="7"/>
      <c r="F117" s="3"/>
      <c r="G117" s="139"/>
      <c r="H117" s="60">
        <v>43173.865277777775</v>
      </c>
      <c r="I117" s="60">
        <v>43174.259027777778</v>
      </c>
      <c r="J117" s="133" t="s">
        <v>773</v>
      </c>
      <c r="K117" s="133" t="s">
        <v>773</v>
      </c>
      <c r="L117" s="133" t="s">
        <v>773</v>
      </c>
      <c r="M117" s="63">
        <f t="shared" si="102"/>
        <v>0</v>
      </c>
      <c r="N117" s="63">
        <f t="shared" si="103"/>
        <v>0</v>
      </c>
      <c r="O117" s="63">
        <f t="shared" si="104"/>
        <v>0</v>
      </c>
      <c r="P117" s="63">
        <f t="shared" si="105"/>
        <v>0.39375000000291038</v>
      </c>
      <c r="Q117" s="58" t="s">
        <v>772</v>
      </c>
      <c r="R117" s="58" t="s">
        <v>772</v>
      </c>
      <c r="S117" s="58" t="s">
        <v>772</v>
      </c>
      <c r="T117" s="215" t="s">
        <v>2592</v>
      </c>
      <c r="U117" s="61" t="s">
        <v>470</v>
      </c>
      <c r="V117" s="64" t="s">
        <v>1983</v>
      </c>
      <c r="W117" s="139"/>
      <c r="X117" s="53"/>
    </row>
    <row r="118" spans="2:24" ht="18.75">
      <c r="B118" s="140" t="str">
        <f>IF(OR(ISBLANK(C118),C118="TOTAL")," ",SUM(A$8:A118))</f>
        <v xml:space="preserve"> </v>
      </c>
      <c r="C118" s="71"/>
      <c r="D118" s="5"/>
      <c r="E118" s="7"/>
      <c r="F118" s="3"/>
      <c r="G118" s="139"/>
      <c r="H118" s="60">
        <v>43174.842361111114</v>
      </c>
      <c r="I118" s="60">
        <v>43175.246527777781</v>
      </c>
      <c r="J118" s="133" t="s">
        <v>773</v>
      </c>
      <c r="K118" s="133" t="s">
        <v>773</v>
      </c>
      <c r="L118" s="133" t="s">
        <v>773</v>
      </c>
      <c r="M118" s="63">
        <f t="shared" si="102"/>
        <v>0</v>
      </c>
      <c r="N118" s="63">
        <f t="shared" si="103"/>
        <v>0</v>
      </c>
      <c r="O118" s="63">
        <f t="shared" si="104"/>
        <v>0</v>
      </c>
      <c r="P118" s="63">
        <f t="shared" si="105"/>
        <v>0.40416666666715173</v>
      </c>
      <c r="Q118" s="58" t="s">
        <v>772</v>
      </c>
      <c r="R118" s="58" t="s">
        <v>772</v>
      </c>
      <c r="S118" s="58" t="s">
        <v>772</v>
      </c>
      <c r="T118" s="215" t="s">
        <v>2593</v>
      </c>
      <c r="U118" s="61" t="s">
        <v>470</v>
      </c>
      <c r="V118" s="64" t="s">
        <v>1828</v>
      </c>
      <c r="W118" s="139"/>
      <c r="X118" s="53"/>
    </row>
    <row r="119" spans="2:24" ht="18.75">
      <c r="B119" s="140" t="str">
        <f>IF(OR(ISBLANK(C119),C119="TOTAL")," ",SUM(A$8:A119))</f>
        <v xml:space="preserve"> </v>
      </c>
      <c r="C119" s="71"/>
      <c r="D119" s="5"/>
      <c r="E119" s="7"/>
      <c r="F119" s="3"/>
      <c r="G119" s="139"/>
      <c r="H119" s="60">
        <v>43175.839583333334</v>
      </c>
      <c r="I119" s="60">
        <v>43176.229166666664</v>
      </c>
      <c r="J119" s="133" t="s">
        <v>773</v>
      </c>
      <c r="K119" s="133" t="s">
        <v>773</v>
      </c>
      <c r="L119" s="133" t="s">
        <v>773</v>
      </c>
      <c r="M119" s="63">
        <f t="shared" si="102"/>
        <v>0</v>
      </c>
      <c r="N119" s="63">
        <f t="shared" si="103"/>
        <v>0</v>
      </c>
      <c r="O119" s="63">
        <f t="shared" si="104"/>
        <v>0</v>
      </c>
      <c r="P119" s="63">
        <f t="shared" si="105"/>
        <v>0.38958333332993789</v>
      </c>
      <c r="Q119" s="58" t="s">
        <v>772</v>
      </c>
      <c r="R119" s="58" t="s">
        <v>772</v>
      </c>
      <c r="S119" s="58" t="s">
        <v>772</v>
      </c>
      <c r="T119" s="216" t="s">
        <v>2594</v>
      </c>
      <c r="U119" s="65" t="s">
        <v>470</v>
      </c>
      <c r="V119" s="217" t="s">
        <v>1827</v>
      </c>
      <c r="W119" s="139"/>
      <c r="X119" s="53"/>
    </row>
    <row r="120" spans="2:24" ht="18.75">
      <c r="B120" s="140" t="str">
        <f>IF(OR(ISBLANK(C120),C120="TOTAL")," ",SUM(A$8:A120))</f>
        <v xml:space="preserve"> </v>
      </c>
      <c r="C120" s="71"/>
      <c r="D120" s="5"/>
      <c r="E120" s="7"/>
      <c r="F120" s="3"/>
      <c r="G120" s="139"/>
      <c r="H120" s="60">
        <v>43176.886805555558</v>
      </c>
      <c r="I120" s="60">
        <v>43177.232638888891</v>
      </c>
      <c r="J120" s="133" t="s">
        <v>773</v>
      </c>
      <c r="K120" s="133" t="s">
        <v>773</v>
      </c>
      <c r="L120" s="133" t="s">
        <v>773</v>
      </c>
      <c r="M120" s="63">
        <f t="shared" si="102"/>
        <v>0</v>
      </c>
      <c r="N120" s="63">
        <f t="shared" si="103"/>
        <v>0</v>
      </c>
      <c r="O120" s="63">
        <f t="shared" si="104"/>
        <v>0</v>
      </c>
      <c r="P120" s="63">
        <f t="shared" si="105"/>
        <v>0.34583333333284827</v>
      </c>
      <c r="Q120" s="58" t="s">
        <v>772</v>
      </c>
      <c r="R120" s="58" t="s">
        <v>772</v>
      </c>
      <c r="S120" s="58" t="s">
        <v>772</v>
      </c>
      <c r="T120" s="215" t="s">
        <v>2595</v>
      </c>
      <c r="U120" s="61" t="s">
        <v>470</v>
      </c>
      <c r="V120" s="217" t="s">
        <v>2596</v>
      </c>
      <c r="W120" s="139"/>
      <c r="X120" s="53"/>
    </row>
    <row r="121" spans="2:24" ht="18.75">
      <c r="B121" s="140" t="str">
        <f>IF(OR(ISBLANK(C121),C121="TOTAL")," ",SUM(A$8:A121))</f>
        <v xml:space="preserve"> </v>
      </c>
      <c r="C121" s="71"/>
      <c r="D121" s="5"/>
      <c r="E121" s="7"/>
      <c r="F121" s="3"/>
      <c r="G121" s="139"/>
      <c r="H121" s="60">
        <v>43177.89166666667</v>
      </c>
      <c r="I121" s="60">
        <v>43178.271527777775</v>
      </c>
      <c r="J121" s="133" t="s">
        <v>773</v>
      </c>
      <c r="K121" s="133" t="s">
        <v>773</v>
      </c>
      <c r="L121" s="133" t="s">
        <v>773</v>
      </c>
      <c r="M121" s="63">
        <f t="shared" si="102"/>
        <v>0</v>
      </c>
      <c r="N121" s="63">
        <f t="shared" si="103"/>
        <v>0</v>
      </c>
      <c r="O121" s="63">
        <f t="shared" si="104"/>
        <v>0</v>
      </c>
      <c r="P121" s="63">
        <f t="shared" si="105"/>
        <v>0.37986111110512866</v>
      </c>
      <c r="Q121" s="58" t="s">
        <v>772</v>
      </c>
      <c r="R121" s="58" t="s">
        <v>772</v>
      </c>
      <c r="S121" s="58" t="s">
        <v>772</v>
      </c>
      <c r="T121" s="215" t="s">
        <v>2597</v>
      </c>
      <c r="U121" s="61" t="s">
        <v>470</v>
      </c>
      <c r="V121" s="217" t="s">
        <v>2596</v>
      </c>
      <c r="W121" s="139"/>
      <c r="X121" s="53"/>
    </row>
    <row r="122" spans="2:24" ht="18.75">
      <c r="B122" s="140" t="str">
        <f>IF(OR(ISBLANK(C122),C122="TOTAL")," ",SUM(A$8:A122))</f>
        <v xml:space="preserve"> </v>
      </c>
      <c r="C122" s="71"/>
      <c r="D122" s="5"/>
      <c r="E122" s="7"/>
      <c r="F122" s="3"/>
      <c r="G122" s="139"/>
      <c r="H122" s="60">
        <v>43179.893055555556</v>
      </c>
      <c r="I122" s="60">
        <v>43180.28125</v>
      </c>
      <c r="J122" s="133" t="s">
        <v>773</v>
      </c>
      <c r="K122" s="133" t="s">
        <v>773</v>
      </c>
      <c r="L122" s="133" t="s">
        <v>773</v>
      </c>
      <c r="M122" s="63">
        <f t="shared" si="102"/>
        <v>0</v>
      </c>
      <c r="N122" s="63">
        <f t="shared" si="103"/>
        <v>0</v>
      </c>
      <c r="O122" s="63">
        <f t="shared" si="104"/>
        <v>0</v>
      </c>
      <c r="P122" s="63">
        <f t="shared" si="105"/>
        <v>0.38819444444379769</v>
      </c>
      <c r="Q122" s="58" t="s">
        <v>772</v>
      </c>
      <c r="R122" s="58" t="s">
        <v>772</v>
      </c>
      <c r="S122" s="58" t="s">
        <v>772</v>
      </c>
      <c r="T122" s="215" t="s">
        <v>2598</v>
      </c>
      <c r="U122" s="61" t="s">
        <v>470</v>
      </c>
      <c r="V122" s="217" t="s">
        <v>2596</v>
      </c>
      <c r="W122" s="139"/>
      <c r="X122" s="53"/>
    </row>
    <row r="123" spans="2:24" ht="18.75">
      <c r="B123" s="140" t="str">
        <f>IF(OR(ISBLANK(C123),C123="TOTAL")," ",SUM(A$8:A123))</f>
        <v xml:space="preserve"> </v>
      </c>
      <c r="C123" s="71"/>
      <c r="D123" s="5"/>
      <c r="E123" s="7"/>
      <c r="F123" s="3"/>
      <c r="G123" s="139"/>
      <c r="H123" s="60">
        <v>43180.90902777778</v>
      </c>
      <c r="I123" s="60">
        <v>43181.255555555559</v>
      </c>
      <c r="J123" s="133" t="s">
        <v>773</v>
      </c>
      <c r="K123" s="133" t="s">
        <v>773</v>
      </c>
      <c r="L123" s="133" t="s">
        <v>773</v>
      </c>
      <c r="M123" s="63">
        <f t="shared" si="102"/>
        <v>0</v>
      </c>
      <c r="N123" s="63">
        <f t="shared" si="103"/>
        <v>0</v>
      </c>
      <c r="O123" s="63">
        <f t="shared" si="104"/>
        <v>0</v>
      </c>
      <c r="P123" s="63">
        <f t="shared" si="105"/>
        <v>0.34652777777955635</v>
      </c>
      <c r="Q123" s="58" t="s">
        <v>772</v>
      </c>
      <c r="R123" s="58" t="s">
        <v>772</v>
      </c>
      <c r="S123" s="58" t="s">
        <v>772</v>
      </c>
      <c r="T123" s="215" t="s">
        <v>2599</v>
      </c>
      <c r="U123" s="61" t="s">
        <v>470</v>
      </c>
      <c r="V123" s="217" t="s">
        <v>2600</v>
      </c>
      <c r="W123" s="139"/>
      <c r="X123" s="53"/>
    </row>
    <row r="124" spans="2:24" ht="18.75">
      <c r="B124" s="140" t="str">
        <f>IF(OR(ISBLANK(C124),C124="TOTAL")," ",SUM(A$8:A124))</f>
        <v xml:space="preserve"> </v>
      </c>
      <c r="C124" s="71"/>
      <c r="D124" s="5"/>
      <c r="E124" s="7"/>
      <c r="F124" s="3"/>
      <c r="G124" s="139"/>
      <c r="H124" s="60">
        <v>43181.856249999997</v>
      </c>
      <c r="I124" s="60">
        <v>43182.24722222222</v>
      </c>
      <c r="J124" s="133" t="s">
        <v>773</v>
      </c>
      <c r="K124" s="133" t="s">
        <v>773</v>
      </c>
      <c r="L124" s="133" t="s">
        <v>773</v>
      </c>
      <c r="M124" s="63">
        <f t="shared" si="102"/>
        <v>0</v>
      </c>
      <c r="N124" s="63">
        <f t="shared" si="103"/>
        <v>0</v>
      </c>
      <c r="O124" s="63">
        <f t="shared" si="104"/>
        <v>0</v>
      </c>
      <c r="P124" s="63">
        <f t="shared" si="105"/>
        <v>0.39097222222335404</v>
      </c>
      <c r="Q124" s="58" t="s">
        <v>772</v>
      </c>
      <c r="R124" s="58" t="s">
        <v>772</v>
      </c>
      <c r="S124" s="58" t="s">
        <v>772</v>
      </c>
      <c r="T124" s="215" t="s">
        <v>2601</v>
      </c>
      <c r="U124" s="61" t="s">
        <v>470</v>
      </c>
      <c r="V124" s="217" t="s">
        <v>2600</v>
      </c>
      <c r="W124" s="139"/>
      <c r="X124" s="53"/>
    </row>
    <row r="125" spans="2:24" ht="18.75">
      <c r="B125" s="140" t="str">
        <f>IF(OR(ISBLANK(C125),C125="TOTAL")," ",SUM(A$8:A125))</f>
        <v xml:space="preserve"> </v>
      </c>
      <c r="C125" s="71"/>
      <c r="D125" s="5"/>
      <c r="E125" s="7"/>
      <c r="F125" s="3"/>
      <c r="G125" s="139"/>
      <c r="H125" s="60">
        <v>43182.864583333336</v>
      </c>
      <c r="I125" s="60">
        <v>43183.246527777781</v>
      </c>
      <c r="J125" s="133" t="s">
        <v>773</v>
      </c>
      <c r="K125" s="133" t="s">
        <v>773</v>
      </c>
      <c r="L125" s="133" t="s">
        <v>773</v>
      </c>
      <c r="M125" s="63">
        <f t="shared" si="102"/>
        <v>0</v>
      </c>
      <c r="N125" s="63">
        <f t="shared" si="103"/>
        <v>0</v>
      </c>
      <c r="O125" s="63">
        <f t="shared" si="104"/>
        <v>0</v>
      </c>
      <c r="P125" s="63">
        <f t="shared" si="105"/>
        <v>0.38194444444525288</v>
      </c>
      <c r="Q125" s="58" t="s">
        <v>772</v>
      </c>
      <c r="R125" s="58" t="s">
        <v>772</v>
      </c>
      <c r="S125" s="58" t="s">
        <v>772</v>
      </c>
      <c r="T125" s="216" t="s">
        <v>2602</v>
      </c>
      <c r="U125" s="65" t="s">
        <v>470</v>
      </c>
      <c r="V125" s="217" t="s">
        <v>2603</v>
      </c>
      <c r="W125" s="139"/>
      <c r="X125" s="53"/>
    </row>
    <row r="126" spans="2:24" ht="18.75">
      <c r="B126" s="140" t="str">
        <f>IF(OR(ISBLANK(C126),C126="TOTAL")," ",SUM(A$8:A126))</f>
        <v xml:space="preserve"> </v>
      </c>
      <c r="C126" s="71"/>
      <c r="D126" s="5"/>
      <c r="E126" s="7"/>
      <c r="F126" s="3"/>
      <c r="G126" s="139"/>
      <c r="H126" s="60">
        <v>43183.90347222222</v>
      </c>
      <c r="I126" s="60">
        <v>43184.227777777778</v>
      </c>
      <c r="J126" s="133" t="s">
        <v>773</v>
      </c>
      <c r="K126" s="133" t="s">
        <v>773</v>
      </c>
      <c r="L126" s="133" t="s">
        <v>773</v>
      </c>
      <c r="M126" s="63">
        <f t="shared" si="102"/>
        <v>0</v>
      </c>
      <c r="N126" s="63">
        <f t="shared" si="103"/>
        <v>0</v>
      </c>
      <c r="O126" s="63">
        <f t="shared" si="104"/>
        <v>0</v>
      </c>
      <c r="P126" s="63">
        <f t="shared" si="105"/>
        <v>0.3243055555576575</v>
      </c>
      <c r="Q126" s="58" t="s">
        <v>772</v>
      </c>
      <c r="R126" s="58" t="s">
        <v>772</v>
      </c>
      <c r="S126" s="58" t="s">
        <v>772</v>
      </c>
      <c r="T126" s="216" t="s">
        <v>2604</v>
      </c>
      <c r="U126" s="65" t="s">
        <v>470</v>
      </c>
      <c r="V126" s="217" t="s">
        <v>2596</v>
      </c>
      <c r="W126" s="139"/>
      <c r="X126" s="53"/>
    </row>
    <row r="127" spans="2:24" ht="18.75">
      <c r="B127" s="140" t="str">
        <f>IF(OR(ISBLANK(C127),C127="TOTAL")," ",SUM(A$8:A127))</f>
        <v xml:space="preserve"> </v>
      </c>
      <c r="C127" s="71"/>
      <c r="D127" s="5"/>
      <c r="E127" s="7"/>
      <c r="F127" s="3"/>
      <c r="G127" s="139"/>
      <c r="H127" s="60">
        <v>43184.893750000003</v>
      </c>
      <c r="I127" s="60">
        <v>43185.244444444441</v>
      </c>
      <c r="J127" s="133" t="s">
        <v>773</v>
      </c>
      <c r="K127" s="133" t="s">
        <v>773</v>
      </c>
      <c r="L127" s="133" t="s">
        <v>773</v>
      </c>
      <c r="M127" s="63">
        <f t="shared" si="102"/>
        <v>0</v>
      </c>
      <c r="N127" s="63">
        <f t="shared" si="103"/>
        <v>0</v>
      </c>
      <c r="O127" s="63">
        <f t="shared" si="104"/>
        <v>0</v>
      </c>
      <c r="P127" s="63">
        <f t="shared" si="105"/>
        <v>0.35069444443797693</v>
      </c>
      <c r="Q127" s="58" t="s">
        <v>772</v>
      </c>
      <c r="R127" s="58" t="s">
        <v>772</v>
      </c>
      <c r="S127" s="58" t="s">
        <v>772</v>
      </c>
      <c r="T127" s="216" t="s">
        <v>2605</v>
      </c>
      <c r="U127" s="61" t="s">
        <v>470</v>
      </c>
      <c r="V127" s="217" t="s">
        <v>2606</v>
      </c>
      <c r="W127" s="139"/>
      <c r="X127" s="53"/>
    </row>
    <row r="128" spans="2:24" ht="18.75">
      <c r="B128" s="140" t="str">
        <f>IF(OR(ISBLANK(C128),C128="TOTAL")," ",SUM(A$8:A128))</f>
        <v xml:space="preserve"> </v>
      </c>
      <c r="C128" s="71"/>
      <c r="D128" s="5"/>
      <c r="E128" s="7"/>
      <c r="F128" s="3"/>
      <c r="G128" s="139"/>
      <c r="H128" s="60">
        <v>43185.886111111111</v>
      </c>
      <c r="I128" s="60">
        <v>43186.256944444445</v>
      </c>
      <c r="J128" s="133" t="s">
        <v>773</v>
      </c>
      <c r="K128" s="133" t="s">
        <v>773</v>
      </c>
      <c r="L128" s="133" t="s">
        <v>773</v>
      </c>
      <c r="M128" s="63">
        <f t="shared" si="102"/>
        <v>0</v>
      </c>
      <c r="N128" s="63">
        <f t="shared" si="103"/>
        <v>0</v>
      </c>
      <c r="O128" s="63">
        <f t="shared" si="104"/>
        <v>0</v>
      </c>
      <c r="P128" s="63">
        <f t="shared" si="105"/>
        <v>0.37083333333430346</v>
      </c>
      <c r="Q128" s="58" t="s">
        <v>772</v>
      </c>
      <c r="R128" s="58" t="s">
        <v>772</v>
      </c>
      <c r="S128" s="58" t="s">
        <v>772</v>
      </c>
      <c r="T128" s="215" t="s">
        <v>2607</v>
      </c>
      <c r="U128" s="61" t="s">
        <v>470</v>
      </c>
      <c r="V128" s="217" t="s">
        <v>2596</v>
      </c>
      <c r="W128" s="139"/>
      <c r="X128" s="53"/>
    </row>
    <row r="129" spans="1:24" ht="18.75">
      <c r="B129" s="140" t="str">
        <f>IF(OR(ISBLANK(C129),C129="TOTAL")," ",SUM(A$8:A129))</f>
        <v xml:space="preserve"> </v>
      </c>
      <c r="C129" s="71"/>
      <c r="D129" s="5"/>
      <c r="E129" s="7"/>
      <c r="F129" s="3"/>
      <c r="G129" s="139"/>
      <c r="H129" s="60">
        <v>43186.907638888886</v>
      </c>
      <c r="I129" s="60">
        <v>43187.263888888891</v>
      </c>
      <c r="J129" s="133" t="s">
        <v>773</v>
      </c>
      <c r="K129" s="133" t="s">
        <v>773</v>
      </c>
      <c r="L129" s="133" t="s">
        <v>773</v>
      </c>
      <c r="M129" s="63">
        <f t="shared" si="102"/>
        <v>0</v>
      </c>
      <c r="N129" s="63">
        <f t="shared" si="103"/>
        <v>0</v>
      </c>
      <c r="O129" s="63">
        <f t="shared" si="104"/>
        <v>0</v>
      </c>
      <c r="P129" s="63">
        <f t="shared" si="105"/>
        <v>0.35625000000436557</v>
      </c>
      <c r="Q129" s="58" t="s">
        <v>772</v>
      </c>
      <c r="R129" s="58" t="s">
        <v>772</v>
      </c>
      <c r="S129" s="58" t="s">
        <v>772</v>
      </c>
      <c r="T129" s="216" t="s">
        <v>2608</v>
      </c>
      <c r="U129" s="61" t="s">
        <v>470</v>
      </c>
      <c r="V129" s="217" t="s">
        <v>2609</v>
      </c>
      <c r="W129" s="139"/>
      <c r="X129" s="53"/>
    </row>
    <row r="130" spans="1:24" ht="18.75">
      <c r="B130" s="140" t="str">
        <f>IF(OR(ISBLANK(C130),C130="TOTAL")," ",SUM(A$8:A130))</f>
        <v xml:space="preserve"> </v>
      </c>
      <c r="C130" s="71"/>
      <c r="D130" s="5"/>
      <c r="E130" s="7"/>
      <c r="F130" s="3"/>
      <c r="G130" s="139"/>
      <c r="H130" s="60">
        <v>43187.882638888892</v>
      </c>
      <c r="I130" s="60">
        <v>43188.268055555556</v>
      </c>
      <c r="J130" s="133" t="s">
        <v>773</v>
      </c>
      <c r="K130" s="133" t="s">
        <v>773</v>
      </c>
      <c r="L130" s="133" t="s">
        <v>773</v>
      </c>
      <c r="M130" s="63">
        <f t="shared" si="102"/>
        <v>0</v>
      </c>
      <c r="N130" s="63">
        <f t="shared" si="103"/>
        <v>0</v>
      </c>
      <c r="O130" s="63">
        <f t="shared" si="104"/>
        <v>0</v>
      </c>
      <c r="P130" s="63">
        <f t="shared" si="105"/>
        <v>0.38541666666424135</v>
      </c>
      <c r="Q130" s="58" t="s">
        <v>772</v>
      </c>
      <c r="R130" s="58" t="s">
        <v>772</v>
      </c>
      <c r="S130" s="58" t="s">
        <v>772</v>
      </c>
      <c r="T130" s="216" t="s">
        <v>2610</v>
      </c>
      <c r="U130" s="61" t="s">
        <v>470</v>
      </c>
      <c r="V130" s="217" t="s">
        <v>2609</v>
      </c>
      <c r="W130" s="139"/>
      <c r="X130" s="53"/>
    </row>
    <row r="131" spans="1:24" ht="18.75">
      <c r="B131" s="140" t="str">
        <f>IF(OR(ISBLANK(C131),C131="TOTAL")," ",SUM(A$8:A131))</f>
        <v xml:space="preserve"> </v>
      </c>
      <c r="C131" s="71"/>
      <c r="D131" s="5"/>
      <c r="E131" s="7"/>
      <c r="F131" s="3"/>
      <c r="G131" s="139"/>
      <c r="H131" s="60">
        <v>43188.907638888886</v>
      </c>
      <c r="I131" s="60">
        <v>43189.263888888891</v>
      </c>
      <c r="J131" s="133" t="s">
        <v>773</v>
      </c>
      <c r="K131" s="133" t="s">
        <v>773</v>
      </c>
      <c r="L131" s="133" t="s">
        <v>773</v>
      </c>
      <c r="M131" s="63">
        <f t="shared" si="102"/>
        <v>0</v>
      </c>
      <c r="N131" s="63">
        <f t="shared" si="103"/>
        <v>0</v>
      </c>
      <c r="O131" s="63">
        <f t="shared" si="104"/>
        <v>0</v>
      </c>
      <c r="P131" s="63">
        <f t="shared" si="105"/>
        <v>0.35625000000436557</v>
      </c>
      <c r="Q131" s="58" t="s">
        <v>772</v>
      </c>
      <c r="R131" s="58" t="s">
        <v>772</v>
      </c>
      <c r="S131" s="58" t="s">
        <v>772</v>
      </c>
      <c r="T131" s="216" t="s">
        <v>2611</v>
      </c>
      <c r="U131" s="61" t="s">
        <v>470</v>
      </c>
      <c r="V131" s="217" t="s">
        <v>2609</v>
      </c>
      <c r="W131" s="139"/>
      <c r="X131" s="53"/>
    </row>
    <row r="132" spans="1:24" ht="18.75">
      <c r="B132" s="140" t="str">
        <f>IF(OR(ISBLANK(C132),C132="TOTAL")," ",SUM(A$8:A132))</f>
        <v xml:space="preserve"> </v>
      </c>
      <c r="C132" s="71"/>
      <c r="D132" s="5"/>
      <c r="E132" s="7"/>
      <c r="F132" s="3"/>
      <c r="G132" s="139"/>
      <c r="H132" s="60"/>
      <c r="I132" s="60"/>
      <c r="J132" s="60"/>
      <c r="K132" s="60"/>
      <c r="L132" s="60"/>
      <c r="M132" s="222">
        <f>SUM(M103:M131)</f>
        <v>0</v>
      </c>
      <c r="N132" s="222">
        <f t="shared" ref="N132:P132" si="106">SUM(N103:N131)</f>
        <v>0</v>
      </c>
      <c r="O132" s="222">
        <f t="shared" si="106"/>
        <v>0</v>
      </c>
      <c r="P132" s="222">
        <f t="shared" si="106"/>
        <v>11.353472222232085</v>
      </c>
      <c r="Q132" s="222"/>
      <c r="R132" s="222"/>
      <c r="S132" s="222"/>
      <c r="T132" s="216"/>
      <c r="U132" s="61"/>
      <c r="V132" s="217"/>
      <c r="W132" s="139"/>
      <c r="X132" s="53">
        <v>100</v>
      </c>
    </row>
    <row r="133" spans="1:24" ht="24">
      <c r="A133" s="70">
        <v>1</v>
      </c>
      <c r="B133" s="140">
        <f>IF(OR(ISBLANK(C133),C133="TOTAL")," ",SUM(A$8:A133))</f>
        <v>40</v>
      </c>
      <c r="C133" s="71" t="s">
        <v>323</v>
      </c>
      <c r="D133" s="5" t="s">
        <v>322</v>
      </c>
      <c r="E133" s="7">
        <v>119.72</v>
      </c>
      <c r="F133" s="3" t="s">
        <v>0</v>
      </c>
      <c r="G133" s="139"/>
      <c r="H133" s="60">
        <v>43190.402777777781</v>
      </c>
      <c r="I133" s="60">
        <v>43191</v>
      </c>
      <c r="J133" s="133" t="s">
        <v>773</v>
      </c>
      <c r="K133" s="133" t="s">
        <v>773</v>
      </c>
      <c r="L133" s="133" t="s">
        <v>773</v>
      </c>
      <c r="M133" s="63">
        <f t="shared" ref="M133:M136" si="107">IF(RIGHT(U133)="T",(+I133-H133),0)</f>
        <v>0.59722222221898846</v>
      </c>
      <c r="N133" s="63">
        <f t="shared" ref="N133:N136" si="108">IF(RIGHT(U133)="U",(+I133-H133),0)</f>
        <v>0</v>
      </c>
      <c r="O133" s="63">
        <f t="shared" ref="O133:O136" si="109">IF(RIGHT(U133)="C",(+I133-H133),0)</f>
        <v>0</v>
      </c>
      <c r="P133" s="63">
        <f t="shared" ref="P133:P136" si="110">IF(RIGHT(U133)="D",(+I133-H133),0)</f>
        <v>0</v>
      </c>
      <c r="Q133" s="58" t="s">
        <v>772</v>
      </c>
      <c r="R133" s="58" t="s">
        <v>772</v>
      </c>
      <c r="S133" s="58" t="s">
        <v>772</v>
      </c>
      <c r="T133" s="216" t="s">
        <v>2612</v>
      </c>
      <c r="U133" s="61" t="s">
        <v>498</v>
      </c>
      <c r="V133" s="64" t="s">
        <v>2613</v>
      </c>
      <c r="W133" s="139"/>
      <c r="X133" s="53"/>
    </row>
    <row r="134" spans="1:24" ht="18.75">
      <c r="B134" s="140" t="str">
        <f>IF(OR(ISBLANK(C134),C134="TOTAL")," ",SUM(A$8:A134))</f>
        <v xml:space="preserve"> </v>
      </c>
      <c r="C134" s="71"/>
      <c r="D134" s="5"/>
      <c r="E134" s="7"/>
      <c r="F134" s="3"/>
      <c r="G134" s="139"/>
      <c r="H134" s="60"/>
      <c r="I134" s="60"/>
      <c r="J134" s="60"/>
      <c r="K134" s="60"/>
      <c r="L134" s="60"/>
      <c r="M134" s="222">
        <f>SUM(M133)</f>
        <v>0.59722222221898846</v>
      </c>
      <c r="N134" s="222">
        <f t="shared" ref="N134:P134" si="111">SUM(N133)</f>
        <v>0</v>
      </c>
      <c r="O134" s="222">
        <f t="shared" si="111"/>
        <v>0</v>
      </c>
      <c r="P134" s="222">
        <f t="shared" si="111"/>
        <v>0</v>
      </c>
      <c r="Q134" s="222"/>
      <c r="R134" s="222"/>
      <c r="S134" s="222"/>
      <c r="T134" s="216"/>
      <c r="U134" s="61"/>
      <c r="V134" s="64"/>
      <c r="W134" s="139"/>
      <c r="X134" s="53">
        <v>98.01</v>
      </c>
    </row>
    <row r="135" spans="1:24" ht="24">
      <c r="A135" s="70">
        <v>1</v>
      </c>
      <c r="B135" s="140">
        <f>IF(OR(ISBLANK(C135),C135="TOTAL")," ",SUM(A$8:A135))</f>
        <v>41</v>
      </c>
      <c r="C135" s="71" t="s">
        <v>321</v>
      </c>
      <c r="D135" s="5" t="s">
        <v>320</v>
      </c>
      <c r="E135" s="7">
        <v>85.15</v>
      </c>
      <c r="F135" s="3" t="s">
        <v>0</v>
      </c>
      <c r="G135" s="139"/>
      <c r="H135" s="60">
        <v>43186.256944444445</v>
      </c>
      <c r="I135" s="60">
        <v>43186.256944444445</v>
      </c>
      <c r="J135" s="133" t="s">
        <v>773</v>
      </c>
      <c r="K135" s="133" t="s">
        <v>773</v>
      </c>
      <c r="L135" s="133" t="s">
        <v>773</v>
      </c>
      <c r="M135" s="63">
        <f t="shared" si="107"/>
        <v>0</v>
      </c>
      <c r="N135" s="63">
        <f t="shared" si="108"/>
        <v>0</v>
      </c>
      <c r="O135" s="63">
        <f t="shared" si="109"/>
        <v>0</v>
      </c>
      <c r="P135" s="63">
        <f t="shared" si="110"/>
        <v>0</v>
      </c>
      <c r="Q135" s="58" t="s">
        <v>772</v>
      </c>
      <c r="R135" s="58" t="s">
        <v>772</v>
      </c>
      <c r="S135" s="58" t="s">
        <v>772</v>
      </c>
      <c r="T135" s="215" t="s">
        <v>2614</v>
      </c>
      <c r="U135" s="61" t="s">
        <v>473</v>
      </c>
      <c r="V135" s="62" t="s">
        <v>2615</v>
      </c>
      <c r="W135" s="139"/>
      <c r="X135" s="53"/>
    </row>
    <row r="136" spans="1:24" ht="18.75">
      <c r="B136" s="140" t="str">
        <f>IF(OR(ISBLANK(C136),C136="TOTAL")," ",SUM(A$8:A136))</f>
        <v xml:space="preserve"> </v>
      </c>
      <c r="C136" s="71"/>
      <c r="D136" s="5"/>
      <c r="E136" s="7"/>
      <c r="F136" s="3"/>
      <c r="G136" s="139"/>
      <c r="H136" s="60">
        <v>43188.405555555553</v>
      </c>
      <c r="I136" s="60">
        <v>43188.643055555556</v>
      </c>
      <c r="J136" s="133" t="s">
        <v>773</v>
      </c>
      <c r="K136" s="133" t="s">
        <v>773</v>
      </c>
      <c r="L136" s="133" t="s">
        <v>773</v>
      </c>
      <c r="M136" s="63">
        <f t="shared" si="107"/>
        <v>0.23750000000291038</v>
      </c>
      <c r="N136" s="63">
        <f t="shared" si="108"/>
        <v>0</v>
      </c>
      <c r="O136" s="63">
        <f t="shared" si="109"/>
        <v>0</v>
      </c>
      <c r="P136" s="63">
        <f t="shared" si="110"/>
        <v>0</v>
      </c>
      <c r="Q136" s="58" t="s">
        <v>772</v>
      </c>
      <c r="R136" s="58" t="s">
        <v>772</v>
      </c>
      <c r="S136" s="58" t="s">
        <v>772</v>
      </c>
      <c r="T136" s="216" t="s">
        <v>2616</v>
      </c>
      <c r="U136" s="65" t="s">
        <v>498</v>
      </c>
      <c r="V136" s="217" t="s">
        <v>2064</v>
      </c>
      <c r="W136" s="139"/>
      <c r="X136" s="53"/>
    </row>
    <row r="137" spans="1:24" ht="18.75">
      <c r="B137" s="140" t="str">
        <f>IF(OR(ISBLANK(C137),C137="TOTAL")," ",SUM(A$8:A137))</f>
        <v xml:space="preserve"> </v>
      </c>
      <c r="C137" s="71"/>
      <c r="D137" s="5"/>
      <c r="E137" s="7"/>
      <c r="F137" s="3"/>
      <c r="G137" s="139"/>
      <c r="H137" s="60"/>
      <c r="I137" s="60"/>
      <c r="J137" s="60"/>
      <c r="K137" s="60"/>
      <c r="L137" s="60"/>
      <c r="M137" s="222">
        <f>SUM(M135:M136)</f>
        <v>0.23750000000291038</v>
      </c>
      <c r="N137" s="222">
        <f t="shared" ref="N137:P137" si="112">SUM(N135:N136)</f>
        <v>0</v>
      </c>
      <c r="O137" s="222">
        <f t="shared" si="112"/>
        <v>0</v>
      </c>
      <c r="P137" s="222">
        <f t="shared" si="112"/>
        <v>0</v>
      </c>
      <c r="Q137" s="222"/>
      <c r="R137" s="222"/>
      <c r="S137" s="222"/>
      <c r="T137" s="216"/>
      <c r="U137" s="65"/>
      <c r="V137" s="217"/>
      <c r="W137" s="139"/>
      <c r="X137" s="53">
        <v>99.23</v>
      </c>
    </row>
    <row r="138" spans="1:24" ht="18.75">
      <c r="A138" s="70">
        <v>1</v>
      </c>
      <c r="B138" s="140">
        <f>IF(OR(ISBLANK(C138),C138="TOTAL")," ",SUM(A$8:A138))</f>
        <v>42</v>
      </c>
      <c r="C138" s="71" t="s">
        <v>319</v>
      </c>
      <c r="D138" s="5" t="s">
        <v>318</v>
      </c>
      <c r="E138" s="7">
        <v>85.15</v>
      </c>
      <c r="F138" s="3" t="s">
        <v>0</v>
      </c>
      <c r="G138" s="139"/>
      <c r="H138" s="139"/>
      <c r="I138" s="139"/>
      <c r="J138" s="133" t="s">
        <v>773</v>
      </c>
      <c r="K138" s="133" t="s">
        <v>773</v>
      </c>
      <c r="L138" s="133" t="s">
        <v>773</v>
      </c>
      <c r="M138" s="77">
        <f t="shared" ref="M138" si="113">IF(RIGHT(U138)="T",(+I138-H138),0)</f>
        <v>0</v>
      </c>
      <c r="N138" s="77">
        <f t="shared" ref="N138" si="114">IF(RIGHT(U138)="U",(+I138-H138),0)</f>
        <v>0</v>
      </c>
      <c r="O138" s="77">
        <f t="shared" ref="O138" si="115">IF(RIGHT(U138)="C",(+I138-H138),0)</f>
        <v>0</v>
      </c>
      <c r="P138" s="77">
        <f t="shared" ref="P138" si="116">IF(RIGHT(U138)="D",(+I138-H138),0)</f>
        <v>0</v>
      </c>
      <c r="Q138" s="58" t="s">
        <v>772</v>
      </c>
      <c r="R138" s="58" t="s">
        <v>772</v>
      </c>
      <c r="S138" s="58" t="s">
        <v>772</v>
      </c>
      <c r="T138" s="139"/>
      <c r="U138" s="139"/>
      <c r="V138" s="139"/>
      <c r="W138" s="139"/>
      <c r="X138" s="53"/>
    </row>
    <row r="139" spans="1:24" ht="18.75">
      <c r="B139" s="140" t="str">
        <f>IF(OR(ISBLANK(C139),C139="TOTAL")," ",SUM(A$8:A139))</f>
        <v xml:space="preserve"> </v>
      </c>
      <c r="C139" s="71"/>
      <c r="D139" s="5"/>
      <c r="E139" s="7"/>
      <c r="F139" s="3"/>
      <c r="G139" s="139"/>
      <c r="H139" s="139"/>
      <c r="I139" s="139"/>
      <c r="J139" s="139"/>
      <c r="K139" s="139"/>
      <c r="L139" s="139"/>
      <c r="M139" s="222">
        <f t="shared" ref="M139" si="117">SUM(M138)</f>
        <v>0</v>
      </c>
      <c r="N139" s="222">
        <f t="shared" ref="N139:P139" si="118">SUM(N138)</f>
        <v>0</v>
      </c>
      <c r="O139" s="222">
        <f t="shared" si="118"/>
        <v>0</v>
      </c>
      <c r="P139" s="222">
        <f t="shared" si="118"/>
        <v>0</v>
      </c>
      <c r="Q139" s="139"/>
      <c r="R139" s="139"/>
      <c r="S139" s="139"/>
      <c r="T139" s="139"/>
      <c r="U139" s="139"/>
      <c r="V139" s="139"/>
      <c r="W139" s="139"/>
      <c r="X139" s="53">
        <v>100</v>
      </c>
    </row>
    <row r="140" spans="1:24" ht="18.75">
      <c r="A140" s="70">
        <v>1</v>
      </c>
      <c r="B140" s="140">
        <f>IF(OR(ISBLANK(C140),C140="TOTAL")," ",SUM(A$8:A140))</f>
        <v>43</v>
      </c>
      <c r="C140" s="71" t="s">
        <v>317</v>
      </c>
      <c r="D140" s="5" t="s">
        <v>316</v>
      </c>
      <c r="E140" s="7">
        <v>62.48</v>
      </c>
      <c r="F140" s="3" t="s">
        <v>0</v>
      </c>
      <c r="G140" s="139"/>
      <c r="H140" s="139"/>
      <c r="I140" s="139"/>
      <c r="J140" s="133" t="s">
        <v>773</v>
      </c>
      <c r="K140" s="133" t="s">
        <v>773</v>
      </c>
      <c r="L140" s="133" t="s">
        <v>773</v>
      </c>
      <c r="M140" s="77">
        <f t="shared" ref="M140" si="119">IF(RIGHT(U140)="T",(+I140-H140),0)</f>
        <v>0</v>
      </c>
      <c r="N140" s="77">
        <f t="shared" ref="N140" si="120">IF(RIGHT(U140)="U",(+I140-H140),0)</f>
        <v>0</v>
      </c>
      <c r="O140" s="77">
        <f t="shared" ref="O140" si="121">IF(RIGHT(U140)="C",(+I140-H140),0)</f>
        <v>0</v>
      </c>
      <c r="P140" s="77">
        <f t="shared" ref="P140" si="122">IF(RIGHT(U140)="D",(+I140-H140),0)</f>
        <v>0</v>
      </c>
      <c r="Q140" s="58" t="s">
        <v>772</v>
      </c>
      <c r="R140" s="58" t="s">
        <v>772</v>
      </c>
      <c r="S140" s="58" t="s">
        <v>772</v>
      </c>
      <c r="T140" s="139"/>
      <c r="U140" s="139"/>
      <c r="V140" s="139"/>
      <c r="W140" s="139"/>
      <c r="X140" s="53"/>
    </row>
    <row r="141" spans="1:24" ht="18.75">
      <c r="B141" s="140" t="str">
        <f>IF(OR(ISBLANK(C141),C141="TOTAL")," ",SUM(A$8:A141))</f>
        <v xml:space="preserve"> </v>
      </c>
      <c r="C141" s="71"/>
      <c r="D141" s="5"/>
      <c r="E141" s="7"/>
      <c r="F141" s="3"/>
      <c r="G141" s="139"/>
      <c r="H141" s="139"/>
      <c r="I141" s="139"/>
      <c r="J141" s="139"/>
      <c r="K141" s="139"/>
      <c r="L141" s="139"/>
      <c r="M141" s="222">
        <f t="shared" ref="M141" si="123">SUM(M140)</f>
        <v>0</v>
      </c>
      <c r="N141" s="222">
        <f t="shared" ref="N141:P141" si="124">SUM(N140)</f>
        <v>0</v>
      </c>
      <c r="O141" s="222">
        <f t="shared" si="124"/>
        <v>0</v>
      </c>
      <c r="P141" s="222">
        <f t="shared" si="124"/>
        <v>0</v>
      </c>
      <c r="Q141" s="139"/>
      <c r="R141" s="139"/>
      <c r="S141" s="139"/>
      <c r="T141" s="139"/>
      <c r="U141" s="139"/>
      <c r="V141" s="139"/>
      <c r="W141" s="139"/>
      <c r="X141" s="53">
        <v>100</v>
      </c>
    </row>
    <row r="142" spans="1:24" ht="18.75">
      <c r="A142" s="70">
        <v>1</v>
      </c>
      <c r="B142" s="140">
        <f>IF(OR(ISBLANK(C142),C142="TOTAL")," ",SUM(A$8:A142))</f>
        <v>44</v>
      </c>
      <c r="C142" s="71" t="s">
        <v>315</v>
      </c>
      <c r="D142" s="5" t="s">
        <v>314</v>
      </c>
      <c r="E142" s="7">
        <v>209.39</v>
      </c>
      <c r="F142" s="3" t="s">
        <v>0</v>
      </c>
      <c r="G142" s="139"/>
      <c r="H142" s="139"/>
      <c r="I142" s="139"/>
      <c r="J142" s="133" t="s">
        <v>773</v>
      </c>
      <c r="K142" s="133" t="s">
        <v>773</v>
      </c>
      <c r="L142" s="133" t="s">
        <v>773</v>
      </c>
      <c r="M142" s="77">
        <f t="shared" ref="M142" si="125">IF(RIGHT(U142)="T",(+I142-H142),0)</f>
        <v>0</v>
      </c>
      <c r="N142" s="77">
        <f t="shared" ref="N142" si="126">IF(RIGHT(U142)="U",(+I142-H142),0)</f>
        <v>0</v>
      </c>
      <c r="O142" s="77">
        <f t="shared" ref="O142" si="127">IF(RIGHT(U142)="C",(+I142-H142),0)</f>
        <v>0</v>
      </c>
      <c r="P142" s="77">
        <f t="shared" ref="P142" si="128">IF(RIGHT(U142)="D",(+I142-H142),0)</f>
        <v>0</v>
      </c>
      <c r="Q142" s="58" t="s">
        <v>772</v>
      </c>
      <c r="R142" s="58" t="s">
        <v>772</v>
      </c>
      <c r="S142" s="58" t="s">
        <v>772</v>
      </c>
      <c r="T142" s="139"/>
      <c r="U142" s="139"/>
      <c r="V142" s="139"/>
      <c r="W142" s="139"/>
      <c r="X142" s="53"/>
    </row>
    <row r="143" spans="1:24" ht="18.75">
      <c r="B143" s="140" t="str">
        <f>IF(OR(ISBLANK(C143),C143="TOTAL")," ",SUM(A$8:A143))</f>
        <v xml:space="preserve"> </v>
      </c>
      <c r="C143" s="71"/>
      <c r="D143" s="5"/>
      <c r="E143" s="7"/>
      <c r="F143" s="3"/>
      <c r="G143" s="139"/>
      <c r="H143" s="139"/>
      <c r="I143" s="139"/>
      <c r="J143" s="139"/>
      <c r="K143" s="139"/>
      <c r="L143" s="139"/>
      <c r="M143" s="222">
        <f t="shared" ref="M143" si="129">SUM(M142)</f>
        <v>0</v>
      </c>
      <c r="N143" s="222">
        <f t="shared" ref="N143:P143" si="130">SUM(N142)</f>
        <v>0</v>
      </c>
      <c r="O143" s="222">
        <f t="shared" si="130"/>
        <v>0</v>
      </c>
      <c r="P143" s="222">
        <f t="shared" si="130"/>
        <v>0</v>
      </c>
      <c r="Q143" s="139"/>
      <c r="R143" s="139"/>
      <c r="S143" s="139"/>
      <c r="T143" s="139"/>
      <c r="U143" s="139"/>
      <c r="V143" s="139"/>
      <c r="W143" s="139"/>
      <c r="X143" s="53">
        <v>100</v>
      </c>
    </row>
    <row r="144" spans="1:24" ht="18.75">
      <c r="A144" s="70">
        <v>1</v>
      </c>
      <c r="B144" s="140">
        <f>IF(OR(ISBLANK(C144),C144="TOTAL")," ",SUM(A$8:A144))</f>
        <v>45</v>
      </c>
      <c r="C144" s="71" t="s">
        <v>313</v>
      </c>
      <c r="D144" s="5" t="s">
        <v>312</v>
      </c>
      <c r="E144" s="7">
        <v>179.28100000000001</v>
      </c>
      <c r="F144" s="3" t="s">
        <v>0</v>
      </c>
      <c r="G144" s="139"/>
      <c r="H144" s="139"/>
      <c r="I144" s="139"/>
      <c r="J144" s="133" t="s">
        <v>773</v>
      </c>
      <c r="K144" s="133" t="s">
        <v>773</v>
      </c>
      <c r="L144" s="133" t="s">
        <v>773</v>
      </c>
      <c r="M144" s="77">
        <f t="shared" ref="M144" si="131">IF(RIGHT(U144)="T",(+I144-H144),0)</f>
        <v>0</v>
      </c>
      <c r="N144" s="77">
        <f t="shared" ref="N144" si="132">IF(RIGHT(U144)="U",(+I144-H144),0)</f>
        <v>0</v>
      </c>
      <c r="O144" s="77">
        <f t="shared" ref="O144" si="133">IF(RIGHT(U144)="C",(+I144-H144),0)</f>
        <v>0</v>
      </c>
      <c r="P144" s="77">
        <f t="shared" ref="P144" si="134">IF(RIGHT(U144)="D",(+I144-H144),0)</f>
        <v>0</v>
      </c>
      <c r="Q144" s="58" t="s">
        <v>772</v>
      </c>
      <c r="R144" s="58" t="s">
        <v>772</v>
      </c>
      <c r="S144" s="58" t="s">
        <v>772</v>
      </c>
      <c r="T144" s="139"/>
      <c r="U144" s="139"/>
      <c r="V144" s="139"/>
      <c r="W144" s="139"/>
      <c r="X144" s="53"/>
    </row>
    <row r="145" spans="1:24" ht="18.75">
      <c r="B145" s="140" t="str">
        <f>IF(OR(ISBLANK(C145),C145="TOTAL")," ",SUM(A$8:A145))</f>
        <v xml:space="preserve"> </v>
      </c>
      <c r="C145" s="71"/>
      <c r="D145" s="5"/>
      <c r="E145" s="7"/>
      <c r="F145" s="3"/>
      <c r="G145" s="139"/>
      <c r="H145" s="139"/>
      <c r="I145" s="139"/>
      <c r="J145" s="139"/>
      <c r="K145" s="139"/>
      <c r="L145" s="139"/>
      <c r="M145" s="222">
        <f t="shared" ref="M145" si="135">SUM(M144)</f>
        <v>0</v>
      </c>
      <c r="N145" s="222">
        <f t="shared" ref="N145:P145" si="136">SUM(N144)</f>
        <v>0</v>
      </c>
      <c r="O145" s="222">
        <f t="shared" si="136"/>
        <v>0</v>
      </c>
      <c r="P145" s="222">
        <f t="shared" si="136"/>
        <v>0</v>
      </c>
      <c r="Q145" s="139"/>
      <c r="R145" s="139"/>
      <c r="S145" s="139"/>
      <c r="T145" s="139"/>
      <c r="U145" s="139"/>
      <c r="V145" s="139"/>
      <c r="W145" s="139"/>
      <c r="X145" s="53">
        <v>100</v>
      </c>
    </row>
    <row r="146" spans="1:24" ht="18.75">
      <c r="A146" s="70">
        <v>1</v>
      </c>
      <c r="B146" s="140">
        <f>IF(OR(ISBLANK(C146),C146="TOTAL")," ",SUM(A$8:A146))</f>
        <v>46</v>
      </c>
      <c r="C146" s="71" t="s">
        <v>311</v>
      </c>
      <c r="D146" s="5" t="s">
        <v>310</v>
      </c>
      <c r="E146" s="7">
        <v>93.78</v>
      </c>
      <c r="F146" s="3" t="s">
        <v>0</v>
      </c>
      <c r="G146" s="139"/>
      <c r="H146" s="60">
        <v>43160</v>
      </c>
      <c r="I146" s="60">
        <v>43160.234722222223</v>
      </c>
      <c r="J146" s="133" t="s">
        <v>773</v>
      </c>
      <c r="K146" s="133" t="s">
        <v>773</v>
      </c>
      <c r="L146" s="133" t="s">
        <v>773</v>
      </c>
      <c r="M146" s="63">
        <f t="shared" ref="M146:M162" si="137">IF(RIGHT(U146)="T",(+I146-H146),0)</f>
        <v>0</v>
      </c>
      <c r="N146" s="63">
        <f t="shared" ref="N146:N162" si="138">IF(RIGHT(U146)="U",(+I146-H146),0)</f>
        <v>0</v>
      </c>
      <c r="O146" s="63">
        <f t="shared" ref="O146:O162" si="139">IF(RIGHT(U146)="C",(+I146-H146),0)</f>
        <v>0</v>
      </c>
      <c r="P146" s="63">
        <f t="shared" ref="P146:P162" si="140">IF(RIGHT(U146)="D",(+I146-H146),0)</f>
        <v>0.23472222222335404</v>
      </c>
      <c r="Q146" s="58" t="s">
        <v>772</v>
      </c>
      <c r="R146" s="58" t="s">
        <v>772</v>
      </c>
      <c r="S146" s="58" t="s">
        <v>772</v>
      </c>
      <c r="T146" s="215" t="s">
        <v>2242</v>
      </c>
      <c r="U146" s="61" t="s">
        <v>470</v>
      </c>
      <c r="V146" s="64" t="s">
        <v>1882</v>
      </c>
      <c r="W146" s="139"/>
      <c r="X146" s="53"/>
    </row>
    <row r="147" spans="1:24" ht="18.75">
      <c r="B147" s="140" t="str">
        <f>IF(OR(ISBLANK(C147),C147="TOTAL")," ",SUM(A$8:A147))</f>
        <v xml:space="preserve"> </v>
      </c>
      <c r="C147" s="71"/>
      <c r="D147" s="5"/>
      <c r="E147" s="7"/>
      <c r="F147" s="3"/>
      <c r="G147" s="139"/>
      <c r="H147" s="60">
        <v>43161.086805555555</v>
      </c>
      <c r="I147" s="60">
        <v>43161.304861111108</v>
      </c>
      <c r="J147" s="133" t="s">
        <v>773</v>
      </c>
      <c r="K147" s="133" t="s">
        <v>773</v>
      </c>
      <c r="L147" s="133" t="s">
        <v>773</v>
      </c>
      <c r="M147" s="63">
        <f t="shared" si="137"/>
        <v>0</v>
      </c>
      <c r="N147" s="63">
        <f t="shared" si="138"/>
        <v>0</v>
      </c>
      <c r="O147" s="63">
        <f t="shared" si="139"/>
        <v>0</v>
      </c>
      <c r="P147" s="63">
        <f t="shared" si="140"/>
        <v>0.21805555555329192</v>
      </c>
      <c r="Q147" s="58" t="s">
        <v>772</v>
      </c>
      <c r="R147" s="58" t="s">
        <v>772</v>
      </c>
      <c r="S147" s="58" t="s">
        <v>772</v>
      </c>
      <c r="T147" s="215" t="s">
        <v>2617</v>
      </c>
      <c r="U147" s="61" t="s">
        <v>470</v>
      </c>
      <c r="V147" s="64" t="s">
        <v>2262</v>
      </c>
      <c r="W147" s="139"/>
      <c r="X147" s="53"/>
    </row>
    <row r="148" spans="1:24" ht="18.75">
      <c r="B148" s="140" t="str">
        <f>IF(OR(ISBLANK(C148),C148="TOTAL")," ",SUM(A$8:A148))</f>
        <v xml:space="preserve"> </v>
      </c>
      <c r="C148" s="71"/>
      <c r="D148" s="5"/>
      <c r="E148" s="7"/>
      <c r="F148" s="3"/>
      <c r="G148" s="139"/>
      <c r="H148" s="60">
        <v>43163.862500000003</v>
      </c>
      <c r="I148" s="60">
        <v>43164.267361111109</v>
      </c>
      <c r="J148" s="133" t="s">
        <v>773</v>
      </c>
      <c r="K148" s="133" t="s">
        <v>773</v>
      </c>
      <c r="L148" s="133" t="s">
        <v>773</v>
      </c>
      <c r="M148" s="63">
        <f t="shared" si="137"/>
        <v>0</v>
      </c>
      <c r="N148" s="63">
        <f t="shared" si="138"/>
        <v>0</v>
      </c>
      <c r="O148" s="63">
        <f t="shared" si="139"/>
        <v>0</v>
      </c>
      <c r="P148" s="63">
        <f t="shared" si="140"/>
        <v>0.40486111110658385</v>
      </c>
      <c r="Q148" s="58" t="s">
        <v>772</v>
      </c>
      <c r="R148" s="58" t="s">
        <v>772</v>
      </c>
      <c r="S148" s="58" t="s">
        <v>772</v>
      </c>
      <c r="T148" s="215" t="s">
        <v>2582</v>
      </c>
      <c r="U148" s="61" t="s">
        <v>470</v>
      </c>
      <c r="V148" s="64" t="s">
        <v>1757</v>
      </c>
      <c r="W148" s="139"/>
      <c r="X148" s="53"/>
    </row>
    <row r="149" spans="1:24" ht="18.75">
      <c r="B149" s="140" t="str">
        <f>IF(OR(ISBLANK(C149),C149="TOTAL")," ",SUM(A$8:A149))</f>
        <v xml:space="preserve"> </v>
      </c>
      <c r="C149" s="71"/>
      <c r="D149" s="5"/>
      <c r="E149" s="7"/>
      <c r="F149" s="3"/>
      <c r="G149" s="139"/>
      <c r="H149" s="60">
        <v>43165.888194444444</v>
      </c>
      <c r="I149" s="60">
        <v>43166.280555555553</v>
      </c>
      <c r="J149" s="133" t="s">
        <v>773</v>
      </c>
      <c r="K149" s="133" t="s">
        <v>773</v>
      </c>
      <c r="L149" s="133" t="s">
        <v>773</v>
      </c>
      <c r="M149" s="63">
        <f t="shared" si="137"/>
        <v>0</v>
      </c>
      <c r="N149" s="63">
        <f t="shared" si="138"/>
        <v>0</v>
      </c>
      <c r="O149" s="63">
        <f t="shared" si="139"/>
        <v>0</v>
      </c>
      <c r="P149" s="63">
        <f t="shared" si="140"/>
        <v>0.39236111110949423</v>
      </c>
      <c r="Q149" s="58" t="s">
        <v>772</v>
      </c>
      <c r="R149" s="58" t="s">
        <v>772</v>
      </c>
      <c r="S149" s="58" t="s">
        <v>772</v>
      </c>
      <c r="T149" s="215" t="s">
        <v>2584</v>
      </c>
      <c r="U149" s="61" t="s">
        <v>470</v>
      </c>
      <c r="V149" s="64" t="s">
        <v>2253</v>
      </c>
      <c r="W149" s="139"/>
      <c r="X149" s="53"/>
    </row>
    <row r="150" spans="1:24" ht="18.75">
      <c r="B150" s="140" t="str">
        <f>IF(OR(ISBLANK(C150),C150="TOTAL")," ",SUM(A$8:A150))</f>
        <v xml:space="preserve"> </v>
      </c>
      <c r="C150" s="71"/>
      <c r="D150" s="5"/>
      <c r="E150" s="7"/>
      <c r="F150" s="3"/>
      <c r="G150" s="139"/>
      <c r="H150" s="60">
        <v>43169.913888888892</v>
      </c>
      <c r="I150" s="60">
        <v>43170.237500000003</v>
      </c>
      <c r="J150" s="133" t="s">
        <v>773</v>
      </c>
      <c r="K150" s="133" t="s">
        <v>773</v>
      </c>
      <c r="L150" s="133" t="s">
        <v>773</v>
      </c>
      <c r="M150" s="63">
        <f t="shared" si="137"/>
        <v>0</v>
      </c>
      <c r="N150" s="63">
        <f t="shared" si="138"/>
        <v>0</v>
      </c>
      <c r="O150" s="63">
        <f t="shared" si="139"/>
        <v>0</v>
      </c>
      <c r="P150" s="63">
        <f t="shared" si="140"/>
        <v>0.32361111111094942</v>
      </c>
      <c r="Q150" s="58" t="s">
        <v>772</v>
      </c>
      <c r="R150" s="58" t="s">
        <v>772</v>
      </c>
      <c r="S150" s="58" t="s">
        <v>772</v>
      </c>
      <c r="T150" s="215" t="s">
        <v>2588</v>
      </c>
      <c r="U150" s="61" t="s">
        <v>470</v>
      </c>
      <c r="V150" s="64" t="s">
        <v>1757</v>
      </c>
      <c r="W150" s="139"/>
      <c r="X150" s="53"/>
    </row>
    <row r="151" spans="1:24" ht="18.75">
      <c r="B151" s="140" t="str">
        <f>IF(OR(ISBLANK(C151),C151="TOTAL")," ",SUM(A$8:A151))</f>
        <v xml:space="preserve"> </v>
      </c>
      <c r="C151" s="71"/>
      <c r="D151" s="5"/>
      <c r="E151" s="7"/>
      <c r="F151" s="3"/>
      <c r="G151" s="139"/>
      <c r="H151" s="60">
        <v>43176.881249999999</v>
      </c>
      <c r="I151" s="60">
        <v>43177.238194444442</v>
      </c>
      <c r="J151" s="133" t="s">
        <v>773</v>
      </c>
      <c r="K151" s="133" t="s">
        <v>773</v>
      </c>
      <c r="L151" s="133" t="s">
        <v>773</v>
      </c>
      <c r="M151" s="63">
        <f t="shared" si="137"/>
        <v>0</v>
      </c>
      <c r="N151" s="63">
        <f t="shared" si="138"/>
        <v>0</v>
      </c>
      <c r="O151" s="63">
        <f t="shared" si="139"/>
        <v>0</v>
      </c>
      <c r="P151" s="63">
        <f t="shared" si="140"/>
        <v>0.35694444444379769</v>
      </c>
      <c r="Q151" s="58" t="s">
        <v>772</v>
      </c>
      <c r="R151" s="58" t="s">
        <v>772</v>
      </c>
      <c r="S151" s="58" t="s">
        <v>772</v>
      </c>
      <c r="T151" s="215" t="s">
        <v>2595</v>
      </c>
      <c r="U151" s="61" t="s">
        <v>470</v>
      </c>
      <c r="V151" s="217" t="s">
        <v>2618</v>
      </c>
      <c r="W151" s="139"/>
      <c r="X151" s="53"/>
    </row>
    <row r="152" spans="1:24" ht="18.75">
      <c r="B152" s="140" t="str">
        <f>IF(OR(ISBLANK(C152),C152="TOTAL")," ",SUM(A$8:A152))</f>
        <v xml:space="preserve"> </v>
      </c>
      <c r="C152" s="71"/>
      <c r="D152" s="5"/>
      <c r="E152" s="7"/>
      <c r="F152" s="3"/>
      <c r="G152" s="139"/>
      <c r="H152" s="60">
        <v>43177.887499999997</v>
      </c>
      <c r="I152" s="60">
        <v>43178.247916666667</v>
      </c>
      <c r="J152" s="133" t="s">
        <v>773</v>
      </c>
      <c r="K152" s="133" t="s">
        <v>773</v>
      </c>
      <c r="L152" s="133" t="s">
        <v>773</v>
      </c>
      <c r="M152" s="63">
        <f t="shared" si="137"/>
        <v>0</v>
      </c>
      <c r="N152" s="63">
        <f t="shared" si="138"/>
        <v>0</v>
      </c>
      <c r="O152" s="63">
        <f t="shared" si="139"/>
        <v>0</v>
      </c>
      <c r="P152" s="63">
        <f t="shared" si="140"/>
        <v>0.36041666667006211</v>
      </c>
      <c r="Q152" s="58" t="s">
        <v>772</v>
      </c>
      <c r="R152" s="58" t="s">
        <v>772</v>
      </c>
      <c r="S152" s="58" t="s">
        <v>772</v>
      </c>
      <c r="T152" s="215" t="s">
        <v>2597</v>
      </c>
      <c r="U152" s="61" t="s">
        <v>470</v>
      </c>
      <c r="V152" s="217" t="s">
        <v>2618</v>
      </c>
      <c r="W152" s="139"/>
      <c r="X152" s="53"/>
    </row>
    <row r="153" spans="1:24" ht="18.75">
      <c r="B153" s="140" t="str">
        <f>IF(OR(ISBLANK(C153),C153="TOTAL")," ",SUM(A$8:A153))</f>
        <v xml:space="preserve"> </v>
      </c>
      <c r="C153" s="71"/>
      <c r="D153" s="5"/>
      <c r="E153" s="7"/>
      <c r="F153" s="3"/>
      <c r="G153" s="139"/>
      <c r="H153" s="60">
        <v>43179.890972222223</v>
      </c>
      <c r="I153" s="60">
        <v>43180.29791666667</v>
      </c>
      <c r="J153" s="133" t="s">
        <v>773</v>
      </c>
      <c r="K153" s="133" t="s">
        <v>773</v>
      </c>
      <c r="L153" s="133" t="s">
        <v>773</v>
      </c>
      <c r="M153" s="63">
        <f t="shared" si="137"/>
        <v>0</v>
      </c>
      <c r="N153" s="63">
        <f t="shared" si="138"/>
        <v>0</v>
      </c>
      <c r="O153" s="63">
        <f t="shared" si="139"/>
        <v>0</v>
      </c>
      <c r="P153" s="63">
        <f t="shared" si="140"/>
        <v>0.40694444444670808</v>
      </c>
      <c r="Q153" s="58" t="s">
        <v>772</v>
      </c>
      <c r="R153" s="58" t="s">
        <v>772</v>
      </c>
      <c r="S153" s="58" t="s">
        <v>772</v>
      </c>
      <c r="T153" s="215" t="s">
        <v>2598</v>
      </c>
      <c r="U153" s="61" t="s">
        <v>470</v>
      </c>
      <c r="V153" s="217" t="s">
        <v>2619</v>
      </c>
      <c r="W153" s="139"/>
      <c r="X153" s="53"/>
    </row>
    <row r="154" spans="1:24" ht="18.75">
      <c r="B154" s="140" t="str">
        <f>IF(OR(ISBLANK(C154),C154="TOTAL")," ",SUM(A$8:A154))</f>
        <v xml:space="preserve"> </v>
      </c>
      <c r="C154" s="71"/>
      <c r="D154" s="5"/>
      <c r="E154" s="7"/>
      <c r="F154" s="3"/>
      <c r="G154" s="139"/>
      <c r="H154" s="60">
        <v>43184.894444444442</v>
      </c>
      <c r="I154" s="60">
        <v>43185.265277777777</v>
      </c>
      <c r="J154" s="133" t="s">
        <v>773</v>
      </c>
      <c r="K154" s="133" t="s">
        <v>773</v>
      </c>
      <c r="L154" s="133" t="s">
        <v>773</v>
      </c>
      <c r="M154" s="63">
        <f t="shared" si="137"/>
        <v>0</v>
      </c>
      <c r="N154" s="63">
        <f t="shared" si="138"/>
        <v>0</v>
      </c>
      <c r="O154" s="63">
        <f t="shared" si="139"/>
        <v>0</v>
      </c>
      <c r="P154" s="63">
        <f t="shared" si="140"/>
        <v>0.37083333333430346</v>
      </c>
      <c r="Q154" s="58" t="s">
        <v>772</v>
      </c>
      <c r="R154" s="58" t="s">
        <v>772</v>
      </c>
      <c r="S154" s="58" t="s">
        <v>772</v>
      </c>
      <c r="T154" s="216" t="s">
        <v>2605</v>
      </c>
      <c r="U154" s="61" t="s">
        <v>470</v>
      </c>
      <c r="V154" s="217" t="s">
        <v>2619</v>
      </c>
      <c r="W154" s="139"/>
      <c r="X154" s="53"/>
    </row>
    <row r="155" spans="1:24" ht="18.75">
      <c r="B155" s="140" t="str">
        <f>IF(OR(ISBLANK(C155),C155="TOTAL")," ",SUM(A$8:A155))</f>
        <v xml:space="preserve"> </v>
      </c>
      <c r="C155" s="71"/>
      <c r="D155" s="5"/>
      <c r="E155" s="7"/>
      <c r="F155" s="3"/>
      <c r="G155" s="139"/>
      <c r="H155" s="60">
        <v>43188.377083333333</v>
      </c>
      <c r="I155" s="60">
        <v>43188.82708333333</v>
      </c>
      <c r="J155" s="133" t="s">
        <v>773</v>
      </c>
      <c r="K155" s="133" t="s">
        <v>773</v>
      </c>
      <c r="L155" s="133" t="s">
        <v>773</v>
      </c>
      <c r="M155" s="63">
        <f t="shared" si="137"/>
        <v>0.44999999999708962</v>
      </c>
      <c r="N155" s="63">
        <f t="shared" si="138"/>
        <v>0</v>
      </c>
      <c r="O155" s="63">
        <f t="shared" si="139"/>
        <v>0</v>
      </c>
      <c r="P155" s="63">
        <f t="shared" si="140"/>
        <v>0</v>
      </c>
      <c r="Q155" s="58" t="s">
        <v>772</v>
      </c>
      <c r="R155" s="58" t="s">
        <v>772</v>
      </c>
      <c r="S155" s="58" t="s">
        <v>772</v>
      </c>
      <c r="T155" s="216" t="s">
        <v>2620</v>
      </c>
      <c r="U155" s="65" t="s">
        <v>498</v>
      </c>
      <c r="V155" s="217" t="s">
        <v>2064</v>
      </c>
      <c r="W155" s="139"/>
      <c r="X155" s="53"/>
    </row>
    <row r="156" spans="1:24" ht="18.75">
      <c r="B156" s="140" t="str">
        <f>IF(OR(ISBLANK(C156),C156="TOTAL")," ",SUM(A$8:A156))</f>
        <v xml:space="preserve"> </v>
      </c>
      <c r="C156" s="71"/>
      <c r="D156" s="5"/>
      <c r="E156" s="7"/>
      <c r="F156" s="3"/>
      <c r="G156" s="139"/>
      <c r="H156" s="60"/>
      <c r="I156" s="60"/>
      <c r="J156" s="60"/>
      <c r="K156" s="60"/>
      <c r="L156" s="60"/>
      <c r="M156" s="222">
        <f>SUM(M146:M155)</f>
        <v>0.44999999999708962</v>
      </c>
      <c r="N156" s="222">
        <f t="shared" ref="N156:P156" si="141">SUM(N146:N155)</f>
        <v>0</v>
      </c>
      <c r="O156" s="222">
        <f t="shared" si="141"/>
        <v>0</v>
      </c>
      <c r="P156" s="222">
        <f t="shared" si="141"/>
        <v>3.0687499999985448</v>
      </c>
      <c r="Q156" s="222"/>
      <c r="R156" s="222"/>
      <c r="S156" s="222"/>
      <c r="T156" s="216"/>
      <c r="U156" s="65"/>
      <c r="V156" s="217"/>
      <c r="W156" s="139"/>
      <c r="X156" s="53">
        <v>98.55</v>
      </c>
    </row>
    <row r="157" spans="1:24" ht="24">
      <c r="A157" s="70">
        <v>1</v>
      </c>
      <c r="B157" s="140">
        <f>IF(OR(ISBLANK(C157),C157="TOTAL")," ",SUM(A$8:A157))</f>
        <v>47</v>
      </c>
      <c r="C157" s="71" t="s">
        <v>309</v>
      </c>
      <c r="D157" s="5" t="s">
        <v>308</v>
      </c>
      <c r="E157" s="7">
        <v>94.99</v>
      </c>
      <c r="F157" s="3" t="s">
        <v>0</v>
      </c>
      <c r="G157" s="139"/>
      <c r="H157" s="60">
        <v>43164.469444444447</v>
      </c>
      <c r="I157" s="60">
        <v>43164.740972222222</v>
      </c>
      <c r="J157" s="133" t="s">
        <v>773</v>
      </c>
      <c r="K157" s="133" t="s">
        <v>773</v>
      </c>
      <c r="L157" s="133" t="s">
        <v>773</v>
      </c>
      <c r="M157" s="63">
        <f t="shared" si="137"/>
        <v>0</v>
      </c>
      <c r="N157" s="63">
        <f t="shared" si="138"/>
        <v>0</v>
      </c>
      <c r="O157" s="63">
        <f t="shared" si="139"/>
        <v>0</v>
      </c>
      <c r="P157" s="63">
        <f t="shared" si="140"/>
        <v>0.27152777777519077</v>
      </c>
      <c r="Q157" s="58" t="s">
        <v>772</v>
      </c>
      <c r="R157" s="58" t="s">
        <v>772</v>
      </c>
      <c r="S157" s="58" t="s">
        <v>772</v>
      </c>
      <c r="T157" s="215" t="s">
        <v>2621</v>
      </c>
      <c r="U157" s="61" t="s">
        <v>447</v>
      </c>
      <c r="V157" s="64" t="s">
        <v>2622</v>
      </c>
      <c r="W157" s="139"/>
      <c r="X157" s="53"/>
    </row>
    <row r="158" spans="1:24" ht="24">
      <c r="B158" s="140" t="str">
        <f>IF(OR(ISBLANK(C158),C158="TOTAL")," ",SUM(A$8:A158))</f>
        <v xml:space="preserve"> </v>
      </c>
      <c r="C158" s="71"/>
      <c r="D158" s="5"/>
      <c r="E158" s="7"/>
      <c r="F158" s="3"/>
      <c r="G158" s="139"/>
      <c r="H158" s="60">
        <v>43165.407638888886</v>
      </c>
      <c r="I158" s="60">
        <v>43165.731249999997</v>
      </c>
      <c r="J158" s="133" t="s">
        <v>773</v>
      </c>
      <c r="K158" s="133" t="s">
        <v>773</v>
      </c>
      <c r="L158" s="133" t="s">
        <v>773</v>
      </c>
      <c r="M158" s="63">
        <f t="shared" si="137"/>
        <v>0</v>
      </c>
      <c r="N158" s="63">
        <f t="shared" si="138"/>
        <v>0</v>
      </c>
      <c r="O158" s="63">
        <f t="shared" si="139"/>
        <v>0</v>
      </c>
      <c r="P158" s="63">
        <f t="shared" si="140"/>
        <v>0.32361111111094942</v>
      </c>
      <c r="Q158" s="58" t="s">
        <v>772</v>
      </c>
      <c r="R158" s="58" t="s">
        <v>772</v>
      </c>
      <c r="S158" s="58" t="s">
        <v>772</v>
      </c>
      <c r="T158" s="215" t="s">
        <v>2623</v>
      </c>
      <c r="U158" s="61" t="s">
        <v>447</v>
      </c>
      <c r="V158" s="64" t="s">
        <v>2622</v>
      </c>
      <c r="W158" s="139"/>
      <c r="X158" s="53"/>
    </row>
    <row r="159" spans="1:24" ht="24">
      <c r="B159" s="140" t="str">
        <f>IF(OR(ISBLANK(C159),C159="TOTAL")," ",SUM(A$8:A159))</f>
        <v xml:space="preserve"> </v>
      </c>
      <c r="C159" s="71"/>
      <c r="D159" s="5"/>
      <c r="E159" s="7"/>
      <c r="F159" s="3"/>
      <c r="G159" s="139"/>
      <c r="H159" s="60">
        <v>43167.397916666669</v>
      </c>
      <c r="I159" s="60">
        <v>43167.73333333333</v>
      </c>
      <c r="J159" s="133" t="s">
        <v>773</v>
      </c>
      <c r="K159" s="133" t="s">
        <v>773</v>
      </c>
      <c r="L159" s="133" t="s">
        <v>773</v>
      </c>
      <c r="M159" s="63">
        <f t="shared" si="137"/>
        <v>0</v>
      </c>
      <c r="N159" s="63">
        <f t="shared" si="138"/>
        <v>0</v>
      </c>
      <c r="O159" s="63">
        <f t="shared" si="139"/>
        <v>0</v>
      </c>
      <c r="P159" s="63">
        <f t="shared" si="140"/>
        <v>0.33541666666133096</v>
      </c>
      <c r="Q159" s="58" t="s">
        <v>772</v>
      </c>
      <c r="R159" s="58" t="s">
        <v>772</v>
      </c>
      <c r="S159" s="58" t="s">
        <v>772</v>
      </c>
      <c r="T159" s="215" t="s">
        <v>2624</v>
      </c>
      <c r="U159" s="61" t="s">
        <v>447</v>
      </c>
      <c r="V159" s="64" t="s">
        <v>2622</v>
      </c>
      <c r="W159" s="139"/>
      <c r="X159" s="53"/>
    </row>
    <row r="160" spans="1:24" ht="24">
      <c r="B160" s="140" t="str">
        <f>IF(OR(ISBLANK(C160),C160="TOTAL")," ",SUM(A$8:A160))</f>
        <v xml:space="preserve"> </v>
      </c>
      <c r="C160" s="71"/>
      <c r="D160" s="5"/>
      <c r="E160" s="7"/>
      <c r="F160" s="3"/>
      <c r="G160" s="139"/>
      <c r="H160" s="60">
        <v>43168.382638888892</v>
      </c>
      <c r="I160" s="60">
        <v>43168.729861111111</v>
      </c>
      <c r="J160" s="133" t="s">
        <v>773</v>
      </c>
      <c r="K160" s="133" t="s">
        <v>773</v>
      </c>
      <c r="L160" s="133" t="s">
        <v>773</v>
      </c>
      <c r="M160" s="63">
        <f t="shared" si="137"/>
        <v>0</v>
      </c>
      <c r="N160" s="63">
        <f t="shared" si="138"/>
        <v>0</v>
      </c>
      <c r="O160" s="63">
        <f t="shared" si="139"/>
        <v>0</v>
      </c>
      <c r="P160" s="63">
        <f t="shared" si="140"/>
        <v>0.34722222221898846</v>
      </c>
      <c r="Q160" s="58" t="s">
        <v>772</v>
      </c>
      <c r="R160" s="58" t="s">
        <v>772</v>
      </c>
      <c r="S160" s="58" t="s">
        <v>772</v>
      </c>
      <c r="T160" s="215" t="s">
        <v>2625</v>
      </c>
      <c r="U160" s="61" t="s">
        <v>447</v>
      </c>
      <c r="V160" s="64" t="s">
        <v>2622</v>
      </c>
      <c r="W160" s="139"/>
      <c r="X160" s="53"/>
    </row>
    <row r="161" spans="1:24" ht="18.75">
      <c r="B161" s="140" t="str">
        <f>IF(OR(ISBLANK(C161),C161="TOTAL")," ",SUM(A$8:A161))</f>
        <v xml:space="preserve"> </v>
      </c>
      <c r="C161" s="71"/>
      <c r="D161" s="5"/>
      <c r="E161" s="7"/>
      <c r="F161" s="3"/>
      <c r="G161" s="139"/>
      <c r="H161" s="60">
        <v>43169.410416666666</v>
      </c>
      <c r="I161" s="60">
        <v>43169.44027777778</v>
      </c>
      <c r="J161" s="133" t="s">
        <v>773</v>
      </c>
      <c r="K161" s="133" t="s">
        <v>773</v>
      </c>
      <c r="L161" s="133" t="s">
        <v>773</v>
      </c>
      <c r="M161" s="63">
        <f t="shared" si="137"/>
        <v>2.9861111113859806E-2</v>
      </c>
      <c r="N161" s="63">
        <f t="shared" si="138"/>
        <v>0</v>
      </c>
      <c r="O161" s="63">
        <f t="shared" si="139"/>
        <v>0</v>
      </c>
      <c r="P161" s="63">
        <f t="shared" si="140"/>
        <v>0</v>
      </c>
      <c r="Q161" s="58" t="s">
        <v>772</v>
      </c>
      <c r="R161" s="58" t="s">
        <v>772</v>
      </c>
      <c r="S161" s="58" t="s">
        <v>772</v>
      </c>
      <c r="T161" s="215" t="s">
        <v>2569</v>
      </c>
      <c r="U161" s="61" t="s">
        <v>2383</v>
      </c>
      <c r="V161" s="64" t="s">
        <v>2626</v>
      </c>
      <c r="W161" s="139"/>
      <c r="X161" s="53"/>
    </row>
    <row r="162" spans="1:24" ht="24">
      <c r="B162" s="140" t="str">
        <f>IF(OR(ISBLANK(C162),C162="TOTAL")," ",SUM(A$8:A162))</f>
        <v xml:space="preserve"> </v>
      </c>
      <c r="C162" s="71"/>
      <c r="D162" s="5"/>
      <c r="E162" s="7"/>
      <c r="F162" s="3"/>
      <c r="G162" s="139"/>
      <c r="H162" s="60">
        <v>43188.416666666664</v>
      </c>
      <c r="I162" s="60">
        <v>43191</v>
      </c>
      <c r="J162" s="133" t="s">
        <v>773</v>
      </c>
      <c r="K162" s="133" t="s">
        <v>773</v>
      </c>
      <c r="L162" s="133" t="s">
        <v>773</v>
      </c>
      <c r="M162" s="63">
        <f t="shared" si="137"/>
        <v>0</v>
      </c>
      <c r="N162" s="63">
        <f t="shared" si="138"/>
        <v>0</v>
      </c>
      <c r="O162" s="63">
        <f t="shared" si="139"/>
        <v>0</v>
      </c>
      <c r="P162" s="63">
        <f t="shared" si="140"/>
        <v>2.5833333333357587</v>
      </c>
      <c r="Q162" s="58" t="s">
        <v>772</v>
      </c>
      <c r="R162" s="58" t="s">
        <v>772</v>
      </c>
      <c r="S162" s="58" t="s">
        <v>772</v>
      </c>
      <c r="T162" s="216" t="s">
        <v>2627</v>
      </c>
      <c r="U162" s="61" t="s">
        <v>447</v>
      </c>
      <c r="V162" s="64" t="s">
        <v>2622</v>
      </c>
      <c r="W162" s="139"/>
      <c r="X162" s="53"/>
    </row>
    <row r="163" spans="1:24" ht="18.75">
      <c r="B163" s="140" t="str">
        <f>IF(OR(ISBLANK(C163),C163="TOTAL")," ",SUM(A$8:A163))</f>
        <v xml:space="preserve"> </v>
      </c>
      <c r="C163" s="71"/>
      <c r="D163" s="5"/>
      <c r="E163" s="7"/>
      <c r="F163" s="3"/>
      <c r="G163" s="139"/>
      <c r="H163" s="60"/>
      <c r="I163" s="60"/>
      <c r="J163" s="60"/>
      <c r="K163" s="60"/>
      <c r="L163" s="60"/>
      <c r="M163" s="222">
        <f>SUM(M157:M162)</f>
        <v>2.9861111113859806E-2</v>
      </c>
      <c r="N163" s="222">
        <f t="shared" ref="N163:P163" si="142">SUM(N157:N162)</f>
        <v>0</v>
      </c>
      <c r="O163" s="222">
        <f t="shared" si="142"/>
        <v>0</v>
      </c>
      <c r="P163" s="222">
        <f t="shared" si="142"/>
        <v>3.8611111111022183</v>
      </c>
      <c r="Q163" s="222"/>
      <c r="R163" s="222"/>
      <c r="S163" s="222"/>
      <c r="T163" s="216"/>
      <c r="U163" s="61"/>
      <c r="V163" s="217"/>
      <c r="W163" s="139"/>
      <c r="X163" s="53">
        <v>99.9</v>
      </c>
    </row>
    <row r="164" spans="1:24" ht="24">
      <c r="A164" s="70">
        <v>1</v>
      </c>
      <c r="B164" s="140">
        <f>IF(OR(ISBLANK(C164),C164="TOTAL")," ",SUM(A$8:A164))</f>
        <v>48</v>
      </c>
      <c r="C164" s="71" t="s">
        <v>307</v>
      </c>
      <c r="D164" s="5" t="s">
        <v>306</v>
      </c>
      <c r="E164" s="7">
        <v>94.99</v>
      </c>
      <c r="F164" s="3" t="s">
        <v>0</v>
      </c>
      <c r="G164" s="139"/>
      <c r="H164" s="60">
        <v>43164.46597222222</v>
      </c>
      <c r="I164" s="60">
        <v>43174.702777777777</v>
      </c>
      <c r="J164" s="133" t="s">
        <v>773</v>
      </c>
      <c r="K164" s="133" t="s">
        <v>773</v>
      </c>
      <c r="L164" s="133" t="s">
        <v>773</v>
      </c>
      <c r="M164" s="63">
        <f t="shared" ref="M164" si="143">IF(RIGHT(U164)="T",(+I164-H164),0)</f>
        <v>0</v>
      </c>
      <c r="N164" s="63">
        <f t="shared" ref="N164" si="144">IF(RIGHT(U164)="U",(+I164-H164),0)</f>
        <v>0</v>
      </c>
      <c r="O164" s="63">
        <f t="shared" ref="O164" si="145">IF(RIGHT(U164)="C",(+I164-H164),0)</f>
        <v>0</v>
      </c>
      <c r="P164" s="63">
        <f t="shared" ref="P164" si="146">IF(RIGHT(U164)="D",(+I164-H164),0)</f>
        <v>10.236805555556202</v>
      </c>
      <c r="Q164" s="58" t="s">
        <v>772</v>
      </c>
      <c r="R164" s="58" t="s">
        <v>772</v>
      </c>
      <c r="S164" s="58" t="s">
        <v>772</v>
      </c>
      <c r="T164" s="215" t="s">
        <v>2621</v>
      </c>
      <c r="U164" s="61" t="s">
        <v>447</v>
      </c>
      <c r="V164" s="64" t="s">
        <v>2628</v>
      </c>
      <c r="W164" s="139"/>
      <c r="X164" s="53"/>
    </row>
    <row r="165" spans="1:24" ht="18.75">
      <c r="B165" s="140" t="str">
        <f>IF(OR(ISBLANK(C165),C165="TOTAL")," ",SUM(A$8:A165))</f>
        <v xml:space="preserve"> </v>
      </c>
      <c r="C165" s="71"/>
      <c r="D165" s="5"/>
      <c r="E165" s="7"/>
      <c r="F165" s="3"/>
      <c r="G165" s="139"/>
      <c r="H165" s="60"/>
      <c r="I165" s="60"/>
      <c r="J165" s="60"/>
      <c r="K165" s="60"/>
      <c r="L165" s="60"/>
      <c r="M165" s="222">
        <f>SUM(M164)</f>
        <v>0</v>
      </c>
      <c r="N165" s="222">
        <f t="shared" ref="N165:P165" si="147">SUM(N164)</f>
        <v>0</v>
      </c>
      <c r="O165" s="222">
        <f t="shared" si="147"/>
        <v>0</v>
      </c>
      <c r="P165" s="222">
        <f t="shared" si="147"/>
        <v>10.236805555556202</v>
      </c>
      <c r="Q165" s="222"/>
      <c r="R165" s="222"/>
      <c r="S165" s="222"/>
      <c r="T165" s="215"/>
      <c r="U165" s="61"/>
      <c r="V165" s="64"/>
      <c r="W165" s="139"/>
      <c r="X165" s="53"/>
    </row>
    <row r="166" spans="1:24" ht="18.75">
      <c r="A166" s="70">
        <v>1</v>
      </c>
      <c r="B166" s="140">
        <f>IF(OR(ISBLANK(C166),C166="TOTAL")," ",SUM(A$8:A166))</f>
        <v>49</v>
      </c>
      <c r="C166" s="71" t="s">
        <v>305</v>
      </c>
      <c r="D166" s="5" t="s">
        <v>304</v>
      </c>
      <c r="E166" s="7">
        <v>275.38</v>
      </c>
      <c r="F166" s="3" t="s">
        <v>0</v>
      </c>
      <c r="G166" s="139"/>
      <c r="H166" s="60"/>
      <c r="I166" s="60"/>
      <c r="J166" s="133" t="s">
        <v>773</v>
      </c>
      <c r="K166" s="133" t="s">
        <v>773</v>
      </c>
      <c r="L166" s="133" t="s">
        <v>773</v>
      </c>
      <c r="M166" s="77">
        <f>IF(RIGHT(U166)="T",(+I166-H166),0)</f>
        <v>0</v>
      </c>
      <c r="N166" s="77">
        <f>IF(RIGHT(U166)="U",(+I166-H166),0)</f>
        <v>0</v>
      </c>
      <c r="O166" s="77">
        <f>IF(RIGHT(U166)="C",(+I166-H166),0)</f>
        <v>0</v>
      </c>
      <c r="P166" s="77">
        <f>IF(RIGHT(U166)="D",(+I166-H166),0)</f>
        <v>0</v>
      </c>
      <c r="Q166" s="58" t="s">
        <v>772</v>
      </c>
      <c r="R166" s="58" t="s">
        <v>772</v>
      </c>
      <c r="S166" s="58" t="s">
        <v>772</v>
      </c>
      <c r="T166" s="215"/>
      <c r="U166" s="61"/>
      <c r="V166" s="64"/>
      <c r="W166" s="139"/>
      <c r="X166" s="53"/>
    </row>
    <row r="167" spans="1:24" ht="18.75">
      <c r="B167" s="140" t="str">
        <f>IF(OR(ISBLANK(C167),C167="TOTAL")," ",SUM(A$8:A167))</f>
        <v xml:space="preserve"> </v>
      </c>
      <c r="C167" s="71"/>
      <c r="D167" s="5"/>
      <c r="E167" s="7"/>
      <c r="F167" s="3"/>
      <c r="G167" s="139"/>
      <c r="H167" s="60"/>
      <c r="I167" s="60"/>
      <c r="J167" s="60"/>
      <c r="K167" s="60"/>
      <c r="L167" s="60"/>
      <c r="M167" s="222">
        <f>SUM(M166)</f>
        <v>0</v>
      </c>
      <c r="N167" s="222">
        <f t="shared" ref="N167:P167" si="148">SUM(N166)</f>
        <v>0</v>
      </c>
      <c r="O167" s="222">
        <f t="shared" si="148"/>
        <v>0</v>
      </c>
      <c r="P167" s="222">
        <f t="shared" si="148"/>
        <v>0</v>
      </c>
      <c r="Q167" s="222"/>
      <c r="R167" s="222"/>
      <c r="S167" s="222"/>
      <c r="T167" s="215"/>
      <c r="U167" s="61"/>
      <c r="V167" s="64"/>
      <c r="W167" s="139"/>
      <c r="X167" s="53">
        <v>100</v>
      </c>
    </row>
    <row r="168" spans="1:24" ht="18.75">
      <c r="A168" s="70">
        <v>1</v>
      </c>
      <c r="B168" s="140">
        <f>IF(OR(ISBLANK(C168),C168="TOTAL")," ",SUM(A$8:A168))</f>
        <v>50</v>
      </c>
      <c r="C168" s="71" t="s">
        <v>303</v>
      </c>
      <c r="D168" s="5" t="s">
        <v>302</v>
      </c>
      <c r="E168" s="7">
        <v>287.12</v>
      </c>
      <c r="F168" s="3" t="s">
        <v>0</v>
      </c>
      <c r="G168" s="139"/>
      <c r="H168" s="60">
        <v>43171.384722222225</v>
      </c>
      <c r="I168" s="60">
        <v>43171.798611111109</v>
      </c>
      <c r="J168" s="133" t="s">
        <v>773</v>
      </c>
      <c r="K168" s="133" t="s">
        <v>773</v>
      </c>
      <c r="L168" s="133" t="s">
        <v>773</v>
      </c>
      <c r="M168" s="63">
        <f t="shared" ref="M168" si="149">IF(RIGHT(U168)="T",(+I168-H168),0)</f>
        <v>0.413888888884685</v>
      </c>
      <c r="N168" s="63">
        <f t="shared" ref="N168" si="150">IF(RIGHT(U168)="U",(+I168-H168),0)</f>
        <v>0</v>
      </c>
      <c r="O168" s="63">
        <f t="shared" ref="O168" si="151">IF(RIGHT(U168)="C",(+I168-H168),0)</f>
        <v>0</v>
      </c>
      <c r="P168" s="63">
        <f t="shared" ref="P168" si="152">IF(RIGHT(U168)="D",(+I168-H168),0)</f>
        <v>0</v>
      </c>
      <c r="Q168" s="58" t="s">
        <v>772</v>
      </c>
      <c r="R168" s="58" t="s">
        <v>772</v>
      </c>
      <c r="S168" s="58" t="s">
        <v>772</v>
      </c>
      <c r="T168" s="215" t="s">
        <v>2629</v>
      </c>
      <c r="U168" s="61" t="s">
        <v>498</v>
      </c>
      <c r="V168" s="64" t="s">
        <v>2630</v>
      </c>
      <c r="W168" s="139"/>
      <c r="X168" s="53"/>
    </row>
    <row r="169" spans="1:24" ht="18.75">
      <c r="B169" s="140" t="str">
        <f>IF(OR(ISBLANK(C169),C169="TOTAL")," ",SUM(A$8:A169))</f>
        <v xml:space="preserve"> </v>
      </c>
      <c r="C169" s="71"/>
      <c r="D169" s="5"/>
      <c r="E169" s="7"/>
      <c r="F169" s="3"/>
      <c r="G169" s="139"/>
      <c r="H169" s="60"/>
      <c r="I169" s="60"/>
      <c r="J169" s="60"/>
      <c r="K169" s="60"/>
      <c r="L169" s="60"/>
      <c r="M169" s="222">
        <f>SUM(M168)</f>
        <v>0.413888888884685</v>
      </c>
      <c r="N169" s="222">
        <f t="shared" ref="N169:P169" si="153">SUM(N168)</f>
        <v>0</v>
      </c>
      <c r="O169" s="222">
        <f t="shared" si="153"/>
        <v>0</v>
      </c>
      <c r="P169" s="222">
        <f t="shared" si="153"/>
        <v>0</v>
      </c>
      <c r="Q169" s="222"/>
      <c r="R169" s="222"/>
      <c r="S169" s="222"/>
      <c r="T169" s="215"/>
      <c r="U169" s="61"/>
      <c r="V169" s="64"/>
      <c r="W169" s="139"/>
      <c r="X169" s="53">
        <v>98.66</v>
      </c>
    </row>
    <row r="170" spans="1:24" ht="18.75">
      <c r="A170" s="70">
        <v>1</v>
      </c>
      <c r="B170" s="140">
        <f>IF(OR(ISBLANK(C170),C170="TOTAL")," ",SUM(A$8:A170))</f>
        <v>51</v>
      </c>
      <c r="C170" s="71" t="s">
        <v>301</v>
      </c>
      <c r="D170" s="5" t="s">
        <v>300</v>
      </c>
      <c r="E170" s="7">
        <v>84.77</v>
      </c>
      <c r="F170" s="3" t="s">
        <v>0</v>
      </c>
      <c r="G170" s="139"/>
      <c r="H170" s="139"/>
      <c r="I170" s="139"/>
      <c r="J170" s="133" t="s">
        <v>773</v>
      </c>
      <c r="K170" s="133" t="s">
        <v>773</v>
      </c>
      <c r="L170" s="133" t="s">
        <v>773</v>
      </c>
      <c r="M170" s="77">
        <f>IF(RIGHT(U170)="T",(+I170-H170),0)</f>
        <v>0</v>
      </c>
      <c r="N170" s="77">
        <f>IF(RIGHT(U170)="U",(+I170-H170),0)</f>
        <v>0</v>
      </c>
      <c r="O170" s="77">
        <f>IF(RIGHT(U170)="C",(+I170-H170),0)</f>
        <v>0</v>
      </c>
      <c r="P170" s="77">
        <f>IF(RIGHT(U170)="D",(+I170-H170),0)</f>
        <v>0</v>
      </c>
      <c r="Q170" s="58" t="s">
        <v>772</v>
      </c>
      <c r="R170" s="58" t="s">
        <v>772</v>
      </c>
      <c r="S170" s="58" t="s">
        <v>772</v>
      </c>
      <c r="T170" s="139"/>
      <c r="U170" s="139"/>
      <c r="V170" s="139"/>
      <c r="W170" s="139"/>
      <c r="X170" s="53"/>
    </row>
    <row r="171" spans="1:24" ht="18.75">
      <c r="B171" s="140" t="str">
        <f>IF(OR(ISBLANK(C171),C171="TOTAL")," ",SUM(A$8:A171))</f>
        <v xml:space="preserve"> </v>
      </c>
      <c r="C171" s="71"/>
      <c r="D171" s="5"/>
      <c r="E171" s="7"/>
      <c r="F171" s="3"/>
      <c r="G171" s="139"/>
      <c r="H171" s="139"/>
      <c r="I171" s="139"/>
      <c r="J171" s="139"/>
      <c r="K171" s="139"/>
      <c r="L171" s="139"/>
      <c r="M171" s="222">
        <f>SUM(M170)</f>
        <v>0</v>
      </c>
      <c r="N171" s="222">
        <f t="shared" ref="N171:P171" si="154">SUM(N170)</f>
        <v>0</v>
      </c>
      <c r="O171" s="222">
        <f t="shared" si="154"/>
        <v>0</v>
      </c>
      <c r="P171" s="222">
        <f t="shared" si="154"/>
        <v>0</v>
      </c>
      <c r="Q171" s="139"/>
      <c r="R171" s="139"/>
      <c r="S171" s="139"/>
      <c r="T171" s="139"/>
      <c r="U171" s="139"/>
      <c r="V171" s="139"/>
      <c r="W171" s="139"/>
      <c r="X171" s="53">
        <v>100</v>
      </c>
    </row>
    <row r="172" spans="1:24" ht="18.75">
      <c r="A172" s="70">
        <v>1</v>
      </c>
      <c r="B172" s="140">
        <f>IF(OR(ISBLANK(C172),C172="TOTAL")," ",SUM(A$8:A172))</f>
        <v>52</v>
      </c>
      <c r="C172" s="71" t="s">
        <v>299</v>
      </c>
      <c r="D172" s="5" t="s">
        <v>298</v>
      </c>
      <c r="E172" s="7">
        <v>35.734999999999999</v>
      </c>
      <c r="F172" s="3" t="s">
        <v>0</v>
      </c>
      <c r="G172" s="139"/>
      <c r="H172" s="60">
        <v>43167.457638888889</v>
      </c>
      <c r="I172" s="60">
        <v>43167.722222222219</v>
      </c>
      <c r="J172" s="133" t="s">
        <v>773</v>
      </c>
      <c r="K172" s="133" t="s">
        <v>773</v>
      </c>
      <c r="L172" s="133" t="s">
        <v>773</v>
      </c>
      <c r="M172" s="63">
        <f t="shared" ref="M172" si="155">IF(RIGHT(U172)="T",(+I172-H172),0)</f>
        <v>0.26458333332993789</v>
      </c>
      <c r="N172" s="63">
        <f t="shared" ref="N172" si="156">IF(RIGHT(U172)="U",(+I172-H172),0)</f>
        <v>0</v>
      </c>
      <c r="O172" s="63">
        <f t="shared" ref="O172" si="157">IF(RIGHT(U172)="C",(+I172-H172),0)</f>
        <v>0</v>
      </c>
      <c r="P172" s="63">
        <f t="shared" ref="P172" si="158">IF(RIGHT(U172)="D",(+I172-H172),0)</f>
        <v>0</v>
      </c>
      <c r="Q172" s="58" t="s">
        <v>772</v>
      </c>
      <c r="R172" s="58" t="s">
        <v>772</v>
      </c>
      <c r="S172" s="58" t="s">
        <v>772</v>
      </c>
      <c r="T172" s="215" t="s">
        <v>2631</v>
      </c>
      <c r="U172" s="61" t="s">
        <v>498</v>
      </c>
      <c r="V172" s="64" t="s">
        <v>2632</v>
      </c>
      <c r="W172" s="139"/>
      <c r="X172" s="53"/>
    </row>
    <row r="173" spans="1:24" ht="18.75">
      <c r="B173" s="140" t="str">
        <f>IF(OR(ISBLANK(C173),C173="TOTAL")," ",SUM(A$8:A173))</f>
        <v xml:space="preserve"> </v>
      </c>
      <c r="C173" s="71"/>
      <c r="D173" s="5"/>
      <c r="E173" s="7"/>
      <c r="F173" s="3"/>
      <c r="G173" s="139"/>
      <c r="H173" s="60"/>
      <c r="I173" s="60"/>
      <c r="J173" s="60"/>
      <c r="K173" s="60"/>
      <c r="L173" s="60"/>
      <c r="M173" s="222">
        <f>SUM(M172)</f>
        <v>0.26458333332993789</v>
      </c>
      <c r="N173" s="222">
        <f t="shared" ref="N173:P173" si="159">SUM(N172)</f>
        <v>0</v>
      </c>
      <c r="O173" s="222">
        <f t="shared" si="159"/>
        <v>0</v>
      </c>
      <c r="P173" s="222">
        <f t="shared" si="159"/>
        <v>0</v>
      </c>
      <c r="Q173" s="222"/>
      <c r="R173" s="222"/>
      <c r="S173" s="222"/>
      <c r="T173" s="215"/>
      <c r="U173" s="61"/>
      <c r="V173" s="64"/>
      <c r="W173" s="139"/>
      <c r="X173" s="53">
        <v>99.15</v>
      </c>
    </row>
    <row r="174" spans="1:24" ht="18.75">
      <c r="A174" s="70">
        <v>1</v>
      </c>
      <c r="B174" s="140">
        <f>IF(OR(ISBLANK(C174),C174="TOTAL")," ",SUM(A$8:A174))</f>
        <v>53</v>
      </c>
      <c r="C174" s="71" t="s">
        <v>297</v>
      </c>
      <c r="D174" s="5" t="s">
        <v>296</v>
      </c>
      <c r="E174" s="4">
        <v>93.78</v>
      </c>
      <c r="F174" s="3" t="s">
        <v>0</v>
      </c>
      <c r="G174" s="139"/>
      <c r="H174" s="60">
        <v>43161.724305555559</v>
      </c>
      <c r="I174" s="60">
        <v>43162.245138888888</v>
      </c>
      <c r="J174" s="133" t="s">
        <v>773</v>
      </c>
      <c r="K174" s="133" t="s">
        <v>773</v>
      </c>
      <c r="L174" s="133" t="s">
        <v>773</v>
      </c>
      <c r="M174" s="63">
        <f t="shared" ref="M174:M178" si="160">IF(RIGHT(U174)="T",(+I174-H174),0)</f>
        <v>0</v>
      </c>
      <c r="N174" s="63">
        <f t="shared" ref="N174:N178" si="161">IF(RIGHT(U174)="U",(+I174-H174),0)</f>
        <v>0</v>
      </c>
      <c r="O174" s="63">
        <f t="shared" ref="O174:O178" si="162">IF(RIGHT(U174)="C",(+I174-H174),0)</f>
        <v>0</v>
      </c>
      <c r="P174" s="63">
        <f t="shared" ref="P174:P178" si="163">IF(RIGHT(U174)="D",(+I174-H174),0)</f>
        <v>0.52083333332848269</v>
      </c>
      <c r="Q174" s="58" t="s">
        <v>772</v>
      </c>
      <c r="R174" s="58" t="s">
        <v>772</v>
      </c>
      <c r="S174" s="58" t="s">
        <v>772</v>
      </c>
      <c r="T174" s="215" t="s">
        <v>2633</v>
      </c>
      <c r="U174" s="61" t="s">
        <v>470</v>
      </c>
      <c r="V174" s="64" t="s">
        <v>1760</v>
      </c>
      <c r="W174" s="139"/>
      <c r="X174" s="53"/>
    </row>
    <row r="175" spans="1:24" ht="18.75">
      <c r="B175" s="140" t="str">
        <f>IF(OR(ISBLANK(C175),C175="TOTAL")," ",SUM(A$8:A175))</f>
        <v xml:space="preserve"> </v>
      </c>
      <c r="C175" s="71"/>
      <c r="D175" s="5"/>
      <c r="E175" s="4"/>
      <c r="F175" s="3"/>
      <c r="G175" s="139"/>
      <c r="H175" s="60">
        <v>43162.899305555555</v>
      </c>
      <c r="I175" s="60">
        <v>43163.224305555559</v>
      </c>
      <c r="J175" s="133" t="s">
        <v>773</v>
      </c>
      <c r="K175" s="133" t="s">
        <v>773</v>
      </c>
      <c r="L175" s="133" t="s">
        <v>773</v>
      </c>
      <c r="M175" s="63">
        <f t="shared" si="160"/>
        <v>0</v>
      </c>
      <c r="N175" s="63">
        <f t="shared" si="161"/>
        <v>0</v>
      </c>
      <c r="O175" s="63">
        <f t="shared" si="162"/>
        <v>0</v>
      </c>
      <c r="P175" s="63">
        <f t="shared" si="163"/>
        <v>0.32500000000436557</v>
      </c>
      <c r="Q175" s="58" t="s">
        <v>772</v>
      </c>
      <c r="R175" s="58" t="s">
        <v>772</v>
      </c>
      <c r="S175" s="58" t="s">
        <v>772</v>
      </c>
      <c r="T175" s="215" t="s">
        <v>2634</v>
      </c>
      <c r="U175" s="61" t="s">
        <v>470</v>
      </c>
      <c r="V175" s="64" t="s">
        <v>1760</v>
      </c>
      <c r="W175" s="139"/>
      <c r="X175" s="53"/>
    </row>
    <row r="176" spans="1:24" ht="24">
      <c r="B176" s="140" t="str">
        <f>IF(OR(ISBLANK(C176),C176="TOTAL")," ",SUM(A$8:A176))</f>
        <v xml:space="preserve"> </v>
      </c>
      <c r="C176" s="71"/>
      <c r="D176" s="5"/>
      <c r="E176" s="4"/>
      <c r="F176" s="3"/>
      <c r="G176" s="139"/>
      <c r="H176" s="60">
        <v>43179.70416666667</v>
      </c>
      <c r="I176" s="60">
        <v>43179.70416666667</v>
      </c>
      <c r="J176" s="133" t="s">
        <v>773</v>
      </c>
      <c r="K176" s="133" t="s">
        <v>773</v>
      </c>
      <c r="L176" s="133" t="s">
        <v>773</v>
      </c>
      <c r="M176" s="63">
        <f t="shared" si="160"/>
        <v>0</v>
      </c>
      <c r="N176" s="63">
        <f t="shared" si="161"/>
        <v>0</v>
      </c>
      <c r="O176" s="63">
        <f t="shared" si="162"/>
        <v>0</v>
      </c>
      <c r="P176" s="63">
        <f t="shared" si="163"/>
        <v>0</v>
      </c>
      <c r="Q176" s="58" t="s">
        <v>772</v>
      </c>
      <c r="R176" s="58" t="s">
        <v>772</v>
      </c>
      <c r="S176" s="58" t="s">
        <v>772</v>
      </c>
      <c r="T176" s="218" t="s">
        <v>790</v>
      </c>
      <c r="U176" s="61" t="s">
        <v>473</v>
      </c>
      <c r="V176" s="62" t="s">
        <v>2635</v>
      </c>
      <c r="W176" s="139"/>
      <c r="X176" s="53"/>
    </row>
    <row r="177" spans="1:24" ht="18.75">
      <c r="B177" s="140" t="str">
        <f>IF(OR(ISBLANK(C177),C177="TOTAL")," ",SUM(A$8:A177))</f>
        <v xml:space="preserve"> </v>
      </c>
      <c r="C177" s="71"/>
      <c r="D177" s="5"/>
      <c r="E177" s="4"/>
      <c r="F177" s="3"/>
      <c r="G177" s="139"/>
      <c r="H177" s="60">
        <v>43187.362500000003</v>
      </c>
      <c r="I177" s="60">
        <v>43187.81527777778</v>
      </c>
      <c r="J177" s="133" t="s">
        <v>773</v>
      </c>
      <c r="K177" s="133" t="s">
        <v>773</v>
      </c>
      <c r="L177" s="133" t="s">
        <v>773</v>
      </c>
      <c r="M177" s="63">
        <f t="shared" si="160"/>
        <v>0.45277777777664596</v>
      </c>
      <c r="N177" s="63">
        <f t="shared" si="161"/>
        <v>0</v>
      </c>
      <c r="O177" s="63">
        <f t="shared" si="162"/>
        <v>0</v>
      </c>
      <c r="P177" s="63">
        <f t="shared" si="163"/>
        <v>0</v>
      </c>
      <c r="Q177" s="58" t="s">
        <v>772</v>
      </c>
      <c r="R177" s="58" t="s">
        <v>772</v>
      </c>
      <c r="S177" s="58" t="s">
        <v>772</v>
      </c>
      <c r="T177" s="216" t="s">
        <v>2636</v>
      </c>
      <c r="U177" s="61" t="s">
        <v>498</v>
      </c>
      <c r="V177" s="217" t="s">
        <v>2637</v>
      </c>
      <c r="W177" s="139"/>
      <c r="X177" s="53"/>
    </row>
    <row r="178" spans="1:24" ht="18.75">
      <c r="B178" s="140" t="str">
        <f>IF(OR(ISBLANK(C178),C178="TOTAL")," ",SUM(A$8:A178))</f>
        <v xml:space="preserve"> </v>
      </c>
      <c r="C178" s="71"/>
      <c r="D178" s="5"/>
      <c r="E178" s="4"/>
      <c r="F178" s="3"/>
      <c r="G178" s="139"/>
      <c r="H178" s="60">
        <v>43188.040277777778</v>
      </c>
      <c r="I178" s="60">
        <v>43188.269444444442</v>
      </c>
      <c r="J178" s="133" t="s">
        <v>773</v>
      </c>
      <c r="K178" s="133" t="s">
        <v>773</v>
      </c>
      <c r="L178" s="133" t="s">
        <v>773</v>
      </c>
      <c r="M178" s="63">
        <f t="shared" si="160"/>
        <v>0</v>
      </c>
      <c r="N178" s="63">
        <f t="shared" si="161"/>
        <v>0</v>
      </c>
      <c r="O178" s="63">
        <f t="shared" si="162"/>
        <v>0</v>
      </c>
      <c r="P178" s="63">
        <f t="shared" si="163"/>
        <v>0.22916666666424135</v>
      </c>
      <c r="Q178" s="58" t="s">
        <v>772</v>
      </c>
      <c r="R178" s="58" t="s">
        <v>772</v>
      </c>
      <c r="S178" s="58" t="s">
        <v>772</v>
      </c>
      <c r="T178" s="215" t="s">
        <v>2638</v>
      </c>
      <c r="U178" s="61" t="s">
        <v>470</v>
      </c>
      <c r="V178" s="217" t="s">
        <v>2639</v>
      </c>
      <c r="W178" s="139"/>
      <c r="X178" s="53"/>
    </row>
    <row r="179" spans="1:24" ht="18.75">
      <c r="B179" s="140" t="str">
        <f>IF(OR(ISBLANK(C179),C179="TOTAL")," ",SUM(A$8:A179))</f>
        <v xml:space="preserve"> </v>
      </c>
      <c r="C179" s="71"/>
      <c r="D179" s="5"/>
      <c r="E179" s="4"/>
      <c r="F179" s="3"/>
      <c r="G179" s="139"/>
      <c r="H179" s="60">
        <v>43164.868055555555</v>
      </c>
      <c r="I179" s="60">
        <v>43165.271527777775</v>
      </c>
      <c r="J179" s="133" t="s">
        <v>773</v>
      </c>
      <c r="K179" s="133" t="s">
        <v>773</v>
      </c>
      <c r="L179" s="133" t="s">
        <v>773</v>
      </c>
      <c r="M179" s="63">
        <f>IF(RIGHT(U179)="T",(+I179-H179),0)</f>
        <v>0</v>
      </c>
      <c r="N179" s="63">
        <f>IF(RIGHT(U179)="U",(+I179-H179),0)</f>
        <v>0</v>
      </c>
      <c r="O179" s="63">
        <f>IF(RIGHT(U179)="C",(+I179-H179),0)</f>
        <v>0</v>
      </c>
      <c r="P179" s="63">
        <f>IF(RIGHT(U179)="D",(+I179-H179),0)</f>
        <v>0.40347222222044365</v>
      </c>
      <c r="Q179" s="58" t="s">
        <v>772</v>
      </c>
      <c r="R179" s="58" t="s">
        <v>772</v>
      </c>
      <c r="S179" s="58" t="s">
        <v>772</v>
      </c>
      <c r="T179" s="215" t="s">
        <v>2640</v>
      </c>
      <c r="U179" s="61" t="s">
        <v>470</v>
      </c>
      <c r="V179" s="64" t="s">
        <v>1874</v>
      </c>
      <c r="W179" s="139"/>
      <c r="X179" s="53"/>
    </row>
    <row r="180" spans="1:24" ht="18.75">
      <c r="B180" s="140" t="str">
        <f>IF(OR(ISBLANK(C180),C180="TOTAL")," ",SUM(A$8:A180))</f>
        <v xml:space="preserve"> </v>
      </c>
      <c r="C180" s="71"/>
      <c r="D180" s="5"/>
      <c r="E180" s="4"/>
      <c r="F180" s="3"/>
      <c r="G180" s="139"/>
      <c r="H180" s="60"/>
      <c r="I180" s="60"/>
      <c r="J180" s="60"/>
      <c r="K180" s="60"/>
      <c r="L180" s="60"/>
      <c r="M180" s="222">
        <f t="shared" ref="M180:O180" si="164">SUM(M174:M179)</f>
        <v>0.45277777777664596</v>
      </c>
      <c r="N180" s="222">
        <f t="shared" si="164"/>
        <v>0</v>
      </c>
      <c r="O180" s="222">
        <f t="shared" si="164"/>
        <v>0</v>
      </c>
      <c r="P180" s="222">
        <f>SUM(P174:P179)</f>
        <v>1.4784722222175333</v>
      </c>
      <c r="Q180" s="222"/>
      <c r="R180" s="222"/>
      <c r="S180" s="222"/>
      <c r="T180" s="215"/>
      <c r="U180" s="61"/>
      <c r="V180" s="217"/>
      <c r="W180" s="139"/>
      <c r="X180" s="53">
        <v>98.54</v>
      </c>
    </row>
    <row r="181" spans="1:24" ht="18.75">
      <c r="A181" s="70">
        <v>1</v>
      </c>
      <c r="B181" s="140">
        <f>IF(OR(ISBLANK(C181),C181="TOTAL")," ",SUM(A$8:A181))</f>
        <v>54</v>
      </c>
      <c r="C181" s="71" t="s">
        <v>295</v>
      </c>
      <c r="D181" s="5" t="s">
        <v>294</v>
      </c>
      <c r="E181" s="4">
        <v>78</v>
      </c>
      <c r="F181" s="3" t="s">
        <v>0</v>
      </c>
      <c r="G181" s="139"/>
      <c r="H181" s="139"/>
      <c r="I181" s="139"/>
      <c r="J181" s="133" t="s">
        <v>773</v>
      </c>
      <c r="K181" s="133" t="s">
        <v>773</v>
      </c>
      <c r="L181" s="133" t="s">
        <v>773</v>
      </c>
      <c r="M181" s="77">
        <f t="shared" ref="M181" si="165">IF(RIGHT(U181)="T",(+I181-H181),0)</f>
        <v>0</v>
      </c>
      <c r="N181" s="77">
        <f t="shared" ref="N181" si="166">IF(RIGHT(U181)="U",(+I181-H181),0)</f>
        <v>0</v>
      </c>
      <c r="O181" s="77">
        <f t="shared" ref="O181" si="167">IF(RIGHT(U181)="C",(+I181-H181),0)</f>
        <v>0</v>
      </c>
      <c r="P181" s="77">
        <f t="shared" ref="P181" si="168">IF(RIGHT(U181)="D",(+I181-H181),0)</f>
        <v>0</v>
      </c>
      <c r="Q181" s="58" t="s">
        <v>772</v>
      </c>
      <c r="R181" s="58" t="s">
        <v>772</v>
      </c>
      <c r="S181" s="58" t="s">
        <v>772</v>
      </c>
      <c r="T181" s="139"/>
      <c r="U181" s="139"/>
      <c r="V181" s="139"/>
      <c r="W181" s="139"/>
      <c r="X181" s="53"/>
    </row>
    <row r="182" spans="1:24" ht="18.75">
      <c r="B182" s="140" t="str">
        <f>IF(OR(ISBLANK(C182),C182="TOTAL")," ",SUM(A$8:A182))</f>
        <v xml:space="preserve"> </v>
      </c>
      <c r="C182" s="71"/>
      <c r="D182" s="5"/>
      <c r="E182" s="4"/>
      <c r="F182" s="3"/>
      <c r="G182" s="139"/>
      <c r="H182" s="139"/>
      <c r="I182" s="139"/>
      <c r="J182" s="139"/>
      <c r="K182" s="139"/>
      <c r="L182" s="139"/>
      <c r="M182" s="222">
        <f t="shared" ref="M182" si="169">SUM(M181)</f>
        <v>0</v>
      </c>
      <c r="N182" s="222">
        <f t="shared" ref="N182:P182" si="170">SUM(N181)</f>
        <v>0</v>
      </c>
      <c r="O182" s="222">
        <f t="shared" si="170"/>
        <v>0</v>
      </c>
      <c r="P182" s="222">
        <f t="shared" si="170"/>
        <v>0</v>
      </c>
      <c r="Q182" s="139"/>
      <c r="R182" s="139"/>
      <c r="S182" s="139"/>
      <c r="T182" s="139"/>
      <c r="U182" s="139"/>
      <c r="V182" s="139"/>
      <c r="W182" s="139"/>
      <c r="X182" s="53">
        <v>100</v>
      </c>
    </row>
    <row r="183" spans="1:24" ht="18.75">
      <c r="A183" s="70">
        <v>1</v>
      </c>
      <c r="B183" s="140">
        <f>IF(OR(ISBLANK(C183),C183="TOTAL")," ",SUM(A$8:A183))</f>
        <v>55</v>
      </c>
      <c r="C183" s="71" t="s">
        <v>293</v>
      </c>
      <c r="D183" s="5" t="s">
        <v>292</v>
      </c>
      <c r="E183" s="4">
        <v>78</v>
      </c>
      <c r="F183" s="3" t="s">
        <v>0</v>
      </c>
      <c r="G183" s="139"/>
      <c r="H183" s="139"/>
      <c r="I183" s="139"/>
      <c r="J183" s="133" t="s">
        <v>773</v>
      </c>
      <c r="K183" s="133" t="s">
        <v>773</v>
      </c>
      <c r="L183" s="133" t="s">
        <v>773</v>
      </c>
      <c r="M183" s="77">
        <f t="shared" ref="M183" si="171">IF(RIGHT(U183)="T",(+I183-H183),0)</f>
        <v>0</v>
      </c>
      <c r="N183" s="77">
        <f t="shared" ref="N183" si="172">IF(RIGHT(U183)="U",(+I183-H183),0)</f>
        <v>0</v>
      </c>
      <c r="O183" s="77">
        <f t="shared" ref="O183" si="173">IF(RIGHT(U183)="C",(+I183-H183),0)</f>
        <v>0</v>
      </c>
      <c r="P183" s="77">
        <f t="shared" ref="P183" si="174">IF(RIGHT(U183)="D",(+I183-H183),0)</f>
        <v>0</v>
      </c>
      <c r="Q183" s="58" t="s">
        <v>772</v>
      </c>
      <c r="R183" s="58" t="s">
        <v>772</v>
      </c>
      <c r="S183" s="58" t="s">
        <v>772</v>
      </c>
      <c r="T183" s="139"/>
      <c r="U183" s="139"/>
      <c r="V183" s="139"/>
      <c r="W183" s="139"/>
      <c r="X183" s="53"/>
    </row>
    <row r="184" spans="1:24" ht="18.75">
      <c r="B184" s="140" t="str">
        <f>IF(OR(ISBLANK(C184),C184="TOTAL")," ",SUM(A$8:A184))</f>
        <v xml:space="preserve"> </v>
      </c>
      <c r="C184" s="71"/>
      <c r="D184" s="5"/>
      <c r="E184" s="4"/>
      <c r="F184" s="3"/>
      <c r="G184" s="139"/>
      <c r="H184" s="139"/>
      <c r="I184" s="139"/>
      <c r="J184" s="139"/>
      <c r="K184" s="139"/>
      <c r="L184" s="139"/>
      <c r="M184" s="222">
        <f t="shared" ref="M184" si="175">SUM(M183)</f>
        <v>0</v>
      </c>
      <c r="N184" s="222">
        <f t="shared" ref="N184:P184" si="176">SUM(N183)</f>
        <v>0</v>
      </c>
      <c r="O184" s="222">
        <f t="shared" si="176"/>
        <v>0</v>
      </c>
      <c r="P184" s="222">
        <f t="shared" si="176"/>
        <v>0</v>
      </c>
      <c r="Q184" s="139"/>
      <c r="R184" s="139"/>
      <c r="S184" s="139"/>
      <c r="T184" s="139"/>
      <c r="U184" s="139"/>
      <c r="V184" s="139"/>
      <c r="W184" s="139"/>
      <c r="X184" s="53">
        <v>100</v>
      </c>
    </row>
    <row r="185" spans="1:24" ht="18.75">
      <c r="A185" s="70">
        <v>1</v>
      </c>
      <c r="B185" s="140">
        <f>IF(OR(ISBLANK(C185),C185="TOTAL")," ",SUM(A$8:A185))</f>
        <v>56</v>
      </c>
      <c r="C185" s="71" t="s">
        <v>291</v>
      </c>
      <c r="D185" s="5" t="s">
        <v>290</v>
      </c>
      <c r="E185" s="4">
        <v>0.375</v>
      </c>
      <c r="F185" s="3" t="s">
        <v>0</v>
      </c>
      <c r="G185" s="139"/>
      <c r="H185" s="139"/>
      <c r="I185" s="139"/>
      <c r="J185" s="133" t="s">
        <v>773</v>
      </c>
      <c r="K185" s="133" t="s">
        <v>773</v>
      </c>
      <c r="L185" s="133" t="s">
        <v>773</v>
      </c>
      <c r="M185" s="77">
        <f t="shared" ref="M185" si="177">IF(RIGHT(U185)="T",(+I185-H185),0)</f>
        <v>0</v>
      </c>
      <c r="N185" s="77">
        <f t="shared" ref="N185" si="178">IF(RIGHT(U185)="U",(+I185-H185),0)</f>
        <v>0</v>
      </c>
      <c r="O185" s="77">
        <f t="shared" ref="O185" si="179">IF(RIGHT(U185)="C",(+I185-H185),0)</f>
        <v>0</v>
      </c>
      <c r="P185" s="77">
        <f t="shared" ref="P185" si="180">IF(RIGHT(U185)="D",(+I185-H185),0)</f>
        <v>0</v>
      </c>
      <c r="Q185" s="58" t="s">
        <v>772</v>
      </c>
      <c r="R185" s="58" t="s">
        <v>772</v>
      </c>
      <c r="S185" s="58" t="s">
        <v>772</v>
      </c>
      <c r="T185" s="139"/>
      <c r="U185" s="139"/>
      <c r="V185" s="139"/>
      <c r="W185" s="139"/>
      <c r="X185" s="53"/>
    </row>
    <row r="186" spans="1:24" ht="18.75">
      <c r="B186" s="140" t="str">
        <f>IF(OR(ISBLANK(C186),C186="TOTAL")," ",SUM(A$8:A186))</f>
        <v xml:space="preserve"> </v>
      </c>
      <c r="C186" s="71"/>
      <c r="D186" s="5"/>
      <c r="E186" s="4"/>
      <c r="F186" s="3"/>
      <c r="G186" s="139"/>
      <c r="H186" s="139"/>
      <c r="I186" s="139"/>
      <c r="J186" s="139"/>
      <c r="K186" s="139"/>
      <c r="L186" s="139"/>
      <c r="M186" s="222">
        <f t="shared" ref="M186" si="181">SUM(M185)</f>
        <v>0</v>
      </c>
      <c r="N186" s="222">
        <f t="shared" ref="N186:P186" si="182">SUM(N185)</f>
        <v>0</v>
      </c>
      <c r="O186" s="222">
        <f t="shared" si="182"/>
        <v>0</v>
      </c>
      <c r="P186" s="222">
        <f t="shared" si="182"/>
        <v>0</v>
      </c>
      <c r="Q186" s="139"/>
      <c r="R186" s="139"/>
      <c r="S186" s="139"/>
      <c r="T186" s="139"/>
      <c r="U186" s="139"/>
      <c r="V186" s="139"/>
      <c r="W186" s="139"/>
      <c r="X186" s="53">
        <v>100</v>
      </c>
    </row>
    <row r="187" spans="1:24" ht="18.75">
      <c r="A187" s="70">
        <v>1</v>
      </c>
      <c r="B187" s="140">
        <f>IF(OR(ISBLANK(C187),C187="TOTAL")," ",SUM(A$8:A187))</f>
        <v>57</v>
      </c>
      <c r="C187" s="71" t="s">
        <v>289</v>
      </c>
      <c r="D187" s="5" t="s">
        <v>288</v>
      </c>
      <c r="E187" s="4">
        <v>105</v>
      </c>
      <c r="F187" s="3" t="s">
        <v>0</v>
      </c>
      <c r="G187" s="139"/>
      <c r="H187" s="60">
        <v>43166.475694444445</v>
      </c>
      <c r="I187" s="60">
        <v>43166.597222222219</v>
      </c>
      <c r="J187" s="133" t="s">
        <v>773</v>
      </c>
      <c r="K187" s="133" t="s">
        <v>773</v>
      </c>
      <c r="L187" s="133" t="s">
        <v>773</v>
      </c>
      <c r="M187" s="63">
        <f t="shared" ref="M187:M222" si="183">IF(RIGHT(U187)="T",(+I187-H187),0)</f>
        <v>0.12152777777373558</v>
      </c>
      <c r="N187" s="63">
        <f t="shared" ref="N187:N222" si="184">IF(RIGHT(U187)="U",(+I187-H187),0)</f>
        <v>0</v>
      </c>
      <c r="O187" s="63">
        <f t="shared" ref="O187:O222" si="185">IF(RIGHT(U187)="C",(+I187-H187),0)</f>
        <v>0</v>
      </c>
      <c r="P187" s="63">
        <f t="shared" ref="P187:P222" si="186">IF(RIGHT(U187)="D",(+I187-H187),0)</f>
        <v>0</v>
      </c>
      <c r="Q187" s="58" t="s">
        <v>772</v>
      </c>
      <c r="R187" s="58" t="s">
        <v>772</v>
      </c>
      <c r="S187" s="58" t="s">
        <v>772</v>
      </c>
      <c r="T187" s="215" t="s">
        <v>2641</v>
      </c>
      <c r="U187" s="61" t="s">
        <v>498</v>
      </c>
      <c r="V187" s="64" t="s">
        <v>2642</v>
      </c>
      <c r="W187" s="139"/>
      <c r="X187" s="53"/>
    </row>
    <row r="188" spans="1:24" ht="18.75">
      <c r="B188" s="140" t="str">
        <f>IF(OR(ISBLANK(C188),C188="TOTAL")," ",SUM(A$8:A188))</f>
        <v xml:space="preserve"> </v>
      </c>
      <c r="C188" s="71"/>
      <c r="D188" s="5"/>
      <c r="E188" s="4"/>
      <c r="F188" s="3"/>
      <c r="G188" s="139"/>
      <c r="H188" s="60">
        <v>43169.410416666666</v>
      </c>
      <c r="I188" s="60">
        <v>43169.443055555559</v>
      </c>
      <c r="J188" s="133" t="s">
        <v>773</v>
      </c>
      <c r="K188" s="133" t="s">
        <v>773</v>
      </c>
      <c r="L188" s="133" t="s">
        <v>773</v>
      </c>
      <c r="M188" s="63">
        <f t="shared" si="183"/>
        <v>3.2638888893416151E-2</v>
      </c>
      <c r="N188" s="63">
        <f t="shared" si="184"/>
        <v>0</v>
      </c>
      <c r="O188" s="63">
        <f t="shared" si="185"/>
        <v>0</v>
      </c>
      <c r="P188" s="63">
        <f t="shared" si="186"/>
        <v>0</v>
      </c>
      <c r="Q188" s="58" t="s">
        <v>772</v>
      </c>
      <c r="R188" s="58" t="s">
        <v>772</v>
      </c>
      <c r="S188" s="58" t="s">
        <v>772</v>
      </c>
      <c r="T188" s="215" t="s">
        <v>2569</v>
      </c>
      <c r="U188" s="61" t="s">
        <v>2383</v>
      </c>
      <c r="V188" s="64" t="s">
        <v>2626</v>
      </c>
      <c r="W188" s="139"/>
      <c r="X188" s="53"/>
    </row>
    <row r="189" spans="1:24" ht="18.75">
      <c r="B189" s="140" t="str">
        <f>IF(OR(ISBLANK(C189),C189="TOTAL")," ",SUM(A$8:A189))</f>
        <v xml:space="preserve"> </v>
      </c>
      <c r="C189" s="71"/>
      <c r="D189" s="5"/>
      <c r="E189" s="4"/>
      <c r="F189" s="3"/>
      <c r="G189" s="139"/>
      <c r="H189" s="60">
        <v>43181.666666666664</v>
      </c>
      <c r="I189" s="60">
        <v>43181.720833333333</v>
      </c>
      <c r="J189" s="133" t="s">
        <v>773</v>
      </c>
      <c r="K189" s="133" t="s">
        <v>773</v>
      </c>
      <c r="L189" s="133" t="s">
        <v>773</v>
      </c>
      <c r="M189" s="63">
        <f t="shared" si="183"/>
        <v>0</v>
      </c>
      <c r="N189" s="63">
        <f t="shared" si="184"/>
        <v>0</v>
      </c>
      <c r="O189" s="63">
        <f t="shared" si="185"/>
        <v>0</v>
      </c>
      <c r="P189" s="63">
        <f t="shared" si="186"/>
        <v>5.4166666668606922E-2</v>
      </c>
      <c r="Q189" s="58" t="s">
        <v>772</v>
      </c>
      <c r="R189" s="58" t="s">
        <v>772</v>
      </c>
      <c r="S189" s="58" t="s">
        <v>772</v>
      </c>
      <c r="T189" s="215" t="s">
        <v>2643</v>
      </c>
      <c r="U189" s="65" t="s">
        <v>447</v>
      </c>
      <c r="V189" s="67" t="s">
        <v>2644</v>
      </c>
      <c r="W189" s="139"/>
      <c r="X189" s="53"/>
    </row>
    <row r="190" spans="1:24" ht="24">
      <c r="B190" s="140" t="str">
        <f>IF(OR(ISBLANK(C190),C190="TOTAL")," ",SUM(A$8:A190))</f>
        <v xml:space="preserve"> </v>
      </c>
      <c r="C190" s="71"/>
      <c r="D190" s="5"/>
      <c r="E190" s="4"/>
      <c r="F190" s="3"/>
      <c r="G190" s="139"/>
      <c r="H190" s="60">
        <v>43183.668055555558</v>
      </c>
      <c r="I190" s="60">
        <v>43183.722222222219</v>
      </c>
      <c r="J190" s="133" t="s">
        <v>773</v>
      </c>
      <c r="K190" s="133" t="s">
        <v>773</v>
      </c>
      <c r="L190" s="133" t="s">
        <v>773</v>
      </c>
      <c r="M190" s="63">
        <f t="shared" si="183"/>
        <v>0</v>
      </c>
      <c r="N190" s="63">
        <f t="shared" si="184"/>
        <v>0</v>
      </c>
      <c r="O190" s="63">
        <f t="shared" si="185"/>
        <v>0</v>
      </c>
      <c r="P190" s="63">
        <f t="shared" si="186"/>
        <v>5.4166666661330964E-2</v>
      </c>
      <c r="Q190" s="58" t="s">
        <v>772</v>
      </c>
      <c r="R190" s="58" t="s">
        <v>772</v>
      </c>
      <c r="S190" s="58" t="s">
        <v>772</v>
      </c>
      <c r="T190" s="215" t="s">
        <v>2645</v>
      </c>
      <c r="U190" s="61" t="s">
        <v>447</v>
      </c>
      <c r="V190" s="62" t="s">
        <v>2646</v>
      </c>
      <c r="W190" s="139"/>
      <c r="X190" s="53"/>
    </row>
    <row r="191" spans="1:24" ht="18.75">
      <c r="B191" s="140" t="str">
        <f>IF(OR(ISBLANK(C191),C191="TOTAL")," ",SUM(A$8:A191))</f>
        <v xml:space="preserve"> </v>
      </c>
      <c r="C191" s="71"/>
      <c r="D191" s="5"/>
      <c r="E191" s="4"/>
      <c r="F191" s="3"/>
      <c r="G191" s="139"/>
      <c r="H191" s="60"/>
      <c r="I191" s="60"/>
      <c r="J191" s="60"/>
      <c r="K191" s="60"/>
      <c r="L191" s="60"/>
      <c r="M191" s="222">
        <f>SUM(M187:M190)</f>
        <v>0.15416666666715173</v>
      </c>
      <c r="N191" s="222">
        <f t="shared" ref="N191:P191" si="187">SUM(N187:N190)</f>
        <v>0</v>
      </c>
      <c r="O191" s="222">
        <f t="shared" si="187"/>
        <v>0</v>
      </c>
      <c r="P191" s="222">
        <f t="shared" si="187"/>
        <v>0.10833333332993789</v>
      </c>
      <c r="Q191" s="222"/>
      <c r="R191" s="222"/>
      <c r="S191" s="222"/>
      <c r="T191" s="215"/>
      <c r="U191" s="61"/>
      <c r="V191" s="62"/>
      <c r="W191" s="139"/>
      <c r="X191" s="53">
        <v>99.5</v>
      </c>
    </row>
    <row r="192" spans="1:24" ht="18.75">
      <c r="A192" s="70">
        <v>1</v>
      </c>
      <c r="B192" s="140">
        <f>IF(OR(ISBLANK(C192),C192="TOTAL")," ",SUM(A$8:A192))</f>
        <v>58</v>
      </c>
      <c r="C192" s="71" t="s">
        <v>287</v>
      </c>
      <c r="D192" s="5" t="s">
        <v>286</v>
      </c>
      <c r="E192" s="4">
        <v>10.45</v>
      </c>
      <c r="F192" s="3" t="s">
        <v>0</v>
      </c>
      <c r="G192" s="139"/>
      <c r="H192" s="60">
        <v>43181.671527777777</v>
      </c>
      <c r="I192" s="60">
        <v>43181.73333333333</v>
      </c>
      <c r="J192" s="133" t="s">
        <v>773</v>
      </c>
      <c r="K192" s="133" t="s">
        <v>773</v>
      </c>
      <c r="L192" s="133" t="s">
        <v>773</v>
      </c>
      <c r="M192" s="63">
        <f t="shared" si="183"/>
        <v>0</v>
      </c>
      <c r="N192" s="63">
        <f t="shared" si="184"/>
        <v>0</v>
      </c>
      <c r="O192" s="63">
        <f t="shared" si="185"/>
        <v>0</v>
      </c>
      <c r="P192" s="63">
        <f t="shared" si="186"/>
        <v>6.1805555553291924E-2</v>
      </c>
      <c r="Q192" s="58" t="s">
        <v>772</v>
      </c>
      <c r="R192" s="58" t="s">
        <v>772</v>
      </c>
      <c r="S192" s="58" t="s">
        <v>772</v>
      </c>
      <c r="T192" s="215" t="s">
        <v>2643</v>
      </c>
      <c r="U192" s="65" t="s">
        <v>447</v>
      </c>
      <c r="V192" s="67" t="s">
        <v>2644</v>
      </c>
      <c r="W192" s="139"/>
      <c r="X192" s="53"/>
    </row>
    <row r="193" spans="1:24" ht="24">
      <c r="B193" s="140" t="str">
        <f>IF(OR(ISBLANK(C193),C193="TOTAL")," ",SUM(A$8:A193))</f>
        <v xml:space="preserve"> </v>
      </c>
      <c r="C193" s="71"/>
      <c r="D193" s="5"/>
      <c r="E193" s="4"/>
      <c r="F193" s="3"/>
      <c r="G193" s="139"/>
      <c r="H193" s="60">
        <v>43183.669444444444</v>
      </c>
      <c r="I193" s="60">
        <v>43183.726388888892</v>
      </c>
      <c r="J193" s="133" t="s">
        <v>773</v>
      </c>
      <c r="K193" s="133" t="s">
        <v>773</v>
      </c>
      <c r="L193" s="133" t="s">
        <v>773</v>
      </c>
      <c r="M193" s="63">
        <f t="shared" si="183"/>
        <v>0</v>
      </c>
      <c r="N193" s="63">
        <f t="shared" si="184"/>
        <v>0</v>
      </c>
      <c r="O193" s="63">
        <f t="shared" si="185"/>
        <v>0</v>
      </c>
      <c r="P193" s="63">
        <f t="shared" si="186"/>
        <v>5.6944444448163267E-2</v>
      </c>
      <c r="Q193" s="58" t="s">
        <v>772</v>
      </c>
      <c r="R193" s="58" t="s">
        <v>772</v>
      </c>
      <c r="S193" s="58" t="s">
        <v>772</v>
      </c>
      <c r="T193" s="215" t="s">
        <v>2645</v>
      </c>
      <c r="U193" s="61" t="s">
        <v>447</v>
      </c>
      <c r="V193" s="62" t="s">
        <v>2646</v>
      </c>
      <c r="W193" s="139"/>
      <c r="X193" s="53"/>
    </row>
    <row r="194" spans="1:24" ht="18.75">
      <c r="B194" s="140" t="str">
        <f>IF(OR(ISBLANK(C194),C194="TOTAL")," ",SUM(A$8:A194))</f>
        <v xml:space="preserve"> </v>
      </c>
      <c r="C194" s="71"/>
      <c r="D194" s="5"/>
      <c r="E194" s="4"/>
      <c r="F194" s="3"/>
      <c r="G194" s="139"/>
      <c r="H194" s="60"/>
      <c r="I194" s="60"/>
      <c r="J194" s="60"/>
      <c r="K194" s="60"/>
      <c r="L194" s="60"/>
      <c r="M194" s="222">
        <f>SUM(M192:M193)</f>
        <v>0</v>
      </c>
      <c r="N194" s="222">
        <f t="shared" ref="N194:P194" si="188">SUM(N192:N193)</f>
        <v>0</v>
      </c>
      <c r="O194" s="222">
        <f t="shared" si="188"/>
        <v>0</v>
      </c>
      <c r="P194" s="222">
        <f t="shared" si="188"/>
        <v>0.11875000000145519</v>
      </c>
      <c r="Q194" s="222"/>
      <c r="R194" s="222"/>
      <c r="S194" s="222"/>
      <c r="T194" s="215"/>
      <c r="U194" s="61"/>
      <c r="V194" s="62"/>
      <c r="W194" s="139"/>
      <c r="X194" s="53">
        <v>100</v>
      </c>
    </row>
    <row r="195" spans="1:24" ht="18.75">
      <c r="A195" s="70">
        <v>1</v>
      </c>
      <c r="B195" s="140">
        <f>IF(OR(ISBLANK(C195),C195="TOTAL")," ",SUM(A$8:A195))</f>
        <v>59</v>
      </c>
      <c r="C195" s="71" t="s">
        <v>285</v>
      </c>
      <c r="D195" s="5" t="s">
        <v>284</v>
      </c>
      <c r="E195" s="73">
        <v>47.264000000000003</v>
      </c>
      <c r="F195" s="3" t="s">
        <v>0</v>
      </c>
      <c r="G195" s="139"/>
      <c r="H195" s="60">
        <v>43160</v>
      </c>
      <c r="I195" s="60">
        <v>43160.261111111111</v>
      </c>
      <c r="J195" s="133" t="s">
        <v>773</v>
      </c>
      <c r="K195" s="133" t="s">
        <v>773</v>
      </c>
      <c r="L195" s="133" t="s">
        <v>773</v>
      </c>
      <c r="M195" s="63">
        <f t="shared" si="183"/>
        <v>0</v>
      </c>
      <c r="N195" s="63">
        <f t="shared" si="184"/>
        <v>0</v>
      </c>
      <c r="O195" s="63">
        <f t="shared" si="185"/>
        <v>0</v>
      </c>
      <c r="P195" s="63">
        <f t="shared" si="186"/>
        <v>0.26111111111094942</v>
      </c>
      <c r="Q195" s="58" t="s">
        <v>772</v>
      </c>
      <c r="R195" s="58" t="s">
        <v>772</v>
      </c>
      <c r="S195" s="58" t="s">
        <v>772</v>
      </c>
      <c r="T195" s="215" t="s">
        <v>2225</v>
      </c>
      <c r="U195" s="66" t="s">
        <v>470</v>
      </c>
      <c r="V195" s="64" t="s">
        <v>1874</v>
      </c>
      <c r="W195" s="139"/>
      <c r="X195" s="53"/>
    </row>
    <row r="196" spans="1:24" ht="18.75">
      <c r="B196" s="140" t="str">
        <f>IF(OR(ISBLANK(C196),C196="TOTAL")," ",SUM(A$8:A196))</f>
        <v xml:space="preserve"> </v>
      </c>
      <c r="C196" s="71"/>
      <c r="D196" s="5"/>
      <c r="E196" s="73"/>
      <c r="F196" s="3"/>
      <c r="G196" s="139"/>
      <c r="H196" s="60">
        <v>43160.90347222222</v>
      </c>
      <c r="I196" s="60">
        <v>43161.286111111112</v>
      </c>
      <c r="J196" s="133" t="s">
        <v>773</v>
      </c>
      <c r="K196" s="133" t="s">
        <v>773</v>
      </c>
      <c r="L196" s="133" t="s">
        <v>773</v>
      </c>
      <c r="M196" s="63">
        <f t="shared" si="183"/>
        <v>0</v>
      </c>
      <c r="N196" s="63">
        <f t="shared" si="184"/>
        <v>0</v>
      </c>
      <c r="O196" s="63">
        <f t="shared" si="185"/>
        <v>0</v>
      </c>
      <c r="P196" s="63">
        <f t="shared" si="186"/>
        <v>0.38263888889196096</v>
      </c>
      <c r="Q196" s="58" t="s">
        <v>772</v>
      </c>
      <c r="R196" s="58" t="s">
        <v>772</v>
      </c>
      <c r="S196" s="58" t="s">
        <v>772</v>
      </c>
      <c r="T196" s="215" t="s">
        <v>2578</v>
      </c>
      <c r="U196" s="61" t="s">
        <v>470</v>
      </c>
      <c r="V196" s="64" t="s">
        <v>2253</v>
      </c>
      <c r="W196" s="139"/>
      <c r="X196" s="53"/>
    </row>
    <row r="197" spans="1:24" ht="18.75">
      <c r="B197" s="140" t="str">
        <f>IF(OR(ISBLANK(C197),C197="TOTAL")," ",SUM(A$8:A197))</f>
        <v xml:space="preserve"> </v>
      </c>
      <c r="C197" s="71"/>
      <c r="D197" s="5"/>
      <c r="E197" s="73"/>
      <c r="F197" s="3"/>
      <c r="G197" s="139"/>
      <c r="H197" s="60">
        <v>43161.356944444444</v>
      </c>
      <c r="I197" s="60">
        <v>43162.252083333333</v>
      </c>
      <c r="J197" s="133" t="s">
        <v>773</v>
      </c>
      <c r="K197" s="133" t="s">
        <v>773</v>
      </c>
      <c r="L197" s="133" t="s">
        <v>773</v>
      </c>
      <c r="M197" s="63">
        <f t="shared" si="183"/>
        <v>0</v>
      </c>
      <c r="N197" s="63">
        <f t="shared" si="184"/>
        <v>0</v>
      </c>
      <c r="O197" s="63">
        <f t="shared" si="185"/>
        <v>0</v>
      </c>
      <c r="P197" s="63">
        <f t="shared" si="186"/>
        <v>0.89513888888905058</v>
      </c>
      <c r="Q197" s="58" t="s">
        <v>772</v>
      </c>
      <c r="R197" s="58" t="s">
        <v>772</v>
      </c>
      <c r="S197" s="58" t="s">
        <v>772</v>
      </c>
      <c r="T197" s="215" t="s">
        <v>2579</v>
      </c>
      <c r="U197" s="61" t="s">
        <v>470</v>
      </c>
      <c r="V197" s="64" t="s">
        <v>1760</v>
      </c>
      <c r="W197" s="139"/>
      <c r="X197" s="53"/>
    </row>
    <row r="198" spans="1:24" ht="18.75">
      <c r="B198" s="140" t="str">
        <f>IF(OR(ISBLANK(C198),C198="TOTAL")," ",SUM(A$8:A198))</f>
        <v xml:space="preserve"> </v>
      </c>
      <c r="C198" s="71"/>
      <c r="D198" s="5"/>
      <c r="E198" s="73"/>
      <c r="F198" s="3"/>
      <c r="G198" s="139"/>
      <c r="H198" s="60">
        <v>43162.588194444441</v>
      </c>
      <c r="I198" s="60">
        <v>43164.267361111109</v>
      </c>
      <c r="J198" s="133" t="s">
        <v>773</v>
      </c>
      <c r="K198" s="133" t="s">
        <v>773</v>
      </c>
      <c r="L198" s="133" t="s">
        <v>773</v>
      </c>
      <c r="M198" s="63">
        <f t="shared" si="183"/>
        <v>0</v>
      </c>
      <c r="N198" s="63">
        <f t="shared" si="184"/>
        <v>0</v>
      </c>
      <c r="O198" s="63">
        <f t="shared" si="185"/>
        <v>0</v>
      </c>
      <c r="P198" s="63">
        <f t="shared" si="186"/>
        <v>1.6791666666686069</v>
      </c>
      <c r="Q198" s="58" t="s">
        <v>772</v>
      </c>
      <c r="R198" s="58" t="s">
        <v>772</v>
      </c>
      <c r="S198" s="58" t="s">
        <v>772</v>
      </c>
      <c r="T198" s="215" t="s">
        <v>2647</v>
      </c>
      <c r="U198" s="61" t="s">
        <v>470</v>
      </c>
      <c r="V198" s="64" t="s">
        <v>1760</v>
      </c>
      <c r="W198" s="139"/>
      <c r="X198" s="53"/>
    </row>
    <row r="199" spans="1:24" ht="18.75">
      <c r="B199" s="140" t="str">
        <f>IF(OR(ISBLANK(C199),C199="TOTAL")," ",SUM(A$8:A199))</f>
        <v xml:space="preserve"> </v>
      </c>
      <c r="C199" s="71"/>
      <c r="D199" s="5"/>
      <c r="E199" s="73"/>
      <c r="F199" s="3"/>
      <c r="G199" s="139"/>
      <c r="H199" s="60">
        <v>43164.840277777781</v>
      </c>
      <c r="I199" s="60">
        <v>43165.285416666666</v>
      </c>
      <c r="J199" s="133" t="s">
        <v>773</v>
      </c>
      <c r="K199" s="133" t="s">
        <v>773</v>
      </c>
      <c r="L199" s="133" t="s">
        <v>773</v>
      </c>
      <c r="M199" s="63">
        <f t="shared" si="183"/>
        <v>0</v>
      </c>
      <c r="N199" s="63">
        <f t="shared" si="184"/>
        <v>0</v>
      </c>
      <c r="O199" s="63">
        <f t="shared" si="185"/>
        <v>0</v>
      </c>
      <c r="P199" s="63">
        <f t="shared" si="186"/>
        <v>0.445138888884685</v>
      </c>
      <c r="Q199" s="58" t="s">
        <v>772</v>
      </c>
      <c r="R199" s="58" t="s">
        <v>772</v>
      </c>
      <c r="S199" s="58" t="s">
        <v>772</v>
      </c>
      <c r="T199" s="215" t="s">
        <v>2583</v>
      </c>
      <c r="U199" s="61" t="s">
        <v>470</v>
      </c>
      <c r="V199" s="64" t="s">
        <v>1874</v>
      </c>
      <c r="W199" s="139"/>
      <c r="X199" s="53"/>
    </row>
    <row r="200" spans="1:24" ht="18.75">
      <c r="B200" s="140" t="str">
        <f>IF(OR(ISBLANK(C200),C200="TOTAL")," ",SUM(A$8:A200))</f>
        <v xml:space="preserve"> </v>
      </c>
      <c r="C200" s="71"/>
      <c r="D200" s="5"/>
      <c r="E200" s="73"/>
      <c r="F200" s="3"/>
      <c r="G200" s="139"/>
      <c r="H200" s="60">
        <v>43165.887499999997</v>
      </c>
      <c r="I200" s="60">
        <v>43166.272916666669</v>
      </c>
      <c r="J200" s="133" t="s">
        <v>773</v>
      </c>
      <c r="K200" s="133" t="s">
        <v>773</v>
      </c>
      <c r="L200" s="133" t="s">
        <v>773</v>
      </c>
      <c r="M200" s="63">
        <f t="shared" si="183"/>
        <v>0</v>
      </c>
      <c r="N200" s="63">
        <f t="shared" si="184"/>
        <v>0</v>
      </c>
      <c r="O200" s="63">
        <f t="shared" si="185"/>
        <v>0</v>
      </c>
      <c r="P200" s="63">
        <f t="shared" si="186"/>
        <v>0.38541666667151731</v>
      </c>
      <c r="Q200" s="58" t="s">
        <v>772</v>
      </c>
      <c r="R200" s="58" t="s">
        <v>772</v>
      </c>
      <c r="S200" s="58" t="s">
        <v>772</v>
      </c>
      <c r="T200" s="215" t="s">
        <v>2584</v>
      </c>
      <c r="U200" s="61" t="s">
        <v>470</v>
      </c>
      <c r="V200" s="64" t="s">
        <v>2253</v>
      </c>
      <c r="W200" s="139"/>
      <c r="X200" s="53"/>
    </row>
    <row r="201" spans="1:24" ht="18.75">
      <c r="B201" s="140" t="str">
        <f>IF(OR(ISBLANK(C201),C201="TOTAL")," ",SUM(A$8:A201))</f>
        <v xml:space="preserve"> </v>
      </c>
      <c r="C201" s="71"/>
      <c r="D201" s="5"/>
      <c r="E201" s="73"/>
      <c r="F201" s="3"/>
      <c r="G201" s="139"/>
      <c r="H201" s="60">
        <v>43166.880555555559</v>
      </c>
      <c r="I201" s="60">
        <v>43167.240277777775</v>
      </c>
      <c r="J201" s="133" t="s">
        <v>773</v>
      </c>
      <c r="K201" s="133" t="s">
        <v>773</v>
      </c>
      <c r="L201" s="133" t="s">
        <v>773</v>
      </c>
      <c r="M201" s="63">
        <f t="shared" si="183"/>
        <v>0</v>
      </c>
      <c r="N201" s="63">
        <f t="shared" si="184"/>
        <v>0</v>
      </c>
      <c r="O201" s="63">
        <f t="shared" si="185"/>
        <v>0</v>
      </c>
      <c r="P201" s="63">
        <f t="shared" si="186"/>
        <v>0.35972222221607808</v>
      </c>
      <c r="Q201" s="58" t="s">
        <v>772</v>
      </c>
      <c r="R201" s="58" t="s">
        <v>772</v>
      </c>
      <c r="S201" s="58" t="s">
        <v>772</v>
      </c>
      <c r="T201" s="215" t="s">
        <v>2585</v>
      </c>
      <c r="U201" s="61" t="s">
        <v>470</v>
      </c>
      <c r="V201" s="64" t="s">
        <v>2253</v>
      </c>
      <c r="W201" s="139"/>
      <c r="X201" s="53"/>
    </row>
    <row r="202" spans="1:24" ht="18.75">
      <c r="B202" s="140" t="str">
        <f>IF(OR(ISBLANK(C202),C202="TOTAL")," ",SUM(A$8:A202))</f>
        <v xml:space="preserve"> </v>
      </c>
      <c r="C202" s="71"/>
      <c r="D202" s="5"/>
      <c r="E202" s="73"/>
      <c r="F202" s="3"/>
      <c r="G202" s="139"/>
      <c r="H202" s="60">
        <v>43167.839583333334</v>
      </c>
      <c r="I202" s="60">
        <v>43168.263888888891</v>
      </c>
      <c r="J202" s="133" t="s">
        <v>773</v>
      </c>
      <c r="K202" s="133" t="s">
        <v>773</v>
      </c>
      <c r="L202" s="133" t="s">
        <v>773</v>
      </c>
      <c r="M202" s="63">
        <f t="shared" si="183"/>
        <v>0</v>
      </c>
      <c r="N202" s="63">
        <f t="shared" si="184"/>
        <v>0</v>
      </c>
      <c r="O202" s="63">
        <f t="shared" si="185"/>
        <v>0</v>
      </c>
      <c r="P202" s="63">
        <f t="shared" si="186"/>
        <v>0.42430555555620231</v>
      </c>
      <c r="Q202" s="58" t="s">
        <v>772</v>
      </c>
      <c r="R202" s="58" t="s">
        <v>772</v>
      </c>
      <c r="S202" s="58" t="s">
        <v>772</v>
      </c>
      <c r="T202" s="215" t="s">
        <v>2586</v>
      </c>
      <c r="U202" s="61" t="s">
        <v>470</v>
      </c>
      <c r="V202" s="64" t="s">
        <v>2648</v>
      </c>
      <c r="W202" s="139"/>
      <c r="X202" s="53"/>
    </row>
    <row r="203" spans="1:24" ht="18.75">
      <c r="B203" s="140" t="str">
        <f>IF(OR(ISBLANK(C203),C203="TOTAL")," ",SUM(A$8:A203))</f>
        <v xml:space="preserve"> </v>
      </c>
      <c r="C203" s="71"/>
      <c r="D203" s="5"/>
      <c r="E203" s="73"/>
      <c r="F203" s="3"/>
      <c r="G203" s="139"/>
      <c r="H203" s="60">
        <v>43168.909722222219</v>
      </c>
      <c r="I203" s="60">
        <v>43169.249305555553</v>
      </c>
      <c r="J203" s="133" t="s">
        <v>773</v>
      </c>
      <c r="K203" s="133" t="s">
        <v>773</v>
      </c>
      <c r="L203" s="133" t="s">
        <v>773</v>
      </c>
      <c r="M203" s="63">
        <f t="shared" si="183"/>
        <v>0</v>
      </c>
      <c r="N203" s="63">
        <f t="shared" si="184"/>
        <v>0</v>
      </c>
      <c r="O203" s="63">
        <f t="shared" si="185"/>
        <v>0</v>
      </c>
      <c r="P203" s="63">
        <f t="shared" si="186"/>
        <v>0.33958333333430346</v>
      </c>
      <c r="Q203" s="58" t="s">
        <v>772</v>
      </c>
      <c r="R203" s="58" t="s">
        <v>772</v>
      </c>
      <c r="S203" s="58" t="s">
        <v>772</v>
      </c>
      <c r="T203" s="215" t="s">
        <v>2649</v>
      </c>
      <c r="U203" s="61" t="s">
        <v>470</v>
      </c>
      <c r="V203" s="64" t="s">
        <v>1882</v>
      </c>
      <c r="W203" s="139"/>
      <c r="X203" s="53"/>
    </row>
    <row r="204" spans="1:24" ht="18.75">
      <c r="B204" s="140" t="str">
        <f>IF(OR(ISBLANK(C204),C204="TOTAL")," ",SUM(A$8:A204))</f>
        <v xml:space="preserve"> </v>
      </c>
      <c r="C204" s="71"/>
      <c r="D204" s="5"/>
      <c r="E204" s="73"/>
      <c r="F204" s="3"/>
      <c r="G204" s="139"/>
      <c r="H204" s="60">
        <v>43169.911111111112</v>
      </c>
      <c r="I204" s="60">
        <v>43170.246527777781</v>
      </c>
      <c r="J204" s="133" t="s">
        <v>773</v>
      </c>
      <c r="K204" s="133" t="s">
        <v>773</v>
      </c>
      <c r="L204" s="133" t="s">
        <v>773</v>
      </c>
      <c r="M204" s="63">
        <f t="shared" si="183"/>
        <v>0</v>
      </c>
      <c r="N204" s="63">
        <f t="shared" si="184"/>
        <v>0</v>
      </c>
      <c r="O204" s="63">
        <f t="shared" si="185"/>
        <v>0</v>
      </c>
      <c r="P204" s="63">
        <f t="shared" si="186"/>
        <v>0.33541666666860692</v>
      </c>
      <c r="Q204" s="58" t="s">
        <v>772</v>
      </c>
      <c r="R204" s="58" t="s">
        <v>772</v>
      </c>
      <c r="S204" s="58" t="s">
        <v>772</v>
      </c>
      <c r="T204" s="215" t="s">
        <v>2588</v>
      </c>
      <c r="U204" s="61" t="s">
        <v>470</v>
      </c>
      <c r="V204" s="64" t="s">
        <v>1757</v>
      </c>
      <c r="W204" s="139"/>
      <c r="X204" s="53"/>
    </row>
    <row r="205" spans="1:24" ht="18.75">
      <c r="B205" s="140" t="str">
        <f>IF(OR(ISBLANK(C205),C205="TOTAL")," ",SUM(A$8:A205))</f>
        <v xml:space="preserve"> </v>
      </c>
      <c r="C205" s="71"/>
      <c r="D205" s="5"/>
      <c r="E205" s="73"/>
      <c r="F205" s="3"/>
      <c r="G205" s="139"/>
      <c r="H205" s="60">
        <v>43170.874305555553</v>
      </c>
      <c r="I205" s="60">
        <v>43171.246527777781</v>
      </c>
      <c r="J205" s="133" t="s">
        <v>773</v>
      </c>
      <c r="K205" s="133" t="s">
        <v>773</v>
      </c>
      <c r="L205" s="133" t="s">
        <v>773</v>
      </c>
      <c r="M205" s="63">
        <f t="shared" si="183"/>
        <v>0</v>
      </c>
      <c r="N205" s="63">
        <f t="shared" si="184"/>
        <v>0</v>
      </c>
      <c r="O205" s="63">
        <f t="shared" si="185"/>
        <v>0</v>
      </c>
      <c r="P205" s="63">
        <f t="shared" si="186"/>
        <v>0.37222222222771961</v>
      </c>
      <c r="Q205" s="58" t="s">
        <v>772</v>
      </c>
      <c r="R205" s="58" t="s">
        <v>772</v>
      </c>
      <c r="S205" s="58" t="s">
        <v>772</v>
      </c>
      <c r="T205" s="215" t="s">
        <v>2589</v>
      </c>
      <c r="U205" s="61" t="s">
        <v>470</v>
      </c>
      <c r="V205" s="64" t="s">
        <v>1880</v>
      </c>
      <c r="W205" s="139"/>
      <c r="X205" s="53"/>
    </row>
    <row r="206" spans="1:24" ht="18.75">
      <c r="B206" s="140" t="str">
        <f>IF(OR(ISBLANK(C206),C206="TOTAL")," ",SUM(A$8:A206))</f>
        <v xml:space="preserve"> </v>
      </c>
      <c r="C206" s="71"/>
      <c r="D206" s="5"/>
      <c r="E206" s="73"/>
      <c r="F206" s="3"/>
      <c r="G206" s="139"/>
      <c r="H206" s="60">
        <v>43171.844444444447</v>
      </c>
      <c r="I206" s="60">
        <v>43172.243750000001</v>
      </c>
      <c r="J206" s="133" t="s">
        <v>773</v>
      </c>
      <c r="K206" s="133" t="s">
        <v>773</v>
      </c>
      <c r="L206" s="133" t="s">
        <v>773</v>
      </c>
      <c r="M206" s="63">
        <f t="shared" si="183"/>
        <v>0</v>
      </c>
      <c r="N206" s="63">
        <f t="shared" si="184"/>
        <v>0</v>
      </c>
      <c r="O206" s="63">
        <f t="shared" si="185"/>
        <v>0</v>
      </c>
      <c r="P206" s="63">
        <f t="shared" si="186"/>
        <v>0.39930555555474712</v>
      </c>
      <c r="Q206" s="58" t="s">
        <v>772</v>
      </c>
      <c r="R206" s="58" t="s">
        <v>772</v>
      </c>
      <c r="S206" s="58" t="s">
        <v>772</v>
      </c>
      <c r="T206" s="215" t="s">
        <v>2590</v>
      </c>
      <c r="U206" s="61" t="s">
        <v>470</v>
      </c>
      <c r="V206" s="64" t="s">
        <v>2648</v>
      </c>
      <c r="W206" s="139"/>
      <c r="X206" s="53"/>
    </row>
    <row r="207" spans="1:24" ht="18.75">
      <c r="B207" s="140" t="str">
        <f>IF(OR(ISBLANK(C207),C207="TOTAL")," ",SUM(A$8:A207))</f>
        <v xml:space="preserve"> </v>
      </c>
      <c r="C207" s="71"/>
      <c r="D207" s="5"/>
      <c r="E207" s="73"/>
      <c r="F207" s="3"/>
      <c r="G207" s="139"/>
      <c r="H207" s="60">
        <v>43172.949305555558</v>
      </c>
      <c r="I207" s="60">
        <v>43173.268750000003</v>
      </c>
      <c r="J207" s="133" t="s">
        <v>773</v>
      </c>
      <c r="K207" s="133" t="s">
        <v>773</v>
      </c>
      <c r="L207" s="133" t="s">
        <v>773</v>
      </c>
      <c r="M207" s="63">
        <f t="shared" si="183"/>
        <v>0</v>
      </c>
      <c r="N207" s="63">
        <f t="shared" si="184"/>
        <v>0</v>
      </c>
      <c r="O207" s="63">
        <f t="shared" si="185"/>
        <v>0</v>
      </c>
      <c r="P207" s="63">
        <f t="shared" si="186"/>
        <v>0.31944444444525288</v>
      </c>
      <c r="Q207" s="58" t="s">
        <v>772</v>
      </c>
      <c r="R207" s="58" t="s">
        <v>772</v>
      </c>
      <c r="S207" s="58" t="s">
        <v>772</v>
      </c>
      <c r="T207" s="215" t="s">
        <v>2650</v>
      </c>
      <c r="U207" s="61" t="s">
        <v>470</v>
      </c>
      <c r="V207" s="64" t="s">
        <v>2253</v>
      </c>
      <c r="W207" s="139"/>
      <c r="X207" s="53"/>
    </row>
    <row r="208" spans="1:24" ht="18.75">
      <c r="B208" s="140" t="str">
        <f>IF(OR(ISBLANK(C208),C208="TOTAL")," ",SUM(A$8:A208))</f>
        <v xml:space="preserve"> </v>
      </c>
      <c r="C208" s="71"/>
      <c r="D208" s="5"/>
      <c r="E208" s="73"/>
      <c r="F208" s="3"/>
      <c r="G208" s="139"/>
      <c r="H208" s="60">
        <v>43174.838888888888</v>
      </c>
      <c r="I208" s="60">
        <v>43175.249305555553</v>
      </c>
      <c r="J208" s="133" t="s">
        <v>773</v>
      </c>
      <c r="K208" s="133" t="s">
        <v>773</v>
      </c>
      <c r="L208" s="133" t="s">
        <v>773</v>
      </c>
      <c r="M208" s="63">
        <f t="shared" si="183"/>
        <v>0</v>
      </c>
      <c r="N208" s="63">
        <f t="shared" si="184"/>
        <v>0</v>
      </c>
      <c r="O208" s="63">
        <f t="shared" si="185"/>
        <v>0</v>
      </c>
      <c r="P208" s="63">
        <f t="shared" si="186"/>
        <v>0.41041666666569654</v>
      </c>
      <c r="Q208" s="58" t="s">
        <v>772</v>
      </c>
      <c r="R208" s="58" t="s">
        <v>772</v>
      </c>
      <c r="S208" s="58" t="s">
        <v>772</v>
      </c>
      <c r="T208" s="215" t="s">
        <v>2593</v>
      </c>
      <c r="U208" s="61" t="s">
        <v>470</v>
      </c>
      <c r="V208" s="64" t="s">
        <v>2253</v>
      </c>
      <c r="W208" s="139"/>
      <c r="X208" s="53"/>
    </row>
    <row r="209" spans="1:24" ht="18.75">
      <c r="B209" s="140" t="str">
        <f>IF(OR(ISBLANK(C209),C209="TOTAL")," ",SUM(A$8:A209))</f>
        <v xml:space="preserve"> </v>
      </c>
      <c r="C209" s="71"/>
      <c r="D209" s="5"/>
      <c r="E209" s="73"/>
      <c r="F209" s="3"/>
      <c r="G209" s="139"/>
      <c r="H209" s="60">
        <v>43175.836805555555</v>
      </c>
      <c r="I209" s="60">
        <v>43176.234722222223</v>
      </c>
      <c r="J209" s="133" t="s">
        <v>773</v>
      </c>
      <c r="K209" s="133" t="s">
        <v>773</v>
      </c>
      <c r="L209" s="133" t="s">
        <v>773</v>
      </c>
      <c r="M209" s="63">
        <f t="shared" si="183"/>
        <v>0</v>
      </c>
      <c r="N209" s="63">
        <f t="shared" si="184"/>
        <v>0</v>
      </c>
      <c r="O209" s="63">
        <f t="shared" si="185"/>
        <v>0</v>
      </c>
      <c r="P209" s="63">
        <f t="shared" si="186"/>
        <v>0.39791666666860692</v>
      </c>
      <c r="Q209" s="58" t="s">
        <v>772</v>
      </c>
      <c r="R209" s="58" t="s">
        <v>772</v>
      </c>
      <c r="S209" s="58" t="s">
        <v>772</v>
      </c>
      <c r="T209" s="216" t="s">
        <v>2594</v>
      </c>
      <c r="U209" s="65" t="s">
        <v>470</v>
      </c>
      <c r="V209" s="217" t="s">
        <v>2253</v>
      </c>
      <c r="W209" s="139"/>
      <c r="X209" s="53"/>
    </row>
    <row r="210" spans="1:24" ht="18.75">
      <c r="B210" s="140" t="str">
        <f>IF(OR(ISBLANK(C210),C210="TOTAL")," ",SUM(A$8:A210))</f>
        <v xml:space="preserve"> </v>
      </c>
      <c r="C210" s="71"/>
      <c r="D210" s="5"/>
      <c r="E210" s="73"/>
      <c r="F210" s="3"/>
      <c r="G210" s="139"/>
      <c r="H210" s="60">
        <v>43176.880555555559</v>
      </c>
      <c r="I210" s="60">
        <v>43177.256249999999</v>
      </c>
      <c r="J210" s="133" t="s">
        <v>773</v>
      </c>
      <c r="K210" s="133" t="s">
        <v>773</v>
      </c>
      <c r="L210" s="133" t="s">
        <v>773</v>
      </c>
      <c r="M210" s="63">
        <f t="shared" si="183"/>
        <v>0</v>
      </c>
      <c r="N210" s="63">
        <f t="shared" si="184"/>
        <v>0</v>
      </c>
      <c r="O210" s="63">
        <f t="shared" si="185"/>
        <v>0</v>
      </c>
      <c r="P210" s="63">
        <f t="shared" si="186"/>
        <v>0.37569444443943212</v>
      </c>
      <c r="Q210" s="58" t="s">
        <v>772</v>
      </c>
      <c r="R210" s="58" t="s">
        <v>772</v>
      </c>
      <c r="S210" s="58" t="s">
        <v>772</v>
      </c>
      <c r="T210" s="215" t="s">
        <v>2595</v>
      </c>
      <c r="U210" s="61" t="s">
        <v>470</v>
      </c>
      <c r="V210" s="217" t="s">
        <v>2618</v>
      </c>
      <c r="W210" s="139"/>
      <c r="X210" s="53"/>
    </row>
    <row r="211" spans="1:24" ht="18.75">
      <c r="B211" s="140" t="str">
        <f>IF(OR(ISBLANK(C211),C211="TOTAL")," ",SUM(A$8:A211))</f>
        <v xml:space="preserve"> </v>
      </c>
      <c r="C211" s="71"/>
      <c r="D211" s="5"/>
      <c r="E211" s="73"/>
      <c r="F211" s="3"/>
      <c r="G211" s="139"/>
      <c r="H211" s="60">
        <v>43177.886805555558</v>
      </c>
      <c r="I211" s="60">
        <v>43178.279166666667</v>
      </c>
      <c r="J211" s="133" t="s">
        <v>773</v>
      </c>
      <c r="K211" s="133" t="s">
        <v>773</v>
      </c>
      <c r="L211" s="133" t="s">
        <v>773</v>
      </c>
      <c r="M211" s="63">
        <f t="shared" si="183"/>
        <v>0</v>
      </c>
      <c r="N211" s="63">
        <f t="shared" si="184"/>
        <v>0</v>
      </c>
      <c r="O211" s="63">
        <f t="shared" si="185"/>
        <v>0</v>
      </c>
      <c r="P211" s="63">
        <f t="shared" si="186"/>
        <v>0.39236111110949423</v>
      </c>
      <c r="Q211" s="58" t="s">
        <v>772</v>
      </c>
      <c r="R211" s="58" t="s">
        <v>772</v>
      </c>
      <c r="S211" s="58" t="s">
        <v>772</v>
      </c>
      <c r="T211" s="215" t="s">
        <v>2597</v>
      </c>
      <c r="U211" s="61" t="s">
        <v>470</v>
      </c>
      <c r="V211" s="217" t="s">
        <v>2618</v>
      </c>
      <c r="W211" s="139"/>
      <c r="X211" s="53"/>
    </row>
    <row r="212" spans="1:24" ht="18.75">
      <c r="B212" s="140" t="str">
        <f>IF(OR(ISBLANK(C212),C212="TOTAL")," ",SUM(A$8:A212))</f>
        <v xml:space="preserve"> </v>
      </c>
      <c r="C212" s="71"/>
      <c r="D212" s="5"/>
      <c r="E212" s="73"/>
      <c r="F212" s="3"/>
      <c r="G212" s="139"/>
      <c r="H212" s="60">
        <v>43179.888194444444</v>
      </c>
      <c r="I212" s="60">
        <v>43180.27847222222</v>
      </c>
      <c r="J212" s="133" t="s">
        <v>773</v>
      </c>
      <c r="K212" s="133" t="s">
        <v>773</v>
      </c>
      <c r="L212" s="133" t="s">
        <v>773</v>
      </c>
      <c r="M212" s="63">
        <f t="shared" si="183"/>
        <v>0</v>
      </c>
      <c r="N212" s="63">
        <f t="shared" si="184"/>
        <v>0</v>
      </c>
      <c r="O212" s="63">
        <f t="shared" si="185"/>
        <v>0</v>
      </c>
      <c r="P212" s="63">
        <f t="shared" si="186"/>
        <v>0.39027777777664596</v>
      </c>
      <c r="Q212" s="58" t="s">
        <v>772</v>
      </c>
      <c r="R212" s="58" t="s">
        <v>772</v>
      </c>
      <c r="S212" s="58" t="s">
        <v>772</v>
      </c>
      <c r="T212" s="215" t="s">
        <v>2598</v>
      </c>
      <c r="U212" s="61" t="s">
        <v>470</v>
      </c>
      <c r="V212" s="217" t="s">
        <v>2619</v>
      </c>
      <c r="W212" s="139"/>
      <c r="X212" s="53"/>
    </row>
    <row r="213" spans="1:24" ht="18.75">
      <c r="B213" s="140" t="str">
        <f>IF(OR(ISBLANK(C213),C213="TOTAL")," ",SUM(A$8:A213))</f>
        <v xml:space="preserve"> </v>
      </c>
      <c r="C213" s="71"/>
      <c r="D213" s="5"/>
      <c r="E213" s="73"/>
      <c r="F213" s="3"/>
      <c r="G213" s="139"/>
      <c r="H213" s="60">
        <v>43180.901388888888</v>
      </c>
      <c r="I213" s="60">
        <v>43181.310416666667</v>
      </c>
      <c r="J213" s="133" t="s">
        <v>773</v>
      </c>
      <c r="K213" s="133" t="s">
        <v>773</v>
      </c>
      <c r="L213" s="133" t="s">
        <v>773</v>
      </c>
      <c r="M213" s="63">
        <f t="shared" si="183"/>
        <v>0</v>
      </c>
      <c r="N213" s="63">
        <f t="shared" si="184"/>
        <v>0</v>
      </c>
      <c r="O213" s="63">
        <f t="shared" si="185"/>
        <v>0</v>
      </c>
      <c r="P213" s="63">
        <f t="shared" si="186"/>
        <v>0.40902777777955635</v>
      </c>
      <c r="Q213" s="58" t="s">
        <v>772</v>
      </c>
      <c r="R213" s="58" t="s">
        <v>772</v>
      </c>
      <c r="S213" s="58" t="s">
        <v>772</v>
      </c>
      <c r="T213" s="215" t="s">
        <v>2599</v>
      </c>
      <c r="U213" s="61" t="s">
        <v>470</v>
      </c>
      <c r="V213" s="217" t="s">
        <v>2651</v>
      </c>
      <c r="W213" s="139"/>
      <c r="X213" s="53"/>
    </row>
    <row r="214" spans="1:24" ht="18.75">
      <c r="B214" s="140" t="str">
        <f>IF(OR(ISBLANK(C214),C214="TOTAL")," ",SUM(A$8:A214))</f>
        <v xml:space="preserve"> </v>
      </c>
      <c r="C214" s="71"/>
      <c r="D214" s="5"/>
      <c r="E214" s="73"/>
      <c r="F214" s="3"/>
      <c r="G214" s="139"/>
      <c r="H214" s="60">
        <v>43181.892361111109</v>
      </c>
      <c r="I214" s="60">
        <v>43182.313888888886</v>
      </c>
      <c r="J214" s="133" t="s">
        <v>773</v>
      </c>
      <c r="K214" s="133" t="s">
        <v>773</v>
      </c>
      <c r="L214" s="133" t="s">
        <v>773</v>
      </c>
      <c r="M214" s="63">
        <f t="shared" si="183"/>
        <v>0</v>
      </c>
      <c r="N214" s="63">
        <f t="shared" si="184"/>
        <v>0</v>
      </c>
      <c r="O214" s="63">
        <f t="shared" si="185"/>
        <v>0</v>
      </c>
      <c r="P214" s="63">
        <f t="shared" si="186"/>
        <v>0.42152777777664596</v>
      </c>
      <c r="Q214" s="58" t="s">
        <v>772</v>
      </c>
      <c r="R214" s="58" t="s">
        <v>772</v>
      </c>
      <c r="S214" s="58" t="s">
        <v>772</v>
      </c>
      <c r="T214" s="215" t="s">
        <v>2652</v>
      </c>
      <c r="U214" s="61" t="s">
        <v>470</v>
      </c>
      <c r="V214" s="217" t="s">
        <v>2651</v>
      </c>
      <c r="W214" s="139"/>
      <c r="X214" s="53"/>
    </row>
    <row r="215" spans="1:24" ht="18.75">
      <c r="B215" s="140" t="str">
        <f>IF(OR(ISBLANK(C215),C215="TOTAL")," ",SUM(A$8:A215))</f>
        <v xml:space="preserve"> </v>
      </c>
      <c r="C215" s="71"/>
      <c r="D215" s="5"/>
      <c r="E215" s="73"/>
      <c r="F215" s="3"/>
      <c r="G215" s="139"/>
      <c r="H215" s="60">
        <v>43182.878472222219</v>
      </c>
      <c r="I215" s="60">
        <v>43183.320138888892</v>
      </c>
      <c r="J215" s="133" t="s">
        <v>773</v>
      </c>
      <c r="K215" s="133" t="s">
        <v>773</v>
      </c>
      <c r="L215" s="133" t="s">
        <v>773</v>
      </c>
      <c r="M215" s="63">
        <f t="shared" si="183"/>
        <v>0</v>
      </c>
      <c r="N215" s="63">
        <f t="shared" si="184"/>
        <v>0</v>
      </c>
      <c r="O215" s="63">
        <f t="shared" si="185"/>
        <v>0</v>
      </c>
      <c r="P215" s="63">
        <f t="shared" si="186"/>
        <v>0.4416666666729725</v>
      </c>
      <c r="Q215" s="58" t="s">
        <v>772</v>
      </c>
      <c r="R215" s="58" t="s">
        <v>772</v>
      </c>
      <c r="S215" s="58" t="s">
        <v>772</v>
      </c>
      <c r="T215" s="216" t="s">
        <v>2653</v>
      </c>
      <c r="U215" s="65" t="s">
        <v>470</v>
      </c>
      <c r="V215" s="217" t="s">
        <v>2654</v>
      </c>
      <c r="W215" s="139"/>
      <c r="X215" s="53"/>
    </row>
    <row r="216" spans="1:24" ht="18.75">
      <c r="B216" s="140" t="str">
        <f>IF(OR(ISBLANK(C216),C216="TOTAL")," ",SUM(A$8:A216))</f>
        <v xml:space="preserve"> </v>
      </c>
      <c r="C216" s="71"/>
      <c r="D216" s="5"/>
      <c r="E216" s="73"/>
      <c r="F216" s="3"/>
      <c r="G216" s="139"/>
      <c r="H216" s="60">
        <v>43183.902083333334</v>
      </c>
      <c r="I216" s="60">
        <v>43184.230555555558</v>
      </c>
      <c r="J216" s="133" t="s">
        <v>773</v>
      </c>
      <c r="K216" s="133" t="s">
        <v>773</v>
      </c>
      <c r="L216" s="133" t="s">
        <v>773</v>
      </c>
      <c r="M216" s="63">
        <f t="shared" si="183"/>
        <v>0</v>
      </c>
      <c r="N216" s="63">
        <f t="shared" si="184"/>
        <v>0</v>
      </c>
      <c r="O216" s="63">
        <f t="shared" si="185"/>
        <v>0</v>
      </c>
      <c r="P216" s="63">
        <f t="shared" si="186"/>
        <v>0.32847222222335404</v>
      </c>
      <c r="Q216" s="58" t="s">
        <v>772</v>
      </c>
      <c r="R216" s="58" t="s">
        <v>772</v>
      </c>
      <c r="S216" s="58" t="s">
        <v>772</v>
      </c>
      <c r="T216" s="216" t="s">
        <v>2604</v>
      </c>
      <c r="U216" s="65" t="s">
        <v>470</v>
      </c>
      <c r="V216" s="217" t="s">
        <v>2654</v>
      </c>
      <c r="W216" s="139"/>
      <c r="X216" s="53"/>
    </row>
    <row r="217" spans="1:24" ht="18.75">
      <c r="B217" s="140" t="str">
        <f>IF(OR(ISBLANK(C217),C217="TOTAL")," ",SUM(A$8:A217))</f>
        <v xml:space="preserve"> </v>
      </c>
      <c r="C217" s="71"/>
      <c r="D217" s="5"/>
      <c r="E217" s="73"/>
      <c r="F217" s="3"/>
      <c r="G217" s="139"/>
      <c r="H217" s="60">
        <v>43184.893750000003</v>
      </c>
      <c r="I217" s="60">
        <v>43185.306944444441</v>
      </c>
      <c r="J217" s="133" t="s">
        <v>773</v>
      </c>
      <c r="K217" s="133" t="s">
        <v>773</v>
      </c>
      <c r="L217" s="133" t="s">
        <v>773</v>
      </c>
      <c r="M217" s="63">
        <f t="shared" si="183"/>
        <v>0</v>
      </c>
      <c r="N217" s="63">
        <f t="shared" si="184"/>
        <v>0</v>
      </c>
      <c r="O217" s="63">
        <f t="shared" si="185"/>
        <v>0</v>
      </c>
      <c r="P217" s="63">
        <f t="shared" si="186"/>
        <v>0.41319444443797693</v>
      </c>
      <c r="Q217" s="58" t="s">
        <v>772</v>
      </c>
      <c r="R217" s="58" t="s">
        <v>772</v>
      </c>
      <c r="S217" s="58" t="s">
        <v>772</v>
      </c>
      <c r="T217" s="216" t="s">
        <v>2605</v>
      </c>
      <c r="U217" s="61" t="s">
        <v>470</v>
      </c>
      <c r="V217" s="217" t="s">
        <v>2619</v>
      </c>
      <c r="W217" s="139"/>
      <c r="X217" s="53"/>
    </row>
    <row r="218" spans="1:24" ht="18.75">
      <c r="B218" s="140" t="str">
        <f>IF(OR(ISBLANK(C218),C218="TOTAL")," ",SUM(A$8:A218))</f>
        <v xml:space="preserve"> </v>
      </c>
      <c r="C218" s="71"/>
      <c r="D218" s="5"/>
      <c r="E218" s="73"/>
      <c r="F218" s="3"/>
      <c r="G218" s="139"/>
      <c r="H218" s="60">
        <v>43185.883333333331</v>
      </c>
      <c r="I218" s="60">
        <v>43186.261805555558</v>
      </c>
      <c r="J218" s="133" t="s">
        <v>773</v>
      </c>
      <c r="K218" s="133" t="s">
        <v>773</v>
      </c>
      <c r="L218" s="133" t="s">
        <v>773</v>
      </c>
      <c r="M218" s="63">
        <f t="shared" si="183"/>
        <v>0</v>
      </c>
      <c r="N218" s="63">
        <f t="shared" si="184"/>
        <v>0</v>
      </c>
      <c r="O218" s="63">
        <f t="shared" si="185"/>
        <v>0</v>
      </c>
      <c r="P218" s="63">
        <f t="shared" si="186"/>
        <v>0.37847222222626442</v>
      </c>
      <c r="Q218" s="58" t="s">
        <v>772</v>
      </c>
      <c r="R218" s="58" t="s">
        <v>772</v>
      </c>
      <c r="S218" s="58" t="s">
        <v>772</v>
      </c>
      <c r="T218" s="215" t="s">
        <v>2607</v>
      </c>
      <c r="U218" s="61" t="s">
        <v>470</v>
      </c>
      <c r="V218" s="217" t="s">
        <v>2654</v>
      </c>
      <c r="W218" s="139"/>
      <c r="X218" s="53"/>
    </row>
    <row r="219" spans="1:24" ht="18.75">
      <c r="B219" s="140" t="str">
        <f>IF(OR(ISBLANK(C219),C219="TOTAL")," ",SUM(A$8:A219))</f>
        <v xml:space="preserve"> </v>
      </c>
      <c r="C219" s="71"/>
      <c r="D219" s="5"/>
      <c r="E219" s="73"/>
      <c r="F219" s="3"/>
      <c r="G219" s="139"/>
      <c r="H219" s="60">
        <v>43186.906944444447</v>
      </c>
      <c r="I219" s="60">
        <v>43187.265972222223</v>
      </c>
      <c r="J219" s="133" t="s">
        <v>773</v>
      </c>
      <c r="K219" s="133" t="s">
        <v>773</v>
      </c>
      <c r="L219" s="133" t="s">
        <v>773</v>
      </c>
      <c r="M219" s="63">
        <f t="shared" si="183"/>
        <v>0</v>
      </c>
      <c r="N219" s="63">
        <f t="shared" si="184"/>
        <v>0</v>
      </c>
      <c r="O219" s="63">
        <f t="shared" si="185"/>
        <v>0</v>
      </c>
      <c r="P219" s="63">
        <f t="shared" si="186"/>
        <v>0.35902777777664596</v>
      </c>
      <c r="Q219" s="58" t="s">
        <v>772</v>
      </c>
      <c r="R219" s="58" t="s">
        <v>772</v>
      </c>
      <c r="S219" s="58" t="s">
        <v>772</v>
      </c>
      <c r="T219" s="216" t="s">
        <v>2608</v>
      </c>
      <c r="U219" s="61" t="s">
        <v>470</v>
      </c>
      <c r="V219" s="217" t="s">
        <v>2655</v>
      </c>
      <c r="W219" s="139"/>
      <c r="X219" s="53"/>
    </row>
    <row r="220" spans="1:24" ht="18.75">
      <c r="B220" s="140" t="str">
        <f>IF(OR(ISBLANK(C220),C220="TOTAL")," ",SUM(A$8:A220))</f>
        <v xml:space="preserve"> </v>
      </c>
      <c r="C220" s="71"/>
      <c r="D220" s="5"/>
      <c r="E220" s="73"/>
      <c r="F220" s="3"/>
      <c r="G220" s="139"/>
      <c r="H220" s="60">
        <v>43187.884027777778</v>
      </c>
      <c r="I220" s="60">
        <v>43188.267361111109</v>
      </c>
      <c r="J220" s="133" t="s">
        <v>773</v>
      </c>
      <c r="K220" s="133" t="s">
        <v>773</v>
      </c>
      <c r="L220" s="133" t="s">
        <v>773</v>
      </c>
      <c r="M220" s="63">
        <f t="shared" si="183"/>
        <v>0</v>
      </c>
      <c r="N220" s="63">
        <f t="shared" si="184"/>
        <v>0</v>
      </c>
      <c r="O220" s="63">
        <f t="shared" si="185"/>
        <v>0</v>
      </c>
      <c r="P220" s="63">
        <f t="shared" si="186"/>
        <v>0.38333333333139308</v>
      </c>
      <c r="Q220" s="58" t="s">
        <v>772</v>
      </c>
      <c r="R220" s="58" t="s">
        <v>772</v>
      </c>
      <c r="S220" s="58" t="s">
        <v>772</v>
      </c>
      <c r="T220" s="216" t="s">
        <v>2610</v>
      </c>
      <c r="U220" s="61" t="s">
        <v>470</v>
      </c>
      <c r="V220" s="217" t="s">
        <v>2656</v>
      </c>
      <c r="W220" s="139"/>
      <c r="X220" s="53"/>
    </row>
    <row r="221" spans="1:24" ht="18.75">
      <c r="B221" s="140" t="str">
        <f>IF(OR(ISBLANK(C221),C221="TOTAL")," ",SUM(A$8:A221))</f>
        <v xml:space="preserve"> </v>
      </c>
      <c r="C221" s="71"/>
      <c r="D221" s="5"/>
      <c r="E221" s="73"/>
      <c r="F221" s="3"/>
      <c r="G221" s="139"/>
      <c r="H221" s="60">
        <v>43188.904861111114</v>
      </c>
      <c r="I221" s="60">
        <v>43189.308333333334</v>
      </c>
      <c r="J221" s="133" t="s">
        <v>773</v>
      </c>
      <c r="K221" s="133" t="s">
        <v>773</v>
      </c>
      <c r="L221" s="133" t="s">
        <v>773</v>
      </c>
      <c r="M221" s="63">
        <f t="shared" si="183"/>
        <v>0</v>
      </c>
      <c r="N221" s="63">
        <f t="shared" si="184"/>
        <v>0</v>
      </c>
      <c r="O221" s="63">
        <f t="shared" si="185"/>
        <v>0</v>
      </c>
      <c r="P221" s="63">
        <f t="shared" si="186"/>
        <v>0.40347222222044365</v>
      </c>
      <c r="Q221" s="58" t="s">
        <v>772</v>
      </c>
      <c r="R221" s="58" t="s">
        <v>772</v>
      </c>
      <c r="S221" s="58" t="s">
        <v>772</v>
      </c>
      <c r="T221" s="216" t="s">
        <v>2611</v>
      </c>
      <c r="U221" s="61" t="s">
        <v>470</v>
      </c>
      <c r="V221" s="217" t="s">
        <v>2656</v>
      </c>
      <c r="W221" s="139"/>
      <c r="X221" s="53"/>
    </row>
    <row r="222" spans="1:24" ht="18.75">
      <c r="B222" s="140" t="str">
        <f>IF(OR(ISBLANK(C222),C222="TOTAL")," ",SUM(A$8:A222))</f>
        <v xml:space="preserve"> </v>
      </c>
      <c r="C222" s="71"/>
      <c r="D222" s="5"/>
      <c r="E222" s="73"/>
      <c r="F222" s="3"/>
      <c r="G222" s="139"/>
      <c r="H222" s="60">
        <v>43190.888194444444</v>
      </c>
      <c r="I222" s="60">
        <v>43191</v>
      </c>
      <c r="J222" s="133" t="s">
        <v>773</v>
      </c>
      <c r="K222" s="133" t="s">
        <v>773</v>
      </c>
      <c r="L222" s="133" t="s">
        <v>773</v>
      </c>
      <c r="M222" s="63">
        <f t="shared" si="183"/>
        <v>0</v>
      </c>
      <c r="N222" s="63">
        <f t="shared" si="184"/>
        <v>0</v>
      </c>
      <c r="O222" s="63">
        <f t="shared" si="185"/>
        <v>0</v>
      </c>
      <c r="P222" s="63">
        <f t="shared" si="186"/>
        <v>0.11180555555620231</v>
      </c>
      <c r="Q222" s="58" t="s">
        <v>772</v>
      </c>
      <c r="R222" s="58" t="s">
        <v>772</v>
      </c>
      <c r="S222" s="58" t="s">
        <v>772</v>
      </c>
      <c r="T222" s="216" t="s">
        <v>2657</v>
      </c>
      <c r="U222" s="61" t="s">
        <v>470</v>
      </c>
      <c r="V222" s="217" t="s">
        <v>2656</v>
      </c>
      <c r="W222" s="139"/>
      <c r="X222" s="53"/>
    </row>
    <row r="223" spans="1:24" ht="18.75">
      <c r="B223" s="140" t="str">
        <f>IF(OR(ISBLANK(C223),C223="TOTAL")," ",SUM(A$8:A223))</f>
        <v xml:space="preserve"> </v>
      </c>
      <c r="C223" s="71"/>
      <c r="D223" s="5"/>
      <c r="E223" s="73"/>
      <c r="F223" s="3"/>
      <c r="G223" s="139"/>
      <c r="H223" s="60"/>
      <c r="I223" s="60"/>
      <c r="J223" s="60"/>
      <c r="K223" s="60"/>
      <c r="L223" s="60"/>
      <c r="M223" s="222">
        <f>SUM(M195:M222)</f>
        <v>0</v>
      </c>
      <c r="N223" s="222">
        <f t="shared" ref="N223:P223" si="189">SUM(N195:N222)</f>
        <v>0</v>
      </c>
      <c r="O223" s="222">
        <f t="shared" si="189"/>
        <v>0</v>
      </c>
      <c r="P223" s="222">
        <f t="shared" si="189"/>
        <v>12.215277777781012</v>
      </c>
      <c r="Q223" s="222"/>
      <c r="R223" s="222"/>
      <c r="S223" s="222"/>
      <c r="T223" s="216"/>
      <c r="U223" s="61"/>
      <c r="V223" s="217"/>
      <c r="W223" s="139"/>
      <c r="X223" s="53">
        <v>100</v>
      </c>
    </row>
    <row r="224" spans="1:24" ht="18.75">
      <c r="A224" s="70">
        <v>1</v>
      </c>
      <c r="B224" s="140">
        <f>IF(OR(ISBLANK(C224),C224="TOTAL")," ",SUM(A$8:A224))</f>
        <v>60</v>
      </c>
      <c r="C224" s="71" t="s">
        <v>283</v>
      </c>
      <c r="D224" s="5" t="s">
        <v>282</v>
      </c>
      <c r="E224" s="73">
        <v>46.381</v>
      </c>
      <c r="F224" s="3" t="s">
        <v>0</v>
      </c>
      <c r="G224" s="139"/>
      <c r="H224" s="139"/>
      <c r="I224" s="139"/>
      <c r="J224" s="133" t="s">
        <v>773</v>
      </c>
      <c r="K224" s="133" t="s">
        <v>773</v>
      </c>
      <c r="L224" s="133" t="s">
        <v>773</v>
      </c>
      <c r="M224" s="77">
        <f>IF(RIGHT(U224)="T",(+I224-H224),0)</f>
        <v>0</v>
      </c>
      <c r="N224" s="77">
        <f>IF(RIGHT(U224)="U",(+I224-H224),0)</f>
        <v>0</v>
      </c>
      <c r="O224" s="77">
        <f>IF(RIGHT(U224)="C",(+I224-H224),0)</f>
        <v>0</v>
      </c>
      <c r="P224" s="77">
        <f>IF(RIGHT(U224)="D",(+I224-H224),0)</f>
        <v>0</v>
      </c>
      <c r="Q224" s="58" t="s">
        <v>772</v>
      </c>
      <c r="R224" s="58" t="s">
        <v>772</v>
      </c>
      <c r="S224" s="58" t="s">
        <v>772</v>
      </c>
      <c r="T224" s="139"/>
      <c r="U224" s="139"/>
      <c r="V224" s="139"/>
      <c r="W224" s="139"/>
      <c r="X224" s="53"/>
    </row>
    <row r="225" spans="1:24" ht="18.75">
      <c r="B225" s="140" t="str">
        <f>IF(OR(ISBLANK(C225),C225="TOTAL")," ",SUM(A$8:A225))</f>
        <v xml:space="preserve"> </v>
      </c>
      <c r="C225" s="71"/>
      <c r="D225" s="5"/>
      <c r="E225" s="73"/>
      <c r="F225" s="3"/>
      <c r="G225" s="139"/>
      <c r="H225" s="139"/>
      <c r="I225" s="139"/>
      <c r="J225" s="139"/>
      <c r="K225" s="139"/>
      <c r="L225" s="139"/>
      <c r="M225" s="222">
        <f>SUM(M224)</f>
        <v>0</v>
      </c>
      <c r="N225" s="222">
        <f t="shared" ref="N225:P225" si="190">SUM(N224)</f>
        <v>0</v>
      </c>
      <c r="O225" s="222">
        <f t="shared" si="190"/>
        <v>0</v>
      </c>
      <c r="P225" s="222">
        <f t="shared" si="190"/>
        <v>0</v>
      </c>
      <c r="Q225" s="139"/>
      <c r="R225" s="139"/>
      <c r="S225" s="139"/>
      <c r="T225" s="139"/>
      <c r="U225" s="139"/>
      <c r="V225" s="139"/>
      <c r="W225" s="139"/>
      <c r="X225" s="53">
        <v>100</v>
      </c>
    </row>
    <row r="226" spans="1:24" ht="24">
      <c r="A226" s="70">
        <v>1</v>
      </c>
      <c r="B226" s="140">
        <f>IF(OR(ISBLANK(C226),C226="TOTAL")," ",SUM(A$8:A226))</f>
        <v>61</v>
      </c>
      <c r="C226" s="71" t="s">
        <v>281</v>
      </c>
      <c r="D226" s="5" t="s">
        <v>280</v>
      </c>
      <c r="E226" s="4">
        <v>63</v>
      </c>
      <c r="F226" s="3" t="s">
        <v>0</v>
      </c>
      <c r="G226" s="139"/>
      <c r="H226" s="60">
        <v>43175.4375</v>
      </c>
      <c r="I226" s="60">
        <v>43175.647222222222</v>
      </c>
      <c r="J226" s="133" t="s">
        <v>773</v>
      </c>
      <c r="K226" s="133" t="s">
        <v>773</v>
      </c>
      <c r="L226" s="133" t="s">
        <v>773</v>
      </c>
      <c r="M226" s="63">
        <f t="shared" ref="M226" si="191">IF(RIGHT(U226)="T",(+I226-H226),0)</f>
        <v>0.20972222222189885</v>
      </c>
      <c r="N226" s="63">
        <f t="shared" ref="N226" si="192">IF(RIGHT(U226)="U",(+I226-H226),0)</f>
        <v>0</v>
      </c>
      <c r="O226" s="63">
        <f t="shared" ref="O226" si="193">IF(RIGHT(U226)="C",(+I226-H226),0)</f>
        <v>0</v>
      </c>
      <c r="P226" s="63">
        <f t="shared" ref="P226" si="194">IF(RIGHT(U226)="D",(+I226-H226),0)</f>
        <v>0</v>
      </c>
      <c r="Q226" s="58" t="s">
        <v>772</v>
      </c>
      <c r="R226" s="58" t="s">
        <v>772</v>
      </c>
      <c r="S226" s="58" t="s">
        <v>772</v>
      </c>
      <c r="T226" s="215" t="s">
        <v>2658</v>
      </c>
      <c r="U226" s="61" t="s">
        <v>498</v>
      </c>
      <c r="V226" s="64" t="s">
        <v>2659</v>
      </c>
      <c r="W226" s="139"/>
      <c r="X226" s="53"/>
    </row>
    <row r="227" spans="1:24" ht="18.75">
      <c r="B227" s="140" t="str">
        <f>IF(OR(ISBLANK(C227),C227="TOTAL")," ",SUM(A$8:A227))</f>
        <v xml:space="preserve"> </v>
      </c>
      <c r="C227" s="71"/>
      <c r="D227" s="5"/>
      <c r="E227" s="4"/>
      <c r="F227" s="3"/>
      <c r="G227" s="139"/>
      <c r="H227" s="60"/>
      <c r="I227" s="60"/>
      <c r="J227" s="60"/>
      <c r="K227" s="60"/>
      <c r="L227" s="60"/>
      <c r="M227" s="222">
        <f>SUM(M226)</f>
        <v>0.20972222222189885</v>
      </c>
      <c r="N227" s="222">
        <f t="shared" ref="N227:P227" si="195">SUM(N226)</f>
        <v>0</v>
      </c>
      <c r="O227" s="222">
        <f t="shared" si="195"/>
        <v>0</v>
      </c>
      <c r="P227" s="222">
        <f t="shared" si="195"/>
        <v>0</v>
      </c>
      <c r="Q227" s="222"/>
      <c r="R227" s="222"/>
      <c r="S227" s="222"/>
      <c r="T227" s="215"/>
      <c r="U227" s="61"/>
      <c r="V227" s="64"/>
      <c r="W227" s="139"/>
      <c r="X227" s="53">
        <v>99.32</v>
      </c>
    </row>
    <row r="228" spans="1:24" ht="18.75">
      <c r="A228" s="70">
        <v>1</v>
      </c>
      <c r="B228" s="140">
        <f>IF(OR(ISBLANK(C228),C228="TOTAL")," ",SUM(A$8:A228))</f>
        <v>62</v>
      </c>
      <c r="C228" s="71" t="s">
        <v>279</v>
      </c>
      <c r="D228" s="5" t="s">
        <v>278</v>
      </c>
      <c r="E228" s="4">
        <v>63</v>
      </c>
      <c r="F228" s="3" t="s">
        <v>0</v>
      </c>
      <c r="G228" s="139"/>
      <c r="H228" s="139"/>
      <c r="I228" s="139"/>
      <c r="J228" s="133" t="s">
        <v>773</v>
      </c>
      <c r="K228" s="133" t="s">
        <v>773</v>
      </c>
      <c r="L228" s="133" t="s">
        <v>773</v>
      </c>
      <c r="M228" s="77">
        <f>IF(RIGHT(U228)="T",(+I228-H228),0)</f>
        <v>0</v>
      </c>
      <c r="N228" s="77">
        <f>IF(RIGHT(U228)="U",(+I228-H228),0)</f>
        <v>0</v>
      </c>
      <c r="O228" s="77">
        <f>IF(RIGHT(U228)="C",(+I228-H228),0)</f>
        <v>0</v>
      </c>
      <c r="P228" s="77">
        <f>IF(RIGHT(U228)="D",(+I228-H228),0)</f>
        <v>0</v>
      </c>
      <c r="Q228" s="58" t="s">
        <v>772</v>
      </c>
      <c r="R228" s="58" t="s">
        <v>772</v>
      </c>
      <c r="S228" s="58" t="s">
        <v>772</v>
      </c>
      <c r="T228" s="139"/>
      <c r="U228" s="139"/>
      <c r="V228" s="139"/>
      <c r="W228" s="139"/>
      <c r="X228" s="53"/>
    </row>
    <row r="229" spans="1:24" ht="18.75">
      <c r="B229" s="140" t="str">
        <f>IF(OR(ISBLANK(C229),C229="TOTAL")," ",SUM(A$8:A229))</f>
        <v xml:space="preserve"> </v>
      </c>
      <c r="C229" s="71"/>
      <c r="D229" s="5"/>
      <c r="E229" s="4"/>
      <c r="F229" s="3"/>
      <c r="G229" s="139"/>
      <c r="H229" s="139"/>
      <c r="I229" s="139"/>
      <c r="J229" s="139"/>
      <c r="K229" s="139"/>
      <c r="L229" s="139"/>
      <c r="M229" s="222">
        <f>SUM(M228)</f>
        <v>0</v>
      </c>
      <c r="N229" s="222">
        <f t="shared" ref="N229:P229" si="196">SUM(N228)</f>
        <v>0</v>
      </c>
      <c r="O229" s="222">
        <f t="shared" si="196"/>
        <v>0</v>
      </c>
      <c r="P229" s="222">
        <f t="shared" si="196"/>
        <v>0</v>
      </c>
      <c r="Q229" s="139"/>
      <c r="R229" s="139"/>
      <c r="S229" s="139"/>
      <c r="T229" s="139"/>
      <c r="U229" s="139"/>
      <c r="V229" s="139"/>
      <c r="W229" s="139"/>
      <c r="X229" s="53">
        <v>100</v>
      </c>
    </row>
    <row r="230" spans="1:24" ht="18.75">
      <c r="A230" s="70">
        <v>1</v>
      </c>
      <c r="B230" s="140">
        <f>IF(OR(ISBLANK(C230),C230="TOTAL")," ",SUM(A$8:A230))</f>
        <v>63</v>
      </c>
      <c r="C230" s="71" t="s">
        <v>277</v>
      </c>
      <c r="D230" s="5" t="s">
        <v>276</v>
      </c>
      <c r="E230" s="4">
        <v>165</v>
      </c>
      <c r="F230" s="3" t="s">
        <v>0</v>
      </c>
      <c r="G230" s="139"/>
      <c r="H230" s="60">
        <v>43160</v>
      </c>
      <c r="I230" s="60">
        <v>43160.240277777775</v>
      </c>
      <c r="J230" s="133" t="s">
        <v>773</v>
      </c>
      <c r="K230" s="133" t="s">
        <v>773</v>
      </c>
      <c r="L230" s="133" t="s">
        <v>773</v>
      </c>
      <c r="M230" s="63">
        <f t="shared" ref="M230:M265" si="197">IF(RIGHT(U230)="T",(+I230-H230),0)</f>
        <v>0</v>
      </c>
      <c r="N230" s="63">
        <f t="shared" ref="N230:N265" si="198">IF(RIGHT(U230)="U",(+I230-H230),0)</f>
        <v>0</v>
      </c>
      <c r="O230" s="63">
        <f t="shared" ref="O230:O265" si="199">IF(RIGHT(U230)="C",(+I230-H230),0)</f>
        <v>0</v>
      </c>
      <c r="P230" s="63">
        <f t="shared" ref="P230:P265" si="200">IF(RIGHT(U230)="D",(+I230-H230),0)</f>
        <v>0.24027777777519077</v>
      </c>
      <c r="Q230" s="58" t="s">
        <v>772</v>
      </c>
      <c r="R230" s="58" t="s">
        <v>772</v>
      </c>
      <c r="S230" s="58" t="s">
        <v>772</v>
      </c>
      <c r="T230" s="215" t="s">
        <v>2289</v>
      </c>
      <c r="U230" s="61" t="s">
        <v>470</v>
      </c>
      <c r="V230" s="62" t="s">
        <v>2288</v>
      </c>
      <c r="W230" s="139"/>
      <c r="X230" s="53"/>
    </row>
    <row r="231" spans="1:24" ht="18.75">
      <c r="B231" s="140" t="str">
        <f>IF(OR(ISBLANK(C231),C231="TOTAL")," ",SUM(A$8:A231))</f>
        <v xml:space="preserve"> </v>
      </c>
      <c r="C231" s="71"/>
      <c r="D231" s="5"/>
      <c r="E231" s="4"/>
      <c r="F231" s="3"/>
      <c r="G231" s="139"/>
      <c r="H231" s="60">
        <v>43162.853472222225</v>
      </c>
      <c r="I231" s="60">
        <v>43163.231944444444</v>
      </c>
      <c r="J231" s="133" t="s">
        <v>773</v>
      </c>
      <c r="K231" s="133" t="s">
        <v>773</v>
      </c>
      <c r="L231" s="133" t="s">
        <v>773</v>
      </c>
      <c r="M231" s="63">
        <f t="shared" si="197"/>
        <v>0</v>
      </c>
      <c r="N231" s="63">
        <f t="shared" si="198"/>
        <v>0</v>
      </c>
      <c r="O231" s="63">
        <f t="shared" si="199"/>
        <v>0</v>
      </c>
      <c r="P231" s="63">
        <f t="shared" si="200"/>
        <v>0.37847222221898846</v>
      </c>
      <c r="Q231" s="58" t="s">
        <v>772</v>
      </c>
      <c r="R231" s="58" t="s">
        <v>772</v>
      </c>
      <c r="S231" s="58" t="s">
        <v>772</v>
      </c>
      <c r="T231" s="215" t="s">
        <v>2660</v>
      </c>
      <c r="U231" s="61" t="s">
        <v>470</v>
      </c>
      <c r="V231" s="62" t="s">
        <v>2288</v>
      </c>
      <c r="W231" s="139"/>
      <c r="X231" s="53"/>
    </row>
    <row r="232" spans="1:24" ht="18.75">
      <c r="B232" s="140" t="str">
        <f>IF(OR(ISBLANK(C232),C232="TOTAL")," ",SUM(A$8:A232))</f>
        <v xml:space="preserve"> </v>
      </c>
      <c r="C232" s="71"/>
      <c r="D232" s="5"/>
      <c r="E232" s="4"/>
      <c r="F232" s="3"/>
      <c r="G232" s="139"/>
      <c r="H232" s="60">
        <v>43166.845138888886</v>
      </c>
      <c r="I232" s="60">
        <v>43167.236111111109</v>
      </c>
      <c r="J232" s="133" t="s">
        <v>773</v>
      </c>
      <c r="K232" s="133" t="s">
        <v>773</v>
      </c>
      <c r="L232" s="133" t="s">
        <v>773</v>
      </c>
      <c r="M232" s="63">
        <f t="shared" si="197"/>
        <v>0</v>
      </c>
      <c r="N232" s="63">
        <f t="shared" si="198"/>
        <v>0</v>
      </c>
      <c r="O232" s="63">
        <f t="shared" si="199"/>
        <v>0</v>
      </c>
      <c r="P232" s="63">
        <f t="shared" si="200"/>
        <v>0.39097222222335404</v>
      </c>
      <c r="Q232" s="58" t="s">
        <v>772</v>
      </c>
      <c r="R232" s="58" t="s">
        <v>772</v>
      </c>
      <c r="S232" s="58" t="s">
        <v>772</v>
      </c>
      <c r="T232" s="215" t="s">
        <v>2661</v>
      </c>
      <c r="U232" s="61" t="s">
        <v>470</v>
      </c>
      <c r="V232" s="62" t="s">
        <v>2285</v>
      </c>
      <c r="W232" s="139"/>
      <c r="X232" s="53"/>
    </row>
    <row r="233" spans="1:24" ht="18.75">
      <c r="B233" s="140" t="str">
        <f>IF(OR(ISBLANK(C233),C233="TOTAL")," ",SUM(A$8:A233))</f>
        <v xml:space="preserve"> </v>
      </c>
      <c r="C233" s="71"/>
      <c r="D233" s="5"/>
      <c r="E233" s="4"/>
      <c r="F233" s="3"/>
      <c r="G233" s="139"/>
      <c r="H233" s="60">
        <v>43168.84652777778</v>
      </c>
      <c r="I233" s="60">
        <v>43169.219444444447</v>
      </c>
      <c r="J233" s="133" t="s">
        <v>773</v>
      </c>
      <c r="K233" s="133" t="s">
        <v>773</v>
      </c>
      <c r="L233" s="133" t="s">
        <v>773</v>
      </c>
      <c r="M233" s="63">
        <f t="shared" si="197"/>
        <v>0</v>
      </c>
      <c r="N233" s="63">
        <f t="shared" si="198"/>
        <v>0</v>
      </c>
      <c r="O233" s="63">
        <f t="shared" si="199"/>
        <v>0</v>
      </c>
      <c r="P233" s="63">
        <f t="shared" si="200"/>
        <v>0.37291666666715173</v>
      </c>
      <c r="Q233" s="58" t="s">
        <v>772</v>
      </c>
      <c r="R233" s="58" t="s">
        <v>772</v>
      </c>
      <c r="S233" s="58" t="s">
        <v>772</v>
      </c>
      <c r="T233" s="215" t="s">
        <v>2587</v>
      </c>
      <c r="U233" s="61" t="s">
        <v>470</v>
      </c>
      <c r="V233" s="62" t="s">
        <v>2285</v>
      </c>
      <c r="W233" s="139"/>
      <c r="X233" s="53"/>
    </row>
    <row r="234" spans="1:24" ht="18.75">
      <c r="B234" s="140" t="str">
        <f>IF(OR(ISBLANK(C234),C234="TOTAL")," ",SUM(A$8:A234))</f>
        <v xml:space="preserve"> </v>
      </c>
      <c r="C234" s="71"/>
      <c r="D234" s="5"/>
      <c r="E234" s="4"/>
      <c r="F234" s="3"/>
      <c r="G234" s="139"/>
      <c r="H234" s="60">
        <v>43170.85833333333</v>
      </c>
      <c r="I234" s="60">
        <v>43171.21875</v>
      </c>
      <c r="J234" s="133" t="s">
        <v>773</v>
      </c>
      <c r="K234" s="133" t="s">
        <v>773</v>
      </c>
      <c r="L234" s="133" t="s">
        <v>773</v>
      </c>
      <c r="M234" s="63">
        <f t="shared" si="197"/>
        <v>0</v>
      </c>
      <c r="N234" s="63">
        <f t="shared" si="198"/>
        <v>0</v>
      </c>
      <c r="O234" s="63">
        <f t="shared" si="199"/>
        <v>0</v>
      </c>
      <c r="P234" s="63">
        <f t="shared" si="200"/>
        <v>0.36041666667006211</v>
      </c>
      <c r="Q234" s="58" t="s">
        <v>772</v>
      </c>
      <c r="R234" s="58" t="s">
        <v>772</v>
      </c>
      <c r="S234" s="58" t="s">
        <v>772</v>
      </c>
      <c r="T234" s="215" t="s">
        <v>2662</v>
      </c>
      <c r="U234" s="61" t="s">
        <v>470</v>
      </c>
      <c r="V234" s="62" t="s">
        <v>2285</v>
      </c>
      <c r="W234" s="139"/>
      <c r="X234" s="53"/>
    </row>
    <row r="235" spans="1:24" ht="18.75">
      <c r="B235" s="140" t="str">
        <f>IF(OR(ISBLANK(C235),C235="TOTAL")," ",SUM(A$8:A235))</f>
        <v xml:space="preserve"> </v>
      </c>
      <c r="C235" s="71"/>
      <c r="D235" s="5"/>
      <c r="E235" s="4"/>
      <c r="F235" s="3"/>
      <c r="G235" s="139"/>
      <c r="H235" s="60">
        <v>43172.863194444442</v>
      </c>
      <c r="I235" s="60">
        <v>43173.219444444447</v>
      </c>
      <c r="J235" s="133" t="s">
        <v>773</v>
      </c>
      <c r="K235" s="133" t="s">
        <v>773</v>
      </c>
      <c r="L235" s="133" t="s">
        <v>773</v>
      </c>
      <c r="M235" s="63">
        <f t="shared" si="197"/>
        <v>0</v>
      </c>
      <c r="N235" s="63">
        <f t="shared" si="198"/>
        <v>0</v>
      </c>
      <c r="O235" s="63">
        <f t="shared" si="199"/>
        <v>0</v>
      </c>
      <c r="P235" s="63">
        <f t="shared" si="200"/>
        <v>0.35625000000436557</v>
      </c>
      <c r="Q235" s="58" t="s">
        <v>772</v>
      </c>
      <c r="R235" s="58" t="s">
        <v>772</v>
      </c>
      <c r="S235" s="58" t="s">
        <v>772</v>
      </c>
      <c r="T235" s="215" t="s">
        <v>2663</v>
      </c>
      <c r="U235" s="61" t="s">
        <v>470</v>
      </c>
      <c r="V235" s="62" t="s">
        <v>2288</v>
      </c>
      <c r="W235" s="139"/>
      <c r="X235" s="53"/>
    </row>
    <row r="236" spans="1:24" ht="24">
      <c r="B236" s="140" t="str">
        <f>IF(OR(ISBLANK(C236),C236="TOTAL")," ",SUM(A$8:A236))</f>
        <v xml:space="preserve"> </v>
      </c>
      <c r="C236" s="71"/>
      <c r="D236" s="5"/>
      <c r="E236" s="4"/>
      <c r="F236" s="3"/>
      <c r="G236" s="139"/>
      <c r="H236" s="60">
        <v>43174.577777777777</v>
      </c>
      <c r="I236" s="60">
        <v>43174.577777777777</v>
      </c>
      <c r="J236" s="133" t="s">
        <v>773</v>
      </c>
      <c r="K236" s="133" t="s">
        <v>773</v>
      </c>
      <c r="L236" s="133" t="s">
        <v>773</v>
      </c>
      <c r="M236" s="63">
        <f t="shared" si="197"/>
        <v>0</v>
      </c>
      <c r="N236" s="63">
        <f t="shared" si="198"/>
        <v>0</v>
      </c>
      <c r="O236" s="63">
        <f t="shared" si="199"/>
        <v>0</v>
      </c>
      <c r="P236" s="63">
        <f t="shared" si="200"/>
        <v>0</v>
      </c>
      <c r="Q236" s="58" t="s">
        <v>772</v>
      </c>
      <c r="R236" s="58" t="s">
        <v>772</v>
      </c>
      <c r="S236" s="58" t="s">
        <v>772</v>
      </c>
      <c r="T236" s="218" t="s">
        <v>472</v>
      </c>
      <c r="U236" s="61" t="s">
        <v>473</v>
      </c>
      <c r="V236" s="64" t="s">
        <v>2664</v>
      </c>
      <c r="W236" s="139"/>
      <c r="X236" s="53"/>
    </row>
    <row r="237" spans="1:24" ht="18.75">
      <c r="B237" s="140" t="str">
        <f>IF(OR(ISBLANK(C237),C237="TOTAL")," ",SUM(A$8:A237))</f>
        <v xml:space="preserve"> </v>
      </c>
      <c r="C237" s="71"/>
      <c r="D237" s="5"/>
      <c r="E237" s="4"/>
      <c r="F237" s="3"/>
      <c r="G237" s="139"/>
      <c r="H237" s="60">
        <v>43174.857638888891</v>
      </c>
      <c r="I237" s="60">
        <v>43175.230555555558</v>
      </c>
      <c r="J237" s="133" t="s">
        <v>773</v>
      </c>
      <c r="K237" s="133" t="s">
        <v>773</v>
      </c>
      <c r="L237" s="133" t="s">
        <v>773</v>
      </c>
      <c r="M237" s="63">
        <f t="shared" si="197"/>
        <v>0</v>
      </c>
      <c r="N237" s="63">
        <f t="shared" si="198"/>
        <v>0</v>
      </c>
      <c r="O237" s="63">
        <f t="shared" si="199"/>
        <v>0</v>
      </c>
      <c r="P237" s="63">
        <f t="shared" si="200"/>
        <v>0.37291666666715173</v>
      </c>
      <c r="Q237" s="58" t="s">
        <v>772</v>
      </c>
      <c r="R237" s="58" t="s">
        <v>772</v>
      </c>
      <c r="S237" s="58" t="s">
        <v>772</v>
      </c>
      <c r="T237" s="215" t="s">
        <v>2665</v>
      </c>
      <c r="U237" s="61" t="s">
        <v>470</v>
      </c>
      <c r="V237" s="64" t="s">
        <v>2279</v>
      </c>
      <c r="W237" s="139"/>
      <c r="X237" s="53"/>
    </row>
    <row r="238" spans="1:24" ht="18.75">
      <c r="B238" s="140" t="str">
        <f>IF(OR(ISBLANK(C238),C238="TOTAL")," ",SUM(A$8:A238))</f>
        <v xml:space="preserve"> </v>
      </c>
      <c r="C238" s="71"/>
      <c r="D238" s="5"/>
      <c r="E238" s="4"/>
      <c r="F238" s="3"/>
      <c r="G238" s="139"/>
      <c r="H238" s="60">
        <v>43175.84097222222</v>
      </c>
      <c r="I238" s="60">
        <v>43176.229166666664</v>
      </c>
      <c r="J238" s="133" t="s">
        <v>773</v>
      </c>
      <c r="K238" s="133" t="s">
        <v>773</v>
      </c>
      <c r="L238" s="133" t="s">
        <v>773</v>
      </c>
      <c r="M238" s="63">
        <f t="shared" si="197"/>
        <v>0</v>
      </c>
      <c r="N238" s="63">
        <f t="shared" si="198"/>
        <v>0</v>
      </c>
      <c r="O238" s="63">
        <f t="shared" si="199"/>
        <v>0</v>
      </c>
      <c r="P238" s="63">
        <f t="shared" si="200"/>
        <v>0.38819444444379769</v>
      </c>
      <c r="Q238" s="58" t="s">
        <v>772</v>
      </c>
      <c r="R238" s="58" t="s">
        <v>772</v>
      </c>
      <c r="S238" s="58" t="s">
        <v>772</v>
      </c>
      <c r="T238" s="216" t="s">
        <v>2666</v>
      </c>
      <c r="U238" s="65" t="s">
        <v>470</v>
      </c>
      <c r="V238" s="217" t="s">
        <v>2288</v>
      </c>
      <c r="W238" s="139"/>
      <c r="X238" s="53"/>
    </row>
    <row r="239" spans="1:24" ht="18.75">
      <c r="B239" s="140" t="str">
        <f>IF(OR(ISBLANK(C239),C239="TOTAL")," ",SUM(A$8:A239))</f>
        <v xml:space="preserve"> </v>
      </c>
      <c r="C239" s="71"/>
      <c r="D239" s="5"/>
      <c r="E239" s="4"/>
      <c r="F239" s="3"/>
      <c r="G239" s="139"/>
      <c r="H239" s="60">
        <v>43177.852777777778</v>
      </c>
      <c r="I239" s="60">
        <v>43178.232638888891</v>
      </c>
      <c r="J239" s="133" t="s">
        <v>773</v>
      </c>
      <c r="K239" s="133" t="s">
        <v>773</v>
      </c>
      <c r="L239" s="133" t="s">
        <v>773</v>
      </c>
      <c r="M239" s="63">
        <f t="shared" si="197"/>
        <v>0</v>
      </c>
      <c r="N239" s="63">
        <f t="shared" si="198"/>
        <v>0</v>
      </c>
      <c r="O239" s="63">
        <f t="shared" si="199"/>
        <v>0</v>
      </c>
      <c r="P239" s="63">
        <f t="shared" si="200"/>
        <v>0.37986111111240461</v>
      </c>
      <c r="Q239" s="58" t="s">
        <v>772</v>
      </c>
      <c r="R239" s="58" t="s">
        <v>772</v>
      </c>
      <c r="S239" s="58" t="s">
        <v>772</v>
      </c>
      <c r="T239" s="215" t="s">
        <v>2667</v>
      </c>
      <c r="U239" s="61" t="s">
        <v>470</v>
      </c>
      <c r="V239" s="64" t="s">
        <v>2300</v>
      </c>
      <c r="W239" s="139"/>
      <c r="X239" s="53"/>
    </row>
    <row r="240" spans="1:24" ht="18.75">
      <c r="B240" s="140" t="str">
        <f>IF(OR(ISBLANK(C240),C240="TOTAL")," ",SUM(A$8:A240))</f>
        <v xml:space="preserve"> </v>
      </c>
      <c r="C240" s="71"/>
      <c r="D240" s="5"/>
      <c r="E240" s="4"/>
      <c r="F240" s="3"/>
      <c r="G240" s="139"/>
      <c r="H240" s="60">
        <v>43179.855555555558</v>
      </c>
      <c r="I240" s="60">
        <v>43180.227777777778</v>
      </c>
      <c r="J240" s="133" t="s">
        <v>773</v>
      </c>
      <c r="K240" s="133" t="s">
        <v>773</v>
      </c>
      <c r="L240" s="133" t="s">
        <v>773</v>
      </c>
      <c r="M240" s="63">
        <f t="shared" si="197"/>
        <v>0</v>
      </c>
      <c r="N240" s="63">
        <f t="shared" si="198"/>
        <v>0</v>
      </c>
      <c r="O240" s="63">
        <f t="shared" si="199"/>
        <v>0</v>
      </c>
      <c r="P240" s="63">
        <f t="shared" si="200"/>
        <v>0.37222222222044365</v>
      </c>
      <c r="Q240" s="58" t="s">
        <v>772</v>
      </c>
      <c r="R240" s="58" t="s">
        <v>772</v>
      </c>
      <c r="S240" s="58" t="s">
        <v>772</v>
      </c>
      <c r="T240" s="215" t="s">
        <v>2668</v>
      </c>
      <c r="U240" s="65" t="s">
        <v>470</v>
      </c>
      <c r="V240" s="217" t="s">
        <v>2288</v>
      </c>
      <c r="W240" s="139"/>
      <c r="X240" s="53"/>
    </row>
    <row r="241" spans="1:24" ht="18.75">
      <c r="B241" s="140" t="str">
        <f>IF(OR(ISBLANK(C241),C241="TOTAL")," ",SUM(A$8:A241))</f>
        <v xml:space="preserve"> </v>
      </c>
      <c r="C241" s="71"/>
      <c r="D241" s="5"/>
      <c r="E241" s="4"/>
      <c r="F241" s="3"/>
      <c r="G241" s="139"/>
      <c r="H241" s="60">
        <v>43181.861805555556</v>
      </c>
      <c r="I241" s="60">
        <v>43182.243750000001</v>
      </c>
      <c r="J241" s="133" t="s">
        <v>773</v>
      </c>
      <c r="K241" s="133" t="s">
        <v>773</v>
      </c>
      <c r="L241" s="133" t="s">
        <v>773</v>
      </c>
      <c r="M241" s="63">
        <f t="shared" si="197"/>
        <v>0</v>
      </c>
      <c r="N241" s="63">
        <f t="shared" si="198"/>
        <v>0</v>
      </c>
      <c r="O241" s="63">
        <f t="shared" si="199"/>
        <v>0</v>
      </c>
      <c r="P241" s="63">
        <f t="shared" si="200"/>
        <v>0.38194444444525288</v>
      </c>
      <c r="Q241" s="58" t="s">
        <v>772</v>
      </c>
      <c r="R241" s="58" t="s">
        <v>772</v>
      </c>
      <c r="S241" s="58" t="s">
        <v>772</v>
      </c>
      <c r="T241" s="215" t="s">
        <v>2669</v>
      </c>
      <c r="U241" s="61" t="s">
        <v>470</v>
      </c>
      <c r="V241" s="217" t="s">
        <v>2283</v>
      </c>
      <c r="W241" s="139"/>
      <c r="X241" s="53"/>
    </row>
    <row r="242" spans="1:24" ht="18.75">
      <c r="B242" s="140" t="str">
        <f>IF(OR(ISBLANK(C242),C242="TOTAL")," ",SUM(A$8:A242))</f>
        <v xml:space="preserve"> </v>
      </c>
      <c r="C242" s="71"/>
      <c r="D242" s="5"/>
      <c r="E242" s="4"/>
      <c r="F242" s="3"/>
      <c r="G242" s="139"/>
      <c r="H242" s="60">
        <v>43183.856249999997</v>
      </c>
      <c r="I242" s="60">
        <v>43184.228472222225</v>
      </c>
      <c r="J242" s="133" t="s">
        <v>773</v>
      </c>
      <c r="K242" s="133" t="s">
        <v>773</v>
      </c>
      <c r="L242" s="133" t="s">
        <v>773</v>
      </c>
      <c r="M242" s="63">
        <f t="shared" si="197"/>
        <v>0</v>
      </c>
      <c r="N242" s="63">
        <f t="shared" si="198"/>
        <v>0</v>
      </c>
      <c r="O242" s="63">
        <f t="shared" si="199"/>
        <v>0</v>
      </c>
      <c r="P242" s="63">
        <f t="shared" si="200"/>
        <v>0.37222222222771961</v>
      </c>
      <c r="Q242" s="58" t="s">
        <v>772</v>
      </c>
      <c r="R242" s="58" t="s">
        <v>772</v>
      </c>
      <c r="S242" s="58" t="s">
        <v>772</v>
      </c>
      <c r="T242" s="215" t="s">
        <v>2670</v>
      </c>
      <c r="U242" s="61" t="s">
        <v>470</v>
      </c>
      <c r="V242" s="64" t="s">
        <v>2283</v>
      </c>
      <c r="W242" s="139"/>
      <c r="X242" s="53"/>
    </row>
    <row r="243" spans="1:24" ht="18.75">
      <c r="B243" s="140" t="str">
        <f>IF(OR(ISBLANK(C243),C243="TOTAL")," ",SUM(A$8:A243))</f>
        <v xml:space="preserve"> </v>
      </c>
      <c r="C243" s="71"/>
      <c r="D243" s="5"/>
      <c r="E243" s="4"/>
      <c r="F243" s="3"/>
      <c r="G243" s="139"/>
      <c r="H243" s="60">
        <v>43185.863194444442</v>
      </c>
      <c r="I243" s="60">
        <v>43186.238888888889</v>
      </c>
      <c r="J243" s="133" t="s">
        <v>773</v>
      </c>
      <c r="K243" s="133" t="s">
        <v>773</v>
      </c>
      <c r="L243" s="133" t="s">
        <v>773</v>
      </c>
      <c r="M243" s="63">
        <f t="shared" si="197"/>
        <v>0</v>
      </c>
      <c r="N243" s="63">
        <f t="shared" si="198"/>
        <v>0</v>
      </c>
      <c r="O243" s="63">
        <f t="shared" si="199"/>
        <v>0</v>
      </c>
      <c r="P243" s="63">
        <f t="shared" si="200"/>
        <v>0.37569444444670808</v>
      </c>
      <c r="Q243" s="58" t="s">
        <v>772</v>
      </c>
      <c r="R243" s="58" t="s">
        <v>772</v>
      </c>
      <c r="S243" s="58" t="s">
        <v>772</v>
      </c>
      <c r="T243" s="215" t="s">
        <v>2671</v>
      </c>
      <c r="U243" s="61" t="s">
        <v>470</v>
      </c>
      <c r="V243" s="64" t="s">
        <v>2283</v>
      </c>
      <c r="W243" s="139"/>
      <c r="X243" s="53"/>
    </row>
    <row r="244" spans="1:24" ht="18.75">
      <c r="B244" s="140" t="str">
        <f>IF(OR(ISBLANK(C244),C244="TOTAL")," ",SUM(A$8:A244))</f>
        <v xml:space="preserve"> </v>
      </c>
      <c r="C244" s="71"/>
      <c r="D244" s="5"/>
      <c r="E244" s="4"/>
      <c r="F244" s="3"/>
      <c r="G244" s="139"/>
      <c r="H244" s="60">
        <v>43187.865277777775</v>
      </c>
      <c r="I244" s="60">
        <v>43188.229861111111</v>
      </c>
      <c r="J244" s="133" t="s">
        <v>773</v>
      </c>
      <c r="K244" s="133" t="s">
        <v>773</v>
      </c>
      <c r="L244" s="133" t="s">
        <v>773</v>
      </c>
      <c r="M244" s="63">
        <f t="shared" si="197"/>
        <v>0</v>
      </c>
      <c r="N244" s="63">
        <f t="shared" si="198"/>
        <v>0</v>
      </c>
      <c r="O244" s="63">
        <f t="shared" si="199"/>
        <v>0</v>
      </c>
      <c r="P244" s="63">
        <f t="shared" si="200"/>
        <v>0.36458333333575865</v>
      </c>
      <c r="Q244" s="58" t="s">
        <v>772</v>
      </c>
      <c r="R244" s="58" t="s">
        <v>772</v>
      </c>
      <c r="S244" s="58" t="s">
        <v>772</v>
      </c>
      <c r="T244" s="216" t="s">
        <v>2672</v>
      </c>
      <c r="U244" s="61" t="s">
        <v>470</v>
      </c>
      <c r="V244" s="64" t="s">
        <v>2279</v>
      </c>
      <c r="W244" s="139"/>
      <c r="X244" s="53"/>
    </row>
    <row r="245" spans="1:24" ht="24">
      <c r="B245" s="140" t="str">
        <f>IF(OR(ISBLANK(C245),C245="TOTAL")," ",SUM(A$8:A245))</f>
        <v xml:space="preserve"> </v>
      </c>
      <c r="C245" s="71"/>
      <c r="D245" s="5"/>
      <c r="E245" s="4"/>
      <c r="F245" s="3"/>
      <c r="G245" s="139"/>
      <c r="H245" s="60">
        <v>43188.719444444447</v>
      </c>
      <c r="I245" s="60">
        <v>43188.75277777778</v>
      </c>
      <c r="J245" s="133" t="s">
        <v>773</v>
      </c>
      <c r="K245" s="133" t="s">
        <v>773</v>
      </c>
      <c r="L245" s="133" t="s">
        <v>773</v>
      </c>
      <c r="M245" s="63">
        <f t="shared" si="197"/>
        <v>3.3333333332848269E-2</v>
      </c>
      <c r="N245" s="63">
        <f t="shared" si="198"/>
        <v>0</v>
      </c>
      <c r="O245" s="63">
        <f t="shared" si="199"/>
        <v>0</v>
      </c>
      <c r="P245" s="63">
        <f t="shared" si="200"/>
        <v>0</v>
      </c>
      <c r="Q245" s="58" t="s">
        <v>772</v>
      </c>
      <c r="R245" s="58" t="s">
        <v>772</v>
      </c>
      <c r="S245" s="58" t="s">
        <v>772</v>
      </c>
      <c r="T245" s="216" t="s">
        <v>2673</v>
      </c>
      <c r="U245" s="65" t="s">
        <v>450</v>
      </c>
      <c r="V245" s="217" t="s">
        <v>2674</v>
      </c>
      <c r="W245" s="139"/>
      <c r="X245" s="53"/>
    </row>
    <row r="246" spans="1:24" ht="18.75">
      <c r="B246" s="140" t="str">
        <f>IF(OR(ISBLANK(C246),C246="TOTAL")," ",SUM(A$8:A246))</f>
        <v xml:space="preserve"> </v>
      </c>
      <c r="C246" s="71"/>
      <c r="D246" s="5"/>
      <c r="E246" s="4"/>
      <c r="F246" s="3"/>
      <c r="G246" s="139"/>
      <c r="H246" s="60">
        <v>43189.085416666669</v>
      </c>
      <c r="I246" s="60">
        <v>43189.237500000003</v>
      </c>
      <c r="J246" s="133" t="s">
        <v>773</v>
      </c>
      <c r="K246" s="133" t="s">
        <v>773</v>
      </c>
      <c r="L246" s="133" t="s">
        <v>773</v>
      </c>
      <c r="M246" s="63">
        <f t="shared" si="197"/>
        <v>0</v>
      </c>
      <c r="N246" s="63">
        <f t="shared" si="198"/>
        <v>0</v>
      </c>
      <c r="O246" s="63">
        <f t="shared" si="199"/>
        <v>0</v>
      </c>
      <c r="P246" s="63">
        <f t="shared" si="200"/>
        <v>0.15208333333430346</v>
      </c>
      <c r="Q246" s="58" t="s">
        <v>772</v>
      </c>
      <c r="R246" s="58" t="s">
        <v>772</v>
      </c>
      <c r="S246" s="58" t="s">
        <v>772</v>
      </c>
      <c r="T246" s="216" t="s">
        <v>2675</v>
      </c>
      <c r="U246" s="61" t="s">
        <v>470</v>
      </c>
      <c r="V246" s="64" t="s">
        <v>2288</v>
      </c>
      <c r="W246" s="139"/>
      <c r="X246" s="53"/>
    </row>
    <row r="247" spans="1:24" ht="18.75">
      <c r="B247" s="140" t="str">
        <f>IF(OR(ISBLANK(C247),C247="TOTAL")," ",SUM(A$8:A247))</f>
        <v xml:space="preserve"> </v>
      </c>
      <c r="C247" s="71"/>
      <c r="D247" s="5"/>
      <c r="E247" s="4"/>
      <c r="F247" s="3"/>
      <c r="G247" s="139"/>
      <c r="H247" s="60">
        <v>43190.88958333333</v>
      </c>
      <c r="I247" s="60">
        <v>43191</v>
      </c>
      <c r="J247" s="133" t="s">
        <v>773</v>
      </c>
      <c r="K247" s="133" t="s">
        <v>773</v>
      </c>
      <c r="L247" s="133" t="s">
        <v>773</v>
      </c>
      <c r="M247" s="63">
        <f t="shared" si="197"/>
        <v>0</v>
      </c>
      <c r="N247" s="63">
        <f t="shared" si="198"/>
        <v>0</v>
      </c>
      <c r="O247" s="63">
        <f t="shared" si="199"/>
        <v>0</v>
      </c>
      <c r="P247" s="63">
        <f t="shared" si="200"/>
        <v>0.11041666667006211</v>
      </c>
      <c r="Q247" s="58" t="s">
        <v>772</v>
      </c>
      <c r="R247" s="58" t="s">
        <v>772</v>
      </c>
      <c r="S247" s="58" t="s">
        <v>772</v>
      </c>
      <c r="T247" s="216" t="s">
        <v>2676</v>
      </c>
      <c r="U247" s="61" t="s">
        <v>470</v>
      </c>
      <c r="V247" s="64" t="s">
        <v>2285</v>
      </c>
      <c r="W247" s="139"/>
      <c r="X247" s="53"/>
    </row>
    <row r="248" spans="1:24" ht="18.75">
      <c r="B248" s="140" t="str">
        <f>IF(OR(ISBLANK(C248),C248="TOTAL")," ",SUM(A$8:A248))</f>
        <v xml:space="preserve"> </v>
      </c>
      <c r="C248" s="71"/>
      <c r="D248" s="5"/>
      <c r="E248" s="4"/>
      <c r="F248" s="3"/>
      <c r="G248" s="139"/>
      <c r="H248" s="60"/>
      <c r="I248" s="60"/>
      <c r="J248" s="60"/>
      <c r="K248" s="60"/>
      <c r="L248" s="60"/>
      <c r="M248" s="222">
        <f>SUM(M230:M247)</f>
        <v>3.3333333332848269E-2</v>
      </c>
      <c r="N248" s="222">
        <f t="shared" ref="N248:P248" si="201">SUM(N230:N247)</f>
        <v>0</v>
      </c>
      <c r="O248" s="222">
        <f t="shared" si="201"/>
        <v>0</v>
      </c>
      <c r="P248" s="222">
        <f t="shared" si="201"/>
        <v>5.3694444444627152</v>
      </c>
      <c r="Q248" s="222"/>
      <c r="R248" s="222"/>
      <c r="S248" s="222"/>
      <c r="T248" s="216"/>
      <c r="U248" s="61"/>
      <c r="V248" s="64"/>
      <c r="W248" s="139"/>
      <c r="X248" s="53">
        <v>99.89</v>
      </c>
    </row>
    <row r="249" spans="1:24" ht="18.75">
      <c r="A249" s="70">
        <v>1</v>
      </c>
      <c r="B249" s="140">
        <f>IF(OR(ISBLANK(C249),C249="TOTAL")," ",SUM(A$8:A249))</f>
        <v>64</v>
      </c>
      <c r="C249" s="71" t="s">
        <v>275</v>
      </c>
      <c r="D249" s="5" t="s">
        <v>274</v>
      </c>
      <c r="E249" s="4">
        <v>165</v>
      </c>
      <c r="F249" s="3" t="s">
        <v>0</v>
      </c>
      <c r="G249" s="139"/>
      <c r="H249" s="60">
        <v>43160.834722222222</v>
      </c>
      <c r="I249" s="60">
        <v>43161.220138888886</v>
      </c>
      <c r="J249" s="133" t="s">
        <v>773</v>
      </c>
      <c r="K249" s="133" t="s">
        <v>773</v>
      </c>
      <c r="L249" s="133" t="s">
        <v>773</v>
      </c>
      <c r="M249" s="63">
        <f t="shared" si="197"/>
        <v>0</v>
      </c>
      <c r="N249" s="63">
        <f t="shared" si="198"/>
        <v>0</v>
      </c>
      <c r="O249" s="63">
        <f t="shared" si="199"/>
        <v>0</v>
      </c>
      <c r="P249" s="63">
        <f t="shared" si="200"/>
        <v>0.38541666666424135</v>
      </c>
      <c r="Q249" s="58" t="s">
        <v>772</v>
      </c>
      <c r="R249" s="58" t="s">
        <v>772</v>
      </c>
      <c r="S249" s="58" t="s">
        <v>772</v>
      </c>
      <c r="T249" s="215" t="s">
        <v>2677</v>
      </c>
      <c r="U249" s="61" t="s">
        <v>470</v>
      </c>
      <c r="V249" s="62" t="s">
        <v>2678</v>
      </c>
      <c r="W249" s="139"/>
      <c r="X249" s="53"/>
    </row>
    <row r="250" spans="1:24" ht="18.75">
      <c r="B250" s="140" t="str">
        <f>IF(OR(ISBLANK(C250),C250="TOTAL")," ",SUM(A$8:A250))</f>
        <v xml:space="preserve"> </v>
      </c>
      <c r="C250" s="71"/>
      <c r="D250" s="5"/>
      <c r="E250" s="4"/>
      <c r="F250" s="3"/>
      <c r="G250" s="139"/>
      <c r="H250" s="60">
        <v>43161.863194444442</v>
      </c>
      <c r="I250" s="60">
        <v>43162.222916666666</v>
      </c>
      <c r="J250" s="133" t="s">
        <v>773</v>
      </c>
      <c r="K250" s="133" t="s">
        <v>773</v>
      </c>
      <c r="L250" s="133" t="s">
        <v>773</v>
      </c>
      <c r="M250" s="63">
        <f t="shared" si="197"/>
        <v>0</v>
      </c>
      <c r="N250" s="63">
        <f t="shared" si="198"/>
        <v>0</v>
      </c>
      <c r="O250" s="63">
        <f t="shared" si="199"/>
        <v>0</v>
      </c>
      <c r="P250" s="63">
        <f t="shared" si="200"/>
        <v>0.35972222222335404</v>
      </c>
      <c r="Q250" s="58" t="s">
        <v>772</v>
      </c>
      <c r="R250" s="58" t="s">
        <v>772</v>
      </c>
      <c r="S250" s="58" t="s">
        <v>772</v>
      </c>
      <c r="T250" s="215" t="s">
        <v>2679</v>
      </c>
      <c r="U250" s="61" t="s">
        <v>470</v>
      </c>
      <c r="V250" s="62" t="s">
        <v>2288</v>
      </c>
      <c r="W250" s="139"/>
      <c r="X250" s="53"/>
    </row>
    <row r="251" spans="1:24" ht="18.75">
      <c r="B251" s="140" t="str">
        <f>IF(OR(ISBLANK(C251),C251="TOTAL")," ",SUM(A$8:A251))</f>
        <v xml:space="preserve"> </v>
      </c>
      <c r="C251" s="71"/>
      <c r="D251" s="5"/>
      <c r="E251" s="4"/>
      <c r="F251" s="3"/>
      <c r="G251" s="139"/>
      <c r="H251" s="60">
        <v>43163.861805555556</v>
      </c>
      <c r="I251" s="60">
        <v>43164.227083333331</v>
      </c>
      <c r="J251" s="133" t="s">
        <v>773</v>
      </c>
      <c r="K251" s="133" t="s">
        <v>773</v>
      </c>
      <c r="L251" s="133" t="s">
        <v>773</v>
      </c>
      <c r="M251" s="63">
        <f t="shared" si="197"/>
        <v>0</v>
      </c>
      <c r="N251" s="63">
        <f t="shared" si="198"/>
        <v>0</v>
      </c>
      <c r="O251" s="63">
        <f t="shared" si="199"/>
        <v>0</v>
      </c>
      <c r="P251" s="63">
        <f t="shared" si="200"/>
        <v>0.36527777777519077</v>
      </c>
      <c r="Q251" s="58" t="s">
        <v>772</v>
      </c>
      <c r="R251" s="58" t="s">
        <v>772</v>
      </c>
      <c r="S251" s="58" t="s">
        <v>772</v>
      </c>
      <c r="T251" s="215" t="s">
        <v>2680</v>
      </c>
      <c r="U251" s="61" t="s">
        <v>470</v>
      </c>
      <c r="V251" s="62" t="s">
        <v>2288</v>
      </c>
      <c r="W251" s="139"/>
      <c r="X251" s="53"/>
    </row>
    <row r="252" spans="1:24" ht="18.75">
      <c r="B252" s="140" t="str">
        <f>IF(OR(ISBLANK(C252),C252="TOTAL")," ",SUM(A$8:A252))</f>
        <v xml:space="preserve"> </v>
      </c>
      <c r="C252" s="71"/>
      <c r="D252" s="5"/>
      <c r="E252" s="4"/>
      <c r="F252" s="3"/>
      <c r="G252" s="139"/>
      <c r="H252" s="60">
        <v>43164.861111111109</v>
      </c>
      <c r="I252" s="60">
        <v>43165.229166666664</v>
      </c>
      <c r="J252" s="133" t="s">
        <v>773</v>
      </c>
      <c r="K252" s="133" t="s">
        <v>773</v>
      </c>
      <c r="L252" s="133" t="s">
        <v>773</v>
      </c>
      <c r="M252" s="63">
        <f t="shared" si="197"/>
        <v>0</v>
      </c>
      <c r="N252" s="63">
        <f t="shared" si="198"/>
        <v>0</v>
      </c>
      <c r="O252" s="63">
        <f t="shared" si="199"/>
        <v>0</v>
      </c>
      <c r="P252" s="63">
        <f t="shared" si="200"/>
        <v>0.36805555555474712</v>
      </c>
      <c r="Q252" s="58" t="s">
        <v>772</v>
      </c>
      <c r="R252" s="58" t="s">
        <v>772</v>
      </c>
      <c r="S252" s="58" t="s">
        <v>772</v>
      </c>
      <c r="T252" s="215" t="s">
        <v>2681</v>
      </c>
      <c r="U252" s="61" t="s">
        <v>470</v>
      </c>
      <c r="V252" s="62" t="s">
        <v>2279</v>
      </c>
      <c r="W252" s="139"/>
      <c r="X252" s="53"/>
    </row>
    <row r="253" spans="1:24" ht="18.75">
      <c r="B253" s="140" t="str">
        <f>IF(OR(ISBLANK(C253),C253="TOTAL")," ",SUM(A$8:A253))</f>
        <v xml:space="preserve"> </v>
      </c>
      <c r="C253" s="71"/>
      <c r="D253" s="5"/>
      <c r="E253" s="4"/>
      <c r="F253" s="3"/>
      <c r="G253" s="139"/>
      <c r="H253" s="60">
        <v>43165.842361111114</v>
      </c>
      <c r="I253" s="60">
        <v>43166.222222222219</v>
      </c>
      <c r="J253" s="133" t="s">
        <v>773</v>
      </c>
      <c r="K253" s="133" t="s">
        <v>773</v>
      </c>
      <c r="L253" s="133" t="s">
        <v>773</v>
      </c>
      <c r="M253" s="63">
        <f t="shared" si="197"/>
        <v>0</v>
      </c>
      <c r="N253" s="63">
        <f t="shared" si="198"/>
        <v>0</v>
      </c>
      <c r="O253" s="63">
        <f t="shared" si="199"/>
        <v>0</v>
      </c>
      <c r="P253" s="63">
        <f t="shared" si="200"/>
        <v>0.37986111110512866</v>
      </c>
      <c r="Q253" s="58" t="s">
        <v>772</v>
      </c>
      <c r="R253" s="58" t="s">
        <v>772</v>
      </c>
      <c r="S253" s="58" t="s">
        <v>772</v>
      </c>
      <c r="T253" s="215" t="s">
        <v>2682</v>
      </c>
      <c r="U253" s="61" t="s">
        <v>470</v>
      </c>
      <c r="V253" s="62" t="s">
        <v>2279</v>
      </c>
      <c r="W253" s="139"/>
      <c r="X253" s="53"/>
    </row>
    <row r="254" spans="1:24" ht="18.75">
      <c r="B254" s="140" t="str">
        <f>IF(OR(ISBLANK(C254),C254="TOTAL")," ",SUM(A$8:A254))</f>
        <v xml:space="preserve"> </v>
      </c>
      <c r="C254" s="71"/>
      <c r="D254" s="5"/>
      <c r="E254" s="4"/>
      <c r="F254" s="3"/>
      <c r="G254" s="139"/>
      <c r="H254" s="60">
        <v>43167.839583333334</v>
      </c>
      <c r="I254" s="60">
        <v>43168.236805555556</v>
      </c>
      <c r="J254" s="133" t="s">
        <v>773</v>
      </c>
      <c r="K254" s="133" t="s">
        <v>773</v>
      </c>
      <c r="L254" s="133" t="s">
        <v>773</v>
      </c>
      <c r="M254" s="63">
        <f t="shared" si="197"/>
        <v>0</v>
      </c>
      <c r="N254" s="63">
        <f t="shared" si="198"/>
        <v>0</v>
      </c>
      <c r="O254" s="63">
        <f t="shared" si="199"/>
        <v>0</v>
      </c>
      <c r="P254" s="63">
        <f t="shared" si="200"/>
        <v>0.39722222222189885</v>
      </c>
      <c r="Q254" s="58" t="s">
        <v>772</v>
      </c>
      <c r="R254" s="58" t="s">
        <v>772</v>
      </c>
      <c r="S254" s="58" t="s">
        <v>772</v>
      </c>
      <c r="T254" s="215" t="s">
        <v>2683</v>
      </c>
      <c r="U254" s="61" t="s">
        <v>470</v>
      </c>
      <c r="V254" s="62" t="s">
        <v>2285</v>
      </c>
      <c r="W254" s="139"/>
      <c r="X254" s="53"/>
    </row>
    <row r="255" spans="1:24" ht="18.75">
      <c r="B255" s="140" t="str">
        <f>IF(OR(ISBLANK(C255),C255="TOTAL")," ",SUM(A$8:A255))</f>
        <v xml:space="preserve"> </v>
      </c>
      <c r="C255" s="71"/>
      <c r="D255" s="5"/>
      <c r="E255" s="4"/>
      <c r="F255" s="3"/>
      <c r="G255" s="139"/>
      <c r="H255" s="60">
        <v>43169.86041666667</v>
      </c>
      <c r="I255" s="60">
        <v>43170.21875</v>
      </c>
      <c r="J255" s="133" t="s">
        <v>773</v>
      </c>
      <c r="K255" s="133" t="s">
        <v>773</v>
      </c>
      <c r="L255" s="133" t="s">
        <v>773</v>
      </c>
      <c r="M255" s="63">
        <f t="shared" si="197"/>
        <v>0</v>
      </c>
      <c r="N255" s="63">
        <f t="shared" si="198"/>
        <v>0</v>
      </c>
      <c r="O255" s="63">
        <f t="shared" si="199"/>
        <v>0</v>
      </c>
      <c r="P255" s="63">
        <f t="shared" si="200"/>
        <v>0.35833333332993789</v>
      </c>
      <c r="Q255" s="58" t="s">
        <v>772</v>
      </c>
      <c r="R255" s="58" t="s">
        <v>772</v>
      </c>
      <c r="S255" s="58" t="s">
        <v>772</v>
      </c>
      <c r="T255" s="215" t="s">
        <v>2684</v>
      </c>
      <c r="U255" s="61" t="s">
        <v>470</v>
      </c>
      <c r="V255" s="62" t="s">
        <v>2288</v>
      </c>
      <c r="W255" s="139"/>
      <c r="X255" s="53"/>
    </row>
    <row r="256" spans="1:24" ht="18.75">
      <c r="B256" s="140" t="str">
        <f>IF(OR(ISBLANK(C256),C256="TOTAL")," ",SUM(A$8:A256))</f>
        <v xml:space="preserve"> </v>
      </c>
      <c r="C256" s="71"/>
      <c r="D256" s="5"/>
      <c r="E256" s="4"/>
      <c r="F256" s="3"/>
      <c r="G256" s="139"/>
      <c r="H256" s="60">
        <v>43171.863194444442</v>
      </c>
      <c r="I256" s="60">
        <v>43172.230555555558</v>
      </c>
      <c r="J256" s="133" t="s">
        <v>773</v>
      </c>
      <c r="K256" s="133" t="s">
        <v>773</v>
      </c>
      <c r="L256" s="133" t="s">
        <v>773</v>
      </c>
      <c r="M256" s="63">
        <f t="shared" si="197"/>
        <v>0</v>
      </c>
      <c r="N256" s="63">
        <f t="shared" si="198"/>
        <v>0</v>
      </c>
      <c r="O256" s="63">
        <f t="shared" si="199"/>
        <v>0</v>
      </c>
      <c r="P256" s="63">
        <f t="shared" si="200"/>
        <v>0.367361111115315</v>
      </c>
      <c r="Q256" s="58" t="s">
        <v>772</v>
      </c>
      <c r="R256" s="58" t="s">
        <v>772</v>
      </c>
      <c r="S256" s="58" t="s">
        <v>772</v>
      </c>
      <c r="T256" s="215" t="s">
        <v>2685</v>
      </c>
      <c r="U256" s="61" t="s">
        <v>470</v>
      </c>
      <c r="V256" s="62" t="s">
        <v>2285</v>
      </c>
      <c r="W256" s="139"/>
      <c r="X256" s="53"/>
    </row>
    <row r="257" spans="1:24" ht="18.75">
      <c r="B257" s="140" t="str">
        <f>IF(OR(ISBLANK(C257),C257="TOTAL")," ",SUM(A$8:A257))</f>
        <v xml:space="preserve"> </v>
      </c>
      <c r="C257" s="71"/>
      <c r="D257" s="5"/>
      <c r="E257" s="4"/>
      <c r="F257" s="3"/>
      <c r="G257" s="139"/>
      <c r="H257" s="60">
        <v>43173.857638888891</v>
      </c>
      <c r="I257" s="60">
        <v>43174.234027777777</v>
      </c>
      <c r="J257" s="133" t="s">
        <v>773</v>
      </c>
      <c r="K257" s="133" t="s">
        <v>773</v>
      </c>
      <c r="L257" s="133" t="s">
        <v>773</v>
      </c>
      <c r="M257" s="63">
        <f t="shared" si="197"/>
        <v>0</v>
      </c>
      <c r="N257" s="63">
        <f t="shared" si="198"/>
        <v>0</v>
      </c>
      <c r="O257" s="63">
        <f t="shared" si="199"/>
        <v>0</v>
      </c>
      <c r="P257" s="63">
        <f t="shared" si="200"/>
        <v>0.37638888888614019</v>
      </c>
      <c r="Q257" s="58" t="s">
        <v>772</v>
      </c>
      <c r="R257" s="58" t="s">
        <v>772</v>
      </c>
      <c r="S257" s="58" t="s">
        <v>772</v>
      </c>
      <c r="T257" s="215" t="s">
        <v>2686</v>
      </c>
      <c r="U257" s="61" t="s">
        <v>470</v>
      </c>
      <c r="V257" s="62" t="s">
        <v>2687</v>
      </c>
      <c r="W257" s="139"/>
      <c r="X257" s="53"/>
    </row>
    <row r="258" spans="1:24" ht="18.75">
      <c r="B258" s="140" t="str">
        <f>IF(OR(ISBLANK(C258),C258="TOTAL")," ",SUM(A$8:A258))</f>
        <v xml:space="preserve"> </v>
      </c>
      <c r="C258" s="71"/>
      <c r="D258" s="5"/>
      <c r="E258" s="4"/>
      <c r="F258" s="3"/>
      <c r="G258" s="139"/>
      <c r="H258" s="60">
        <v>43176.850694444445</v>
      </c>
      <c r="I258" s="60">
        <v>43177.229861111111</v>
      </c>
      <c r="J258" s="133" t="s">
        <v>773</v>
      </c>
      <c r="K258" s="133" t="s">
        <v>773</v>
      </c>
      <c r="L258" s="133" t="s">
        <v>773</v>
      </c>
      <c r="M258" s="63">
        <f t="shared" si="197"/>
        <v>0</v>
      </c>
      <c r="N258" s="63">
        <f t="shared" si="198"/>
        <v>0</v>
      </c>
      <c r="O258" s="63">
        <f t="shared" si="199"/>
        <v>0</v>
      </c>
      <c r="P258" s="63">
        <f t="shared" si="200"/>
        <v>0.37916666666569654</v>
      </c>
      <c r="Q258" s="58" t="s">
        <v>772</v>
      </c>
      <c r="R258" s="58" t="s">
        <v>772</v>
      </c>
      <c r="S258" s="58" t="s">
        <v>772</v>
      </c>
      <c r="T258" s="215" t="s">
        <v>2688</v>
      </c>
      <c r="U258" s="61" t="s">
        <v>470</v>
      </c>
      <c r="V258" s="62" t="s">
        <v>2689</v>
      </c>
      <c r="W258" s="139"/>
      <c r="X258" s="53"/>
    </row>
    <row r="259" spans="1:24" ht="18.75">
      <c r="B259" s="140" t="str">
        <f>IF(OR(ISBLANK(C259),C259="TOTAL")," ",SUM(A$8:A259))</f>
        <v xml:space="preserve"> </v>
      </c>
      <c r="C259" s="71"/>
      <c r="D259" s="5"/>
      <c r="E259" s="4"/>
      <c r="F259" s="3"/>
      <c r="G259" s="139"/>
      <c r="H259" s="60">
        <v>43178.85</v>
      </c>
      <c r="I259" s="60">
        <v>43179.231249999997</v>
      </c>
      <c r="J259" s="133" t="s">
        <v>773</v>
      </c>
      <c r="K259" s="133" t="s">
        <v>773</v>
      </c>
      <c r="L259" s="133" t="s">
        <v>773</v>
      </c>
      <c r="M259" s="63">
        <f t="shared" si="197"/>
        <v>0</v>
      </c>
      <c r="N259" s="63">
        <f t="shared" si="198"/>
        <v>0</v>
      </c>
      <c r="O259" s="63">
        <f t="shared" si="199"/>
        <v>0</v>
      </c>
      <c r="P259" s="63">
        <f t="shared" si="200"/>
        <v>0.38124999999854481</v>
      </c>
      <c r="Q259" s="58" t="s">
        <v>772</v>
      </c>
      <c r="R259" s="58" t="s">
        <v>772</v>
      </c>
      <c r="S259" s="58" t="s">
        <v>772</v>
      </c>
      <c r="T259" s="215" t="s">
        <v>2690</v>
      </c>
      <c r="U259" s="65" t="s">
        <v>470</v>
      </c>
      <c r="V259" s="217" t="s">
        <v>2288</v>
      </c>
      <c r="W259" s="139"/>
      <c r="X259" s="53"/>
    </row>
    <row r="260" spans="1:24" ht="18.75">
      <c r="B260" s="140" t="str">
        <f>IF(OR(ISBLANK(C260),C260="TOTAL")," ",SUM(A$8:A260))</f>
        <v xml:space="preserve"> </v>
      </c>
      <c r="C260" s="71"/>
      <c r="D260" s="5"/>
      <c r="E260" s="4"/>
      <c r="F260" s="3"/>
      <c r="G260" s="139"/>
      <c r="H260" s="60">
        <v>43180.86041666667</v>
      </c>
      <c r="I260" s="60">
        <v>43181.236111111109</v>
      </c>
      <c r="J260" s="133" t="s">
        <v>773</v>
      </c>
      <c r="K260" s="133" t="s">
        <v>773</v>
      </c>
      <c r="L260" s="133" t="s">
        <v>773</v>
      </c>
      <c r="M260" s="63">
        <f t="shared" si="197"/>
        <v>0</v>
      </c>
      <c r="N260" s="63">
        <f t="shared" si="198"/>
        <v>0</v>
      </c>
      <c r="O260" s="63">
        <f t="shared" si="199"/>
        <v>0</v>
      </c>
      <c r="P260" s="63">
        <f t="shared" si="200"/>
        <v>0.37569444443943212</v>
      </c>
      <c r="Q260" s="58" t="s">
        <v>772</v>
      </c>
      <c r="R260" s="58" t="s">
        <v>772</v>
      </c>
      <c r="S260" s="58" t="s">
        <v>772</v>
      </c>
      <c r="T260" s="215" t="s">
        <v>2691</v>
      </c>
      <c r="U260" s="61" t="s">
        <v>470</v>
      </c>
      <c r="V260" s="217" t="s">
        <v>2288</v>
      </c>
      <c r="W260" s="139"/>
      <c r="X260" s="53"/>
    </row>
    <row r="261" spans="1:24" ht="18.75">
      <c r="B261" s="140" t="str">
        <f>IF(OR(ISBLANK(C261),C261="TOTAL")," ",SUM(A$8:A261))</f>
        <v xml:space="preserve"> </v>
      </c>
      <c r="C261" s="71"/>
      <c r="D261" s="5"/>
      <c r="E261" s="4"/>
      <c r="F261" s="3"/>
      <c r="G261" s="139"/>
      <c r="H261" s="60">
        <v>43182.838194444441</v>
      </c>
      <c r="I261" s="60">
        <v>43183.237500000003</v>
      </c>
      <c r="J261" s="133" t="s">
        <v>773</v>
      </c>
      <c r="K261" s="133" t="s">
        <v>773</v>
      </c>
      <c r="L261" s="133" t="s">
        <v>773</v>
      </c>
      <c r="M261" s="63">
        <f t="shared" si="197"/>
        <v>0</v>
      </c>
      <c r="N261" s="63">
        <f t="shared" si="198"/>
        <v>0</v>
      </c>
      <c r="O261" s="63">
        <f t="shared" si="199"/>
        <v>0</v>
      </c>
      <c r="P261" s="63">
        <f t="shared" si="200"/>
        <v>0.39930555556202307</v>
      </c>
      <c r="Q261" s="58" t="s">
        <v>772</v>
      </c>
      <c r="R261" s="58" t="s">
        <v>772</v>
      </c>
      <c r="S261" s="58" t="s">
        <v>772</v>
      </c>
      <c r="T261" s="215" t="s">
        <v>2692</v>
      </c>
      <c r="U261" s="61" t="s">
        <v>470</v>
      </c>
      <c r="V261" s="217" t="s">
        <v>2288</v>
      </c>
      <c r="W261" s="139"/>
      <c r="X261" s="53"/>
    </row>
    <row r="262" spans="1:24" ht="18.75">
      <c r="B262" s="140" t="str">
        <f>IF(OR(ISBLANK(C262),C262="TOTAL")," ",SUM(A$8:A262))</f>
        <v xml:space="preserve"> </v>
      </c>
      <c r="C262" s="71"/>
      <c r="D262" s="5"/>
      <c r="E262" s="4"/>
      <c r="F262" s="3"/>
      <c r="G262" s="139"/>
      <c r="H262" s="60">
        <v>43184.85</v>
      </c>
      <c r="I262" s="60">
        <v>43185.226388888892</v>
      </c>
      <c r="J262" s="133" t="s">
        <v>773</v>
      </c>
      <c r="K262" s="133" t="s">
        <v>773</v>
      </c>
      <c r="L262" s="133" t="s">
        <v>773</v>
      </c>
      <c r="M262" s="63">
        <f t="shared" si="197"/>
        <v>0</v>
      </c>
      <c r="N262" s="63">
        <f t="shared" si="198"/>
        <v>0</v>
      </c>
      <c r="O262" s="63">
        <f t="shared" si="199"/>
        <v>0</v>
      </c>
      <c r="P262" s="63">
        <f t="shared" si="200"/>
        <v>0.37638888889341615</v>
      </c>
      <c r="Q262" s="58" t="s">
        <v>772</v>
      </c>
      <c r="R262" s="58" t="s">
        <v>772</v>
      </c>
      <c r="S262" s="58" t="s">
        <v>772</v>
      </c>
      <c r="T262" s="216" t="s">
        <v>2693</v>
      </c>
      <c r="U262" s="61" t="s">
        <v>470</v>
      </c>
      <c r="V262" s="217" t="s">
        <v>2678</v>
      </c>
      <c r="W262" s="139"/>
      <c r="X262" s="53"/>
    </row>
    <row r="263" spans="1:24" ht="18.75">
      <c r="B263" s="140" t="str">
        <f>IF(OR(ISBLANK(C263),C263="TOTAL")," ",SUM(A$8:A263))</f>
        <v xml:space="preserve"> </v>
      </c>
      <c r="C263" s="71"/>
      <c r="D263" s="5"/>
      <c r="E263" s="4"/>
      <c r="F263" s="3"/>
      <c r="G263" s="139"/>
      <c r="H263" s="60">
        <v>43186.87222222222</v>
      </c>
      <c r="I263" s="60">
        <v>43187.23333333333</v>
      </c>
      <c r="J263" s="133" t="s">
        <v>773</v>
      </c>
      <c r="K263" s="133" t="s">
        <v>773</v>
      </c>
      <c r="L263" s="133" t="s">
        <v>773</v>
      </c>
      <c r="M263" s="63">
        <f t="shared" si="197"/>
        <v>0</v>
      </c>
      <c r="N263" s="63">
        <f t="shared" si="198"/>
        <v>0</v>
      </c>
      <c r="O263" s="63">
        <f t="shared" si="199"/>
        <v>0</v>
      </c>
      <c r="P263" s="63">
        <f t="shared" si="200"/>
        <v>0.36111111110949423</v>
      </c>
      <c r="Q263" s="58" t="s">
        <v>772</v>
      </c>
      <c r="R263" s="58" t="s">
        <v>772</v>
      </c>
      <c r="S263" s="58" t="s">
        <v>772</v>
      </c>
      <c r="T263" s="216" t="s">
        <v>2694</v>
      </c>
      <c r="U263" s="61" t="s">
        <v>470</v>
      </c>
      <c r="V263" s="217" t="s">
        <v>2288</v>
      </c>
      <c r="W263" s="139"/>
      <c r="X263" s="53"/>
    </row>
    <row r="264" spans="1:24" ht="24">
      <c r="B264" s="140" t="str">
        <f>IF(OR(ISBLANK(C264),C264="TOTAL")," ",SUM(A$8:A264))</f>
        <v xml:space="preserve"> </v>
      </c>
      <c r="C264" s="71"/>
      <c r="D264" s="5"/>
      <c r="E264" s="4"/>
      <c r="F264" s="3"/>
      <c r="G264" s="139"/>
      <c r="H264" s="60">
        <v>43188.719444444447</v>
      </c>
      <c r="I264" s="60">
        <v>43188.755555555559</v>
      </c>
      <c r="J264" s="133" t="s">
        <v>773</v>
      </c>
      <c r="K264" s="133" t="s">
        <v>773</v>
      </c>
      <c r="L264" s="133" t="s">
        <v>773</v>
      </c>
      <c r="M264" s="63">
        <f t="shared" si="197"/>
        <v>3.6111111112404615E-2</v>
      </c>
      <c r="N264" s="63">
        <f t="shared" si="198"/>
        <v>0</v>
      </c>
      <c r="O264" s="63">
        <f t="shared" si="199"/>
        <v>0</v>
      </c>
      <c r="P264" s="63">
        <f t="shared" si="200"/>
        <v>0</v>
      </c>
      <c r="Q264" s="58" t="s">
        <v>772</v>
      </c>
      <c r="R264" s="58" t="s">
        <v>772</v>
      </c>
      <c r="S264" s="58" t="s">
        <v>772</v>
      </c>
      <c r="T264" s="216" t="s">
        <v>2673</v>
      </c>
      <c r="U264" s="65" t="s">
        <v>450</v>
      </c>
      <c r="V264" s="217" t="s">
        <v>2674</v>
      </c>
      <c r="W264" s="139"/>
      <c r="X264" s="53"/>
    </row>
    <row r="265" spans="1:24" ht="18.75">
      <c r="B265" s="140" t="str">
        <f>IF(OR(ISBLANK(C265),C265="TOTAL")," ",SUM(A$8:A265))</f>
        <v xml:space="preserve"> </v>
      </c>
      <c r="C265" s="71"/>
      <c r="D265" s="5"/>
      <c r="E265" s="4"/>
      <c r="F265" s="3"/>
      <c r="G265" s="139"/>
      <c r="H265" s="60">
        <v>43189.879861111112</v>
      </c>
      <c r="I265" s="60">
        <v>43190.227083333331</v>
      </c>
      <c r="J265" s="133" t="s">
        <v>773</v>
      </c>
      <c r="K265" s="133" t="s">
        <v>773</v>
      </c>
      <c r="L265" s="133" t="s">
        <v>773</v>
      </c>
      <c r="M265" s="63">
        <f t="shared" si="197"/>
        <v>0</v>
      </c>
      <c r="N265" s="63">
        <f t="shared" si="198"/>
        <v>0</v>
      </c>
      <c r="O265" s="63">
        <f t="shared" si="199"/>
        <v>0</v>
      </c>
      <c r="P265" s="63">
        <f t="shared" si="200"/>
        <v>0.34722222221898846</v>
      </c>
      <c r="Q265" s="58" t="s">
        <v>772</v>
      </c>
      <c r="R265" s="58" t="s">
        <v>772</v>
      </c>
      <c r="S265" s="58" t="s">
        <v>772</v>
      </c>
      <c r="T265" s="216" t="s">
        <v>2695</v>
      </c>
      <c r="U265" s="61" t="s">
        <v>470</v>
      </c>
      <c r="V265" s="64" t="s">
        <v>2285</v>
      </c>
      <c r="W265" s="139"/>
      <c r="X265" s="53"/>
    </row>
    <row r="266" spans="1:24" ht="18.75">
      <c r="B266" s="140" t="str">
        <f>IF(OR(ISBLANK(C266),C266="TOTAL")," ",SUM(A$8:A266))</f>
        <v xml:space="preserve"> </v>
      </c>
      <c r="C266" s="71"/>
      <c r="D266" s="5"/>
      <c r="E266" s="4"/>
      <c r="F266" s="3"/>
      <c r="G266" s="139"/>
      <c r="H266" s="60"/>
      <c r="I266" s="60"/>
      <c r="J266" s="60"/>
      <c r="K266" s="60"/>
      <c r="L266" s="60"/>
      <c r="M266" s="222">
        <f>SUM(M249:M265)</f>
        <v>3.6111111112404615E-2</v>
      </c>
      <c r="N266" s="222">
        <f t="shared" ref="N266:P266" si="202">SUM(N249:N265)</f>
        <v>0</v>
      </c>
      <c r="O266" s="222">
        <f t="shared" si="202"/>
        <v>0</v>
      </c>
      <c r="P266" s="222">
        <f t="shared" si="202"/>
        <v>5.9777777777635492</v>
      </c>
      <c r="Q266" s="222"/>
      <c r="R266" s="222"/>
      <c r="S266" s="222"/>
      <c r="T266" s="216"/>
      <c r="U266" s="61"/>
      <c r="V266" s="64"/>
      <c r="W266" s="139"/>
      <c r="X266" s="53">
        <v>99.88</v>
      </c>
    </row>
    <row r="267" spans="1:24" ht="18.75">
      <c r="A267" s="70">
        <v>1</v>
      </c>
      <c r="B267" s="140">
        <f>IF(OR(ISBLANK(C267),C267="TOTAL")," ",SUM(A$8:A267))</f>
        <v>65</v>
      </c>
      <c r="C267" s="71" t="s">
        <v>273</v>
      </c>
      <c r="D267" s="5" t="s">
        <v>272</v>
      </c>
      <c r="E267" s="4">
        <v>140.547</v>
      </c>
      <c r="F267" s="3" t="s">
        <v>0</v>
      </c>
      <c r="G267" s="139"/>
      <c r="H267" s="139"/>
      <c r="I267" s="139"/>
      <c r="J267" s="133" t="s">
        <v>773</v>
      </c>
      <c r="K267" s="133" t="s">
        <v>773</v>
      </c>
      <c r="L267" s="133" t="s">
        <v>773</v>
      </c>
      <c r="M267" s="77">
        <f t="shared" ref="M267" si="203">IF(RIGHT(U267)="T",(+I267-H267),0)</f>
        <v>0</v>
      </c>
      <c r="N267" s="77">
        <f t="shared" ref="N267" si="204">IF(RIGHT(U267)="U",(+I267-H267),0)</f>
        <v>0</v>
      </c>
      <c r="O267" s="77">
        <f t="shared" ref="O267" si="205">IF(RIGHT(U267)="C",(+I267-H267),0)</f>
        <v>0</v>
      </c>
      <c r="P267" s="77">
        <f t="shared" ref="P267" si="206">IF(RIGHT(U267)="D",(+I267-H267),0)</f>
        <v>0</v>
      </c>
      <c r="Q267" s="58" t="s">
        <v>772</v>
      </c>
      <c r="R267" s="58" t="s">
        <v>772</v>
      </c>
      <c r="S267" s="58" t="s">
        <v>772</v>
      </c>
      <c r="T267" s="139"/>
      <c r="U267" s="139"/>
      <c r="V267" s="139"/>
      <c r="W267" s="139"/>
      <c r="X267" s="53"/>
    </row>
    <row r="268" spans="1:24" ht="18.75">
      <c r="B268" s="140" t="str">
        <f>IF(OR(ISBLANK(C268),C268="TOTAL")," ",SUM(A$8:A268))</f>
        <v xml:space="preserve"> </v>
      </c>
      <c r="C268" s="71"/>
      <c r="D268" s="5"/>
      <c r="E268" s="4"/>
      <c r="F268" s="3"/>
      <c r="G268" s="139"/>
      <c r="H268" s="139"/>
      <c r="I268" s="139"/>
      <c r="J268" s="139"/>
      <c r="K268" s="139"/>
      <c r="L268" s="139"/>
      <c r="M268" s="222">
        <f t="shared" ref="M268" si="207">SUM(M267)</f>
        <v>0</v>
      </c>
      <c r="N268" s="222">
        <f t="shared" ref="N268:P268" si="208">SUM(N267)</f>
        <v>0</v>
      </c>
      <c r="O268" s="222">
        <f t="shared" si="208"/>
        <v>0</v>
      </c>
      <c r="P268" s="222">
        <f t="shared" si="208"/>
        <v>0</v>
      </c>
      <c r="Q268" s="139"/>
      <c r="R268" s="139"/>
      <c r="S268" s="139"/>
      <c r="T268" s="139"/>
      <c r="U268" s="139"/>
      <c r="V268" s="139"/>
      <c r="W268" s="139"/>
      <c r="X268" s="53">
        <v>100</v>
      </c>
    </row>
    <row r="269" spans="1:24" ht="18.75">
      <c r="A269" s="70">
        <v>1</v>
      </c>
      <c r="B269" s="140">
        <f>IF(OR(ISBLANK(C269),C269="TOTAL")," ",SUM(A$8:A269))</f>
        <v>66</v>
      </c>
      <c r="C269" s="71" t="s">
        <v>271</v>
      </c>
      <c r="D269" s="5" t="s">
        <v>270</v>
      </c>
      <c r="E269" s="4">
        <v>26.094999999999999</v>
      </c>
      <c r="F269" s="3" t="s">
        <v>0</v>
      </c>
      <c r="G269" s="139"/>
      <c r="H269" s="139"/>
      <c r="I269" s="139"/>
      <c r="J269" s="133" t="s">
        <v>773</v>
      </c>
      <c r="K269" s="133" t="s">
        <v>773</v>
      </c>
      <c r="L269" s="133" t="s">
        <v>773</v>
      </c>
      <c r="M269" s="77">
        <f t="shared" ref="M269" si="209">IF(RIGHT(U269)="T",(+I269-H269),0)</f>
        <v>0</v>
      </c>
      <c r="N269" s="77">
        <f t="shared" ref="N269" si="210">IF(RIGHT(U269)="U",(+I269-H269),0)</f>
        <v>0</v>
      </c>
      <c r="O269" s="77">
        <f t="shared" ref="O269" si="211">IF(RIGHT(U269)="C",(+I269-H269),0)</f>
        <v>0</v>
      </c>
      <c r="P269" s="77">
        <f t="shared" ref="P269" si="212">IF(RIGHT(U269)="D",(+I269-H269),0)</f>
        <v>0</v>
      </c>
      <c r="Q269" s="58" t="s">
        <v>772</v>
      </c>
      <c r="R269" s="58" t="s">
        <v>772</v>
      </c>
      <c r="S269" s="58" t="s">
        <v>772</v>
      </c>
      <c r="T269" s="139"/>
      <c r="U269" s="139"/>
      <c r="V269" s="139"/>
      <c r="W269" s="139"/>
      <c r="X269" s="53"/>
    </row>
    <row r="270" spans="1:24" ht="18.75">
      <c r="B270" s="140" t="str">
        <f>IF(OR(ISBLANK(C270),C270="TOTAL")," ",SUM(A$8:A270))</f>
        <v xml:space="preserve"> </v>
      </c>
      <c r="C270" s="71"/>
      <c r="D270" s="5"/>
      <c r="E270" s="4"/>
      <c r="F270" s="3"/>
      <c r="G270" s="139"/>
      <c r="H270" s="139"/>
      <c r="I270" s="139"/>
      <c r="J270" s="139"/>
      <c r="K270" s="139"/>
      <c r="L270" s="139"/>
      <c r="M270" s="222">
        <f t="shared" ref="M270" si="213">SUM(M269)</f>
        <v>0</v>
      </c>
      <c r="N270" s="222">
        <f t="shared" ref="N270:P270" si="214">SUM(N269)</f>
        <v>0</v>
      </c>
      <c r="O270" s="222">
        <f t="shared" si="214"/>
        <v>0</v>
      </c>
      <c r="P270" s="222">
        <f t="shared" si="214"/>
        <v>0</v>
      </c>
      <c r="Q270" s="139"/>
      <c r="R270" s="139"/>
      <c r="S270" s="139"/>
      <c r="T270" s="139"/>
      <c r="U270" s="139"/>
      <c r="V270" s="139"/>
      <c r="W270" s="139"/>
      <c r="X270" s="53">
        <v>100</v>
      </c>
    </row>
    <row r="271" spans="1:24" ht="18.75">
      <c r="A271" s="70">
        <v>1</v>
      </c>
      <c r="B271" s="140">
        <f>IF(OR(ISBLANK(C271),C271="TOTAL")," ",SUM(A$8:A271))</f>
        <v>67</v>
      </c>
      <c r="C271" s="71" t="s">
        <v>269</v>
      </c>
      <c r="D271" s="5" t="s">
        <v>268</v>
      </c>
      <c r="E271" s="4">
        <v>162</v>
      </c>
      <c r="F271" s="3" t="s">
        <v>0</v>
      </c>
      <c r="G271" s="139"/>
      <c r="H271" s="60">
        <v>43160</v>
      </c>
      <c r="I271" s="60">
        <v>43160.256249999999</v>
      </c>
      <c r="J271" s="133" t="s">
        <v>773</v>
      </c>
      <c r="K271" s="133" t="s">
        <v>773</v>
      </c>
      <c r="L271" s="133" t="s">
        <v>773</v>
      </c>
      <c r="M271" s="63">
        <f t="shared" ref="M271:M303" si="215">IF(RIGHT(U271)="T",(+I271-H271),0)</f>
        <v>0</v>
      </c>
      <c r="N271" s="63">
        <f t="shared" ref="N271:N303" si="216">IF(RIGHT(U271)="U",(+I271-H271),0)</f>
        <v>0</v>
      </c>
      <c r="O271" s="63">
        <f t="shared" ref="O271:O303" si="217">IF(RIGHT(U271)="C",(+I271-H271),0)</f>
        <v>0</v>
      </c>
      <c r="P271" s="63">
        <f t="shared" ref="P271:P303" si="218">IF(RIGHT(U271)="D",(+I271-H271),0)</f>
        <v>0.25624999999854481</v>
      </c>
      <c r="Q271" s="58" t="s">
        <v>772</v>
      </c>
      <c r="R271" s="58" t="s">
        <v>772</v>
      </c>
      <c r="S271" s="58" t="s">
        <v>772</v>
      </c>
      <c r="T271" s="215" t="s">
        <v>2225</v>
      </c>
      <c r="U271" s="66" t="s">
        <v>470</v>
      </c>
      <c r="V271" s="64" t="s">
        <v>1987</v>
      </c>
      <c r="W271" s="139"/>
      <c r="X271" s="53"/>
    </row>
    <row r="272" spans="1:24" ht="18.75">
      <c r="B272" s="140" t="str">
        <f>IF(OR(ISBLANK(C272),C272="TOTAL")," ",SUM(A$8:A272))</f>
        <v xml:space="preserve"> </v>
      </c>
      <c r="C272" s="71"/>
      <c r="D272" s="5"/>
      <c r="E272" s="4"/>
      <c r="F272" s="3"/>
      <c r="G272" s="139"/>
      <c r="H272" s="60">
        <v>43160.904166666667</v>
      </c>
      <c r="I272" s="60">
        <v>43161.265277777777</v>
      </c>
      <c r="J272" s="133" t="s">
        <v>773</v>
      </c>
      <c r="K272" s="133" t="s">
        <v>773</v>
      </c>
      <c r="L272" s="133" t="s">
        <v>773</v>
      </c>
      <c r="M272" s="63">
        <f t="shared" si="215"/>
        <v>0</v>
      </c>
      <c r="N272" s="63">
        <f t="shared" si="216"/>
        <v>0</v>
      </c>
      <c r="O272" s="63">
        <f t="shared" si="217"/>
        <v>0</v>
      </c>
      <c r="P272" s="63">
        <f t="shared" si="218"/>
        <v>0.36111111110949423</v>
      </c>
      <c r="Q272" s="58" t="s">
        <v>772</v>
      </c>
      <c r="R272" s="58" t="s">
        <v>772</v>
      </c>
      <c r="S272" s="58" t="s">
        <v>772</v>
      </c>
      <c r="T272" s="215" t="s">
        <v>2578</v>
      </c>
      <c r="U272" s="61" t="s">
        <v>470</v>
      </c>
      <c r="V272" s="64" t="s">
        <v>1987</v>
      </c>
      <c r="W272" s="139"/>
      <c r="X272" s="53"/>
    </row>
    <row r="273" spans="2:24" ht="18.75">
      <c r="B273" s="140" t="str">
        <f>IF(OR(ISBLANK(C273),C273="TOTAL")," ",SUM(A$8:A273))</f>
        <v xml:space="preserve"> </v>
      </c>
      <c r="C273" s="71"/>
      <c r="D273" s="5"/>
      <c r="E273" s="4"/>
      <c r="F273" s="3"/>
      <c r="G273" s="139"/>
      <c r="H273" s="60">
        <v>43161.356944444444</v>
      </c>
      <c r="I273" s="60">
        <v>43162.253472222219</v>
      </c>
      <c r="J273" s="133" t="s">
        <v>773</v>
      </c>
      <c r="K273" s="133" t="s">
        <v>773</v>
      </c>
      <c r="L273" s="133" t="s">
        <v>773</v>
      </c>
      <c r="M273" s="63">
        <f t="shared" si="215"/>
        <v>0</v>
      </c>
      <c r="N273" s="63">
        <f t="shared" si="216"/>
        <v>0</v>
      </c>
      <c r="O273" s="63">
        <f t="shared" si="217"/>
        <v>0</v>
      </c>
      <c r="P273" s="63">
        <f t="shared" si="218"/>
        <v>0.89652777777519077</v>
      </c>
      <c r="Q273" s="58" t="s">
        <v>772</v>
      </c>
      <c r="R273" s="58" t="s">
        <v>772</v>
      </c>
      <c r="S273" s="58" t="s">
        <v>772</v>
      </c>
      <c r="T273" s="215" t="s">
        <v>2579</v>
      </c>
      <c r="U273" s="61" t="s">
        <v>470</v>
      </c>
      <c r="V273" s="64" t="s">
        <v>2580</v>
      </c>
      <c r="W273" s="139"/>
      <c r="X273" s="53"/>
    </row>
    <row r="274" spans="2:24" ht="18.75">
      <c r="B274" s="140" t="str">
        <f>IF(OR(ISBLANK(C274),C274="TOTAL")," ",SUM(A$8:A274))</f>
        <v xml:space="preserve"> </v>
      </c>
      <c r="C274" s="71"/>
      <c r="D274" s="5"/>
      <c r="E274" s="4"/>
      <c r="F274" s="3"/>
      <c r="G274" s="139"/>
      <c r="H274" s="60">
        <v>43162.852777777778</v>
      </c>
      <c r="I274" s="60">
        <v>43163.263888888891</v>
      </c>
      <c r="J274" s="133" t="s">
        <v>773</v>
      </c>
      <c r="K274" s="133" t="s">
        <v>773</v>
      </c>
      <c r="L274" s="133" t="s">
        <v>773</v>
      </c>
      <c r="M274" s="63">
        <f t="shared" si="215"/>
        <v>0</v>
      </c>
      <c r="N274" s="63">
        <f t="shared" si="216"/>
        <v>0</v>
      </c>
      <c r="O274" s="63">
        <f t="shared" si="217"/>
        <v>0</v>
      </c>
      <c r="P274" s="63">
        <f t="shared" si="218"/>
        <v>0.41111111111240461</v>
      </c>
      <c r="Q274" s="58" t="s">
        <v>772</v>
      </c>
      <c r="R274" s="58" t="s">
        <v>772</v>
      </c>
      <c r="S274" s="58" t="s">
        <v>772</v>
      </c>
      <c r="T274" s="215" t="s">
        <v>2581</v>
      </c>
      <c r="U274" s="61" t="s">
        <v>470</v>
      </c>
      <c r="V274" s="64" t="s">
        <v>1827</v>
      </c>
      <c r="W274" s="139"/>
      <c r="X274" s="53"/>
    </row>
    <row r="275" spans="2:24" ht="18.75">
      <c r="B275" s="140" t="str">
        <f>IF(OR(ISBLANK(C275),C275="TOTAL")," ",SUM(A$8:A275))</f>
        <v xml:space="preserve"> </v>
      </c>
      <c r="C275" s="71"/>
      <c r="D275" s="5"/>
      <c r="E275" s="4"/>
      <c r="F275" s="3"/>
      <c r="G275" s="139"/>
      <c r="H275" s="60">
        <v>43163.861805555556</v>
      </c>
      <c r="I275" s="60">
        <v>43164.275000000001</v>
      </c>
      <c r="J275" s="133" t="s">
        <v>773</v>
      </c>
      <c r="K275" s="133" t="s">
        <v>773</v>
      </c>
      <c r="L275" s="133" t="s">
        <v>773</v>
      </c>
      <c r="M275" s="63">
        <f t="shared" si="215"/>
        <v>0</v>
      </c>
      <c r="N275" s="63">
        <f t="shared" si="216"/>
        <v>0</v>
      </c>
      <c r="O275" s="63">
        <f t="shared" si="217"/>
        <v>0</v>
      </c>
      <c r="P275" s="63">
        <f t="shared" si="218"/>
        <v>0.41319444444525288</v>
      </c>
      <c r="Q275" s="58" t="s">
        <v>772</v>
      </c>
      <c r="R275" s="58" t="s">
        <v>772</v>
      </c>
      <c r="S275" s="58" t="s">
        <v>772</v>
      </c>
      <c r="T275" s="215" t="s">
        <v>2582</v>
      </c>
      <c r="U275" s="61" t="s">
        <v>470</v>
      </c>
      <c r="V275" s="64" t="s">
        <v>1827</v>
      </c>
      <c r="W275" s="139"/>
      <c r="X275" s="53"/>
    </row>
    <row r="276" spans="2:24" ht="18.75">
      <c r="B276" s="140" t="str">
        <f>IF(OR(ISBLANK(C276),C276="TOTAL")," ",SUM(A$8:A276))</f>
        <v xml:space="preserve"> </v>
      </c>
      <c r="C276" s="71"/>
      <c r="D276" s="5"/>
      <c r="E276" s="4"/>
      <c r="F276" s="3"/>
      <c r="G276" s="139"/>
      <c r="H276" s="60">
        <v>43164.838888888888</v>
      </c>
      <c r="I276" s="60">
        <v>43165.270138888889</v>
      </c>
      <c r="J276" s="133" t="s">
        <v>773</v>
      </c>
      <c r="K276" s="133" t="s">
        <v>773</v>
      </c>
      <c r="L276" s="133" t="s">
        <v>773</v>
      </c>
      <c r="M276" s="63">
        <f t="shared" si="215"/>
        <v>0</v>
      </c>
      <c r="N276" s="63">
        <f t="shared" si="216"/>
        <v>0</v>
      </c>
      <c r="O276" s="63">
        <f t="shared" si="217"/>
        <v>0</v>
      </c>
      <c r="P276" s="63">
        <f t="shared" si="218"/>
        <v>0.43125000000145519</v>
      </c>
      <c r="Q276" s="58" t="s">
        <v>772</v>
      </c>
      <c r="R276" s="58" t="s">
        <v>772</v>
      </c>
      <c r="S276" s="58" t="s">
        <v>772</v>
      </c>
      <c r="T276" s="215" t="s">
        <v>2583</v>
      </c>
      <c r="U276" s="61" t="s">
        <v>470</v>
      </c>
      <c r="V276" s="64" t="s">
        <v>1827</v>
      </c>
      <c r="W276" s="139"/>
      <c r="X276" s="53"/>
    </row>
    <row r="277" spans="2:24" ht="18.75">
      <c r="B277" s="140" t="str">
        <f>IF(OR(ISBLANK(C277),C277="TOTAL")," ",SUM(A$8:A277))</f>
        <v xml:space="preserve"> </v>
      </c>
      <c r="C277" s="71"/>
      <c r="D277" s="5"/>
      <c r="E277" s="4"/>
      <c r="F277" s="3"/>
      <c r="G277" s="139"/>
      <c r="H277" s="60">
        <v>43165.888194444444</v>
      </c>
      <c r="I277" s="60">
        <v>43166.26458333333</v>
      </c>
      <c r="J277" s="133" t="s">
        <v>773</v>
      </c>
      <c r="K277" s="133" t="s">
        <v>773</v>
      </c>
      <c r="L277" s="133" t="s">
        <v>773</v>
      </c>
      <c r="M277" s="63">
        <f t="shared" si="215"/>
        <v>0</v>
      </c>
      <c r="N277" s="63">
        <f t="shared" si="216"/>
        <v>0</v>
      </c>
      <c r="O277" s="63">
        <f t="shared" si="217"/>
        <v>0</v>
      </c>
      <c r="P277" s="63">
        <f t="shared" si="218"/>
        <v>0.37638888888614019</v>
      </c>
      <c r="Q277" s="58" t="s">
        <v>772</v>
      </c>
      <c r="R277" s="58" t="s">
        <v>772</v>
      </c>
      <c r="S277" s="58" t="s">
        <v>772</v>
      </c>
      <c r="T277" s="215" t="s">
        <v>2584</v>
      </c>
      <c r="U277" s="61" t="s">
        <v>470</v>
      </c>
      <c r="V277" s="64" t="s">
        <v>1827</v>
      </c>
      <c r="W277" s="139"/>
      <c r="X277" s="53"/>
    </row>
    <row r="278" spans="2:24" ht="18.75">
      <c r="B278" s="140" t="str">
        <f>IF(OR(ISBLANK(C278),C278="TOTAL")," ",SUM(A$8:A278))</f>
        <v xml:space="preserve"> </v>
      </c>
      <c r="C278" s="71"/>
      <c r="D278" s="5"/>
      <c r="E278" s="4"/>
      <c r="F278" s="3"/>
      <c r="G278" s="139"/>
      <c r="H278" s="60">
        <v>43166.879861111112</v>
      </c>
      <c r="I278" s="60">
        <v>43167.234027777777</v>
      </c>
      <c r="J278" s="133" t="s">
        <v>773</v>
      </c>
      <c r="K278" s="133" t="s">
        <v>773</v>
      </c>
      <c r="L278" s="133" t="s">
        <v>773</v>
      </c>
      <c r="M278" s="63">
        <f t="shared" si="215"/>
        <v>0</v>
      </c>
      <c r="N278" s="63">
        <f t="shared" si="216"/>
        <v>0</v>
      </c>
      <c r="O278" s="63">
        <f t="shared" si="217"/>
        <v>0</v>
      </c>
      <c r="P278" s="63">
        <f t="shared" si="218"/>
        <v>0.35416666666424135</v>
      </c>
      <c r="Q278" s="58" t="s">
        <v>772</v>
      </c>
      <c r="R278" s="58" t="s">
        <v>772</v>
      </c>
      <c r="S278" s="58" t="s">
        <v>772</v>
      </c>
      <c r="T278" s="215" t="s">
        <v>2585</v>
      </c>
      <c r="U278" s="61" t="s">
        <v>470</v>
      </c>
      <c r="V278" s="64" t="s">
        <v>1826</v>
      </c>
      <c r="W278" s="139"/>
      <c r="X278" s="53"/>
    </row>
    <row r="279" spans="2:24" ht="18.75">
      <c r="B279" s="140" t="str">
        <f>IF(OR(ISBLANK(C279),C279="TOTAL")," ",SUM(A$8:A279))</f>
        <v xml:space="preserve"> </v>
      </c>
      <c r="C279" s="71"/>
      <c r="D279" s="5"/>
      <c r="E279" s="4"/>
      <c r="F279" s="3"/>
      <c r="G279" s="139"/>
      <c r="H279" s="60">
        <v>43167.568749999999</v>
      </c>
      <c r="I279" s="60">
        <v>43167.584722222222</v>
      </c>
      <c r="J279" s="133" t="s">
        <v>773</v>
      </c>
      <c r="K279" s="133" t="s">
        <v>773</v>
      </c>
      <c r="L279" s="133" t="s">
        <v>773</v>
      </c>
      <c r="M279" s="63">
        <f t="shared" si="215"/>
        <v>1.5972222223354038E-2</v>
      </c>
      <c r="N279" s="63">
        <f t="shared" si="216"/>
        <v>0</v>
      </c>
      <c r="O279" s="63">
        <f t="shared" si="217"/>
        <v>0</v>
      </c>
      <c r="P279" s="63">
        <f t="shared" si="218"/>
        <v>0</v>
      </c>
      <c r="Q279" s="58" t="s">
        <v>772</v>
      </c>
      <c r="R279" s="58" t="s">
        <v>772</v>
      </c>
      <c r="S279" s="58" t="s">
        <v>772</v>
      </c>
      <c r="T279" s="215" t="s">
        <v>2696</v>
      </c>
      <c r="U279" s="61" t="s">
        <v>561</v>
      </c>
      <c r="V279" s="64" t="s">
        <v>2697</v>
      </c>
      <c r="W279" s="139"/>
      <c r="X279" s="53"/>
    </row>
    <row r="280" spans="2:24" ht="18.75">
      <c r="B280" s="140" t="str">
        <f>IF(OR(ISBLANK(C280),C280="TOTAL")," ",SUM(A$8:A280))</f>
        <v xml:space="preserve"> </v>
      </c>
      <c r="C280" s="71"/>
      <c r="D280" s="5"/>
      <c r="E280" s="4"/>
      <c r="F280" s="3"/>
      <c r="G280" s="139"/>
      <c r="H280" s="60">
        <v>43167.84097222222</v>
      </c>
      <c r="I280" s="60">
        <v>43168.251388888886</v>
      </c>
      <c r="J280" s="133" t="s">
        <v>773</v>
      </c>
      <c r="K280" s="133" t="s">
        <v>773</v>
      </c>
      <c r="L280" s="133" t="s">
        <v>773</v>
      </c>
      <c r="M280" s="63">
        <f t="shared" si="215"/>
        <v>0</v>
      </c>
      <c r="N280" s="63">
        <f t="shared" si="216"/>
        <v>0</v>
      </c>
      <c r="O280" s="63">
        <f t="shared" si="217"/>
        <v>0</v>
      </c>
      <c r="P280" s="63">
        <f t="shared" si="218"/>
        <v>0.41041666666569654</v>
      </c>
      <c r="Q280" s="58" t="s">
        <v>772</v>
      </c>
      <c r="R280" s="58" t="s">
        <v>772</v>
      </c>
      <c r="S280" s="58" t="s">
        <v>772</v>
      </c>
      <c r="T280" s="215" t="s">
        <v>2586</v>
      </c>
      <c r="U280" s="61" t="s">
        <v>470</v>
      </c>
      <c r="V280" s="64" t="s">
        <v>1828</v>
      </c>
      <c r="W280" s="139"/>
      <c r="X280" s="53"/>
    </row>
    <row r="281" spans="2:24" ht="18.75">
      <c r="B281" s="140" t="str">
        <f>IF(OR(ISBLANK(C281),C281="TOTAL")," ",SUM(A$8:A281))</f>
        <v xml:space="preserve"> </v>
      </c>
      <c r="C281" s="71"/>
      <c r="D281" s="5"/>
      <c r="E281" s="4"/>
      <c r="F281" s="3"/>
      <c r="G281" s="139"/>
      <c r="H281" s="60">
        <v>43168.844444444447</v>
      </c>
      <c r="I281" s="60">
        <v>43169.27847222222</v>
      </c>
      <c r="J281" s="133" t="s">
        <v>773</v>
      </c>
      <c r="K281" s="133" t="s">
        <v>773</v>
      </c>
      <c r="L281" s="133" t="s">
        <v>773</v>
      </c>
      <c r="M281" s="63">
        <f t="shared" si="215"/>
        <v>0</v>
      </c>
      <c r="N281" s="63">
        <f t="shared" si="216"/>
        <v>0</v>
      </c>
      <c r="O281" s="63">
        <f t="shared" si="217"/>
        <v>0</v>
      </c>
      <c r="P281" s="63">
        <f t="shared" si="218"/>
        <v>0.43402777777373558</v>
      </c>
      <c r="Q281" s="58" t="s">
        <v>772</v>
      </c>
      <c r="R281" s="58" t="s">
        <v>772</v>
      </c>
      <c r="S281" s="58" t="s">
        <v>772</v>
      </c>
      <c r="T281" s="215" t="s">
        <v>2587</v>
      </c>
      <c r="U281" s="61" t="s">
        <v>470</v>
      </c>
      <c r="V281" s="64" t="s">
        <v>1828</v>
      </c>
      <c r="W281" s="139"/>
      <c r="X281" s="53"/>
    </row>
    <row r="282" spans="2:24" ht="18.75">
      <c r="B282" s="140" t="str">
        <f>IF(OR(ISBLANK(C282),C282="TOTAL")," ",SUM(A$8:A282))</f>
        <v xml:space="preserve"> </v>
      </c>
      <c r="C282" s="71"/>
      <c r="D282" s="5"/>
      <c r="E282" s="4"/>
      <c r="F282" s="3"/>
      <c r="G282" s="139"/>
      <c r="H282" s="60">
        <v>43169.912499999999</v>
      </c>
      <c r="I282" s="60">
        <v>43170.238888888889</v>
      </c>
      <c r="J282" s="133" t="s">
        <v>773</v>
      </c>
      <c r="K282" s="133" t="s">
        <v>773</v>
      </c>
      <c r="L282" s="133" t="s">
        <v>773</v>
      </c>
      <c r="M282" s="63">
        <f t="shared" si="215"/>
        <v>0</v>
      </c>
      <c r="N282" s="63">
        <f t="shared" si="216"/>
        <v>0</v>
      </c>
      <c r="O282" s="63">
        <f t="shared" si="217"/>
        <v>0</v>
      </c>
      <c r="P282" s="63">
        <f t="shared" si="218"/>
        <v>0.32638888889050577</v>
      </c>
      <c r="Q282" s="58" t="s">
        <v>772</v>
      </c>
      <c r="R282" s="58" t="s">
        <v>772</v>
      </c>
      <c r="S282" s="58" t="s">
        <v>772</v>
      </c>
      <c r="T282" s="215" t="s">
        <v>2588</v>
      </c>
      <c r="U282" s="61" t="s">
        <v>470</v>
      </c>
      <c r="V282" s="64" t="s">
        <v>1827</v>
      </c>
      <c r="W282" s="139"/>
      <c r="X282" s="53"/>
    </row>
    <row r="283" spans="2:24" ht="18.75">
      <c r="B283" s="140" t="str">
        <f>IF(OR(ISBLANK(C283),C283="TOTAL")," ",SUM(A$8:A283))</f>
        <v xml:space="preserve"> </v>
      </c>
      <c r="C283" s="71"/>
      <c r="D283" s="5"/>
      <c r="E283" s="4"/>
      <c r="F283" s="3"/>
      <c r="G283" s="139"/>
      <c r="H283" s="60">
        <v>43170.873611111114</v>
      </c>
      <c r="I283" s="60">
        <v>43171.242361111108</v>
      </c>
      <c r="J283" s="133" t="s">
        <v>773</v>
      </c>
      <c r="K283" s="133" t="s">
        <v>773</v>
      </c>
      <c r="L283" s="133" t="s">
        <v>773</v>
      </c>
      <c r="M283" s="63">
        <f t="shared" si="215"/>
        <v>0</v>
      </c>
      <c r="N283" s="63">
        <f t="shared" si="216"/>
        <v>0</v>
      </c>
      <c r="O283" s="63">
        <f t="shared" si="217"/>
        <v>0</v>
      </c>
      <c r="P283" s="63">
        <f t="shared" si="218"/>
        <v>0.36874999999417923</v>
      </c>
      <c r="Q283" s="58" t="s">
        <v>772</v>
      </c>
      <c r="R283" s="58" t="s">
        <v>772</v>
      </c>
      <c r="S283" s="58" t="s">
        <v>772</v>
      </c>
      <c r="T283" s="215" t="s">
        <v>2589</v>
      </c>
      <c r="U283" s="61" t="s">
        <v>470</v>
      </c>
      <c r="V283" s="64" t="s">
        <v>1824</v>
      </c>
      <c r="W283" s="139"/>
      <c r="X283" s="53"/>
    </row>
    <row r="284" spans="2:24" ht="18.75">
      <c r="B284" s="140" t="str">
        <f>IF(OR(ISBLANK(C284),C284="TOTAL")," ",SUM(A$8:A284))</f>
        <v xml:space="preserve"> </v>
      </c>
      <c r="C284" s="71"/>
      <c r="D284" s="5"/>
      <c r="E284" s="4"/>
      <c r="F284" s="3"/>
      <c r="G284" s="139"/>
      <c r="H284" s="60">
        <v>43171.843055555553</v>
      </c>
      <c r="I284" s="60">
        <v>43172.240277777775</v>
      </c>
      <c r="J284" s="133" t="s">
        <v>773</v>
      </c>
      <c r="K284" s="133" t="s">
        <v>773</v>
      </c>
      <c r="L284" s="133" t="s">
        <v>773</v>
      </c>
      <c r="M284" s="63">
        <f t="shared" si="215"/>
        <v>0</v>
      </c>
      <c r="N284" s="63">
        <f t="shared" si="216"/>
        <v>0</v>
      </c>
      <c r="O284" s="63">
        <f t="shared" si="217"/>
        <v>0</v>
      </c>
      <c r="P284" s="63">
        <f t="shared" si="218"/>
        <v>0.39722222222189885</v>
      </c>
      <c r="Q284" s="58" t="s">
        <v>772</v>
      </c>
      <c r="R284" s="58" t="s">
        <v>772</v>
      </c>
      <c r="S284" s="58" t="s">
        <v>772</v>
      </c>
      <c r="T284" s="215" t="s">
        <v>2590</v>
      </c>
      <c r="U284" s="61" t="s">
        <v>470</v>
      </c>
      <c r="V284" s="64" t="s">
        <v>1827</v>
      </c>
      <c r="W284" s="139"/>
      <c r="X284" s="53"/>
    </row>
    <row r="285" spans="2:24" ht="18.75">
      <c r="B285" s="140" t="str">
        <f>IF(OR(ISBLANK(C285),C285="TOTAL")," ",SUM(A$8:A285))</f>
        <v xml:space="preserve"> </v>
      </c>
      <c r="C285" s="71"/>
      <c r="D285" s="5"/>
      <c r="E285" s="4"/>
      <c r="F285" s="3"/>
      <c r="G285" s="139"/>
      <c r="H285" s="60">
        <v>43172.868750000001</v>
      </c>
      <c r="I285" s="60">
        <v>43173.285416666666</v>
      </c>
      <c r="J285" s="133" t="s">
        <v>773</v>
      </c>
      <c r="K285" s="133" t="s">
        <v>773</v>
      </c>
      <c r="L285" s="133" t="s">
        <v>773</v>
      </c>
      <c r="M285" s="63">
        <f t="shared" si="215"/>
        <v>0</v>
      </c>
      <c r="N285" s="63">
        <f t="shared" si="216"/>
        <v>0</v>
      </c>
      <c r="O285" s="63">
        <f t="shared" si="217"/>
        <v>0</v>
      </c>
      <c r="P285" s="63">
        <f t="shared" si="218"/>
        <v>0.41666666666424135</v>
      </c>
      <c r="Q285" s="58" t="s">
        <v>772</v>
      </c>
      <c r="R285" s="58" t="s">
        <v>772</v>
      </c>
      <c r="S285" s="58" t="s">
        <v>772</v>
      </c>
      <c r="T285" s="215" t="s">
        <v>2591</v>
      </c>
      <c r="U285" s="61" t="s">
        <v>470</v>
      </c>
      <c r="V285" s="64" t="s">
        <v>1828</v>
      </c>
      <c r="W285" s="139"/>
      <c r="X285" s="53"/>
    </row>
    <row r="286" spans="2:24" ht="24">
      <c r="B286" s="140" t="str">
        <f>IF(OR(ISBLANK(C286),C286="TOTAL")," ",SUM(A$8:A286))</f>
        <v xml:space="preserve"> </v>
      </c>
      <c r="C286" s="71"/>
      <c r="D286" s="5"/>
      <c r="E286" s="4"/>
      <c r="F286" s="3"/>
      <c r="G286" s="139"/>
      <c r="H286" s="60">
        <v>43173.541666666664</v>
      </c>
      <c r="I286" s="60">
        <v>43173.561111111114</v>
      </c>
      <c r="J286" s="133" t="s">
        <v>773</v>
      </c>
      <c r="K286" s="133" t="s">
        <v>773</v>
      </c>
      <c r="L286" s="133" t="s">
        <v>773</v>
      </c>
      <c r="M286" s="63">
        <f t="shared" si="215"/>
        <v>1.9444444449618459E-2</v>
      </c>
      <c r="N286" s="63">
        <f t="shared" si="216"/>
        <v>0</v>
      </c>
      <c r="O286" s="63">
        <f t="shared" si="217"/>
        <v>0</v>
      </c>
      <c r="P286" s="63">
        <f t="shared" si="218"/>
        <v>0</v>
      </c>
      <c r="Q286" s="58" t="s">
        <v>772</v>
      </c>
      <c r="R286" s="58" t="s">
        <v>772</v>
      </c>
      <c r="S286" s="58" t="s">
        <v>772</v>
      </c>
      <c r="T286" s="215" t="s">
        <v>2698</v>
      </c>
      <c r="U286" s="61" t="s">
        <v>561</v>
      </c>
      <c r="V286" s="64" t="s">
        <v>2699</v>
      </c>
      <c r="W286" s="139"/>
      <c r="X286" s="53"/>
    </row>
    <row r="287" spans="2:24" ht="18.75">
      <c r="B287" s="140" t="str">
        <f>IF(OR(ISBLANK(C287),C287="TOTAL")," ",SUM(A$8:A287))</f>
        <v xml:space="preserve"> </v>
      </c>
      <c r="C287" s="71"/>
      <c r="D287" s="5"/>
      <c r="E287" s="4"/>
      <c r="F287" s="3"/>
      <c r="G287" s="139"/>
      <c r="H287" s="60">
        <v>43173.864583333336</v>
      </c>
      <c r="I287" s="60">
        <v>43174.272916666669</v>
      </c>
      <c r="J287" s="133" t="s">
        <v>773</v>
      </c>
      <c r="K287" s="133" t="s">
        <v>773</v>
      </c>
      <c r="L287" s="133" t="s">
        <v>773</v>
      </c>
      <c r="M287" s="63">
        <f t="shared" si="215"/>
        <v>0</v>
      </c>
      <c r="N287" s="63">
        <f t="shared" si="216"/>
        <v>0</v>
      </c>
      <c r="O287" s="63">
        <f t="shared" si="217"/>
        <v>0</v>
      </c>
      <c r="P287" s="63">
        <f t="shared" si="218"/>
        <v>0.40833333333284827</v>
      </c>
      <c r="Q287" s="58" t="s">
        <v>772</v>
      </c>
      <c r="R287" s="58" t="s">
        <v>772</v>
      </c>
      <c r="S287" s="58" t="s">
        <v>772</v>
      </c>
      <c r="T287" s="215" t="s">
        <v>2592</v>
      </c>
      <c r="U287" s="61" t="s">
        <v>470</v>
      </c>
      <c r="V287" s="64" t="s">
        <v>1983</v>
      </c>
      <c r="W287" s="139"/>
      <c r="X287" s="53"/>
    </row>
    <row r="288" spans="2:24" ht="18.75">
      <c r="B288" s="140" t="str">
        <f>IF(OR(ISBLANK(C288),C288="TOTAL")," ",SUM(A$8:A288))</f>
        <v xml:space="preserve"> </v>
      </c>
      <c r="C288" s="71"/>
      <c r="D288" s="5"/>
      <c r="E288" s="4"/>
      <c r="F288" s="3"/>
      <c r="G288" s="139"/>
      <c r="H288" s="60">
        <v>43174.840277777781</v>
      </c>
      <c r="I288" s="60">
        <v>43175.245833333334</v>
      </c>
      <c r="J288" s="133" t="s">
        <v>773</v>
      </c>
      <c r="K288" s="133" t="s">
        <v>773</v>
      </c>
      <c r="L288" s="133" t="s">
        <v>773</v>
      </c>
      <c r="M288" s="63">
        <f t="shared" si="215"/>
        <v>0</v>
      </c>
      <c r="N288" s="63">
        <f t="shared" si="216"/>
        <v>0</v>
      </c>
      <c r="O288" s="63">
        <f t="shared" si="217"/>
        <v>0</v>
      </c>
      <c r="P288" s="63">
        <f t="shared" si="218"/>
        <v>0.40555555555329192</v>
      </c>
      <c r="Q288" s="58" t="s">
        <v>772</v>
      </c>
      <c r="R288" s="58" t="s">
        <v>772</v>
      </c>
      <c r="S288" s="58" t="s">
        <v>772</v>
      </c>
      <c r="T288" s="215" t="s">
        <v>2593</v>
      </c>
      <c r="U288" s="61" t="s">
        <v>470</v>
      </c>
      <c r="V288" s="64" t="s">
        <v>1828</v>
      </c>
      <c r="W288" s="139"/>
      <c r="X288" s="53"/>
    </row>
    <row r="289" spans="1:24" ht="18.75">
      <c r="B289" s="140" t="str">
        <f>IF(OR(ISBLANK(C289),C289="TOTAL")," ",SUM(A$8:A289))</f>
        <v xml:space="preserve"> </v>
      </c>
      <c r="C289" s="71"/>
      <c r="D289" s="5"/>
      <c r="E289" s="4"/>
      <c r="F289" s="3"/>
      <c r="G289" s="139"/>
      <c r="H289" s="60">
        <v>43176.881944444445</v>
      </c>
      <c r="I289" s="60">
        <v>43177.268750000003</v>
      </c>
      <c r="J289" s="133" t="s">
        <v>773</v>
      </c>
      <c r="K289" s="133" t="s">
        <v>773</v>
      </c>
      <c r="L289" s="133" t="s">
        <v>773</v>
      </c>
      <c r="M289" s="63">
        <f t="shared" si="215"/>
        <v>0</v>
      </c>
      <c r="N289" s="63">
        <f t="shared" si="216"/>
        <v>0</v>
      </c>
      <c r="O289" s="63">
        <f t="shared" si="217"/>
        <v>0</v>
      </c>
      <c r="P289" s="63">
        <f t="shared" si="218"/>
        <v>0.3868055555576575</v>
      </c>
      <c r="Q289" s="58" t="s">
        <v>772</v>
      </c>
      <c r="R289" s="58" t="s">
        <v>772</v>
      </c>
      <c r="S289" s="58" t="s">
        <v>772</v>
      </c>
      <c r="T289" s="215" t="s">
        <v>2595</v>
      </c>
      <c r="U289" s="61" t="s">
        <v>470</v>
      </c>
      <c r="V289" s="217" t="s">
        <v>2596</v>
      </c>
      <c r="W289" s="139"/>
      <c r="X289" s="53"/>
    </row>
    <row r="290" spans="1:24" ht="18.75">
      <c r="B290" s="140" t="str">
        <f>IF(OR(ISBLANK(C290),C290="TOTAL")," ",SUM(A$8:A290))</f>
        <v xml:space="preserve"> </v>
      </c>
      <c r="C290" s="71"/>
      <c r="D290" s="5"/>
      <c r="E290" s="4"/>
      <c r="F290" s="3"/>
      <c r="G290" s="139"/>
      <c r="H290" s="60">
        <v>43177.890277777777</v>
      </c>
      <c r="I290" s="60">
        <v>43178.283333333333</v>
      </c>
      <c r="J290" s="133" t="s">
        <v>773</v>
      </c>
      <c r="K290" s="133" t="s">
        <v>773</v>
      </c>
      <c r="L290" s="133" t="s">
        <v>773</v>
      </c>
      <c r="M290" s="63">
        <f t="shared" si="215"/>
        <v>0</v>
      </c>
      <c r="N290" s="63">
        <f t="shared" si="216"/>
        <v>0</v>
      </c>
      <c r="O290" s="63">
        <f t="shared" si="217"/>
        <v>0</v>
      </c>
      <c r="P290" s="63">
        <f t="shared" si="218"/>
        <v>0.39305555555620231</v>
      </c>
      <c r="Q290" s="58" t="s">
        <v>772</v>
      </c>
      <c r="R290" s="58" t="s">
        <v>772</v>
      </c>
      <c r="S290" s="58" t="s">
        <v>772</v>
      </c>
      <c r="T290" s="215" t="s">
        <v>2597</v>
      </c>
      <c r="U290" s="61" t="s">
        <v>470</v>
      </c>
      <c r="V290" s="217" t="s">
        <v>2596</v>
      </c>
      <c r="W290" s="139"/>
      <c r="X290" s="53"/>
    </row>
    <row r="291" spans="1:24" ht="18.75">
      <c r="B291" s="140" t="str">
        <f>IF(OR(ISBLANK(C291),C291="TOTAL")," ",SUM(A$8:A291))</f>
        <v xml:space="preserve"> </v>
      </c>
      <c r="C291" s="71"/>
      <c r="D291" s="5"/>
      <c r="E291" s="4"/>
      <c r="F291" s="3"/>
      <c r="G291" s="139"/>
      <c r="H291" s="60">
        <v>43178.85</v>
      </c>
      <c r="I291" s="60">
        <v>43179.283333333333</v>
      </c>
      <c r="J291" s="133" t="s">
        <v>773</v>
      </c>
      <c r="K291" s="133" t="s">
        <v>773</v>
      </c>
      <c r="L291" s="133" t="s">
        <v>773</v>
      </c>
      <c r="M291" s="63">
        <f t="shared" si="215"/>
        <v>0</v>
      </c>
      <c r="N291" s="63">
        <f t="shared" si="216"/>
        <v>0</v>
      </c>
      <c r="O291" s="63">
        <f t="shared" si="217"/>
        <v>0</v>
      </c>
      <c r="P291" s="63">
        <f t="shared" si="218"/>
        <v>0.43333333333430346</v>
      </c>
      <c r="Q291" s="58" t="s">
        <v>772</v>
      </c>
      <c r="R291" s="58" t="s">
        <v>772</v>
      </c>
      <c r="S291" s="58" t="s">
        <v>772</v>
      </c>
      <c r="T291" s="215" t="s">
        <v>2700</v>
      </c>
      <c r="U291" s="61" t="s">
        <v>470</v>
      </c>
      <c r="V291" s="217" t="s">
        <v>2701</v>
      </c>
      <c r="W291" s="139"/>
      <c r="X291" s="53"/>
    </row>
    <row r="292" spans="1:24" ht="18.75">
      <c r="B292" s="140" t="str">
        <f>IF(OR(ISBLANK(C292),C292="TOTAL")," ",SUM(A$8:A292))</f>
        <v xml:space="preserve"> </v>
      </c>
      <c r="C292" s="71"/>
      <c r="D292" s="5"/>
      <c r="E292" s="4"/>
      <c r="F292" s="3"/>
      <c r="G292" s="139"/>
      <c r="H292" s="60">
        <v>43179.851388888892</v>
      </c>
      <c r="I292" s="60">
        <v>43181.347916666666</v>
      </c>
      <c r="J292" s="133" t="s">
        <v>773</v>
      </c>
      <c r="K292" s="133" t="s">
        <v>773</v>
      </c>
      <c r="L292" s="133" t="s">
        <v>773</v>
      </c>
      <c r="M292" s="63">
        <f t="shared" si="215"/>
        <v>0</v>
      </c>
      <c r="N292" s="63">
        <f t="shared" si="216"/>
        <v>0</v>
      </c>
      <c r="O292" s="63">
        <f t="shared" si="217"/>
        <v>0</v>
      </c>
      <c r="P292" s="63">
        <f t="shared" si="218"/>
        <v>1.4965277777737356</v>
      </c>
      <c r="Q292" s="58" t="s">
        <v>772</v>
      </c>
      <c r="R292" s="58" t="s">
        <v>772</v>
      </c>
      <c r="S292" s="58" t="s">
        <v>772</v>
      </c>
      <c r="T292" s="215" t="s">
        <v>2702</v>
      </c>
      <c r="U292" s="61" t="s">
        <v>470</v>
      </c>
      <c r="V292" s="217" t="s">
        <v>2596</v>
      </c>
      <c r="W292" s="139"/>
      <c r="X292" s="53"/>
    </row>
    <row r="293" spans="1:24" ht="18.75">
      <c r="B293" s="140" t="str">
        <f>IF(OR(ISBLANK(C293),C293="TOTAL")," ",SUM(A$8:A293))</f>
        <v xml:space="preserve"> </v>
      </c>
      <c r="C293" s="71"/>
      <c r="D293" s="5"/>
      <c r="E293" s="4"/>
      <c r="F293" s="3"/>
      <c r="G293" s="139"/>
      <c r="H293" s="60">
        <v>43181.855555555558</v>
      </c>
      <c r="I293" s="60">
        <v>43182.321527777778</v>
      </c>
      <c r="J293" s="133" t="s">
        <v>773</v>
      </c>
      <c r="K293" s="133" t="s">
        <v>773</v>
      </c>
      <c r="L293" s="133" t="s">
        <v>773</v>
      </c>
      <c r="M293" s="63">
        <f t="shared" si="215"/>
        <v>0</v>
      </c>
      <c r="N293" s="63">
        <f t="shared" si="216"/>
        <v>0</v>
      </c>
      <c r="O293" s="63">
        <f t="shared" si="217"/>
        <v>0</v>
      </c>
      <c r="P293" s="63">
        <f t="shared" si="218"/>
        <v>0.46597222222044365</v>
      </c>
      <c r="Q293" s="58" t="s">
        <v>772</v>
      </c>
      <c r="R293" s="58" t="s">
        <v>772</v>
      </c>
      <c r="S293" s="58" t="s">
        <v>772</v>
      </c>
      <c r="T293" s="215" t="s">
        <v>2601</v>
      </c>
      <c r="U293" s="61" t="s">
        <v>470</v>
      </c>
      <c r="V293" s="217" t="s">
        <v>2600</v>
      </c>
      <c r="W293" s="139"/>
      <c r="X293" s="53"/>
    </row>
    <row r="294" spans="1:24" ht="18.75">
      <c r="B294" s="140" t="str">
        <f>IF(OR(ISBLANK(C294),C294="TOTAL")," ",SUM(A$8:A294))</f>
        <v xml:space="preserve"> </v>
      </c>
      <c r="C294" s="71"/>
      <c r="D294" s="5"/>
      <c r="E294" s="4"/>
      <c r="F294" s="3"/>
      <c r="G294" s="139"/>
      <c r="H294" s="60">
        <v>43182.863888888889</v>
      </c>
      <c r="I294" s="60">
        <v>43183.298611111109</v>
      </c>
      <c r="J294" s="133" t="s">
        <v>773</v>
      </c>
      <c r="K294" s="133" t="s">
        <v>773</v>
      </c>
      <c r="L294" s="133" t="s">
        <v>773</v>
      </c>
      <c r="M294" s="63">
        <f t="shared" si="215"/>
        <v>0</v>
      </c>
      <c r="N294" s="63">
        <f t="shared" si="216"/>
        <v>0</v>
      </c>
      <c r="O294" s="63">
        <f t="shared" si="217"/>
        <v>0</v>
      </c>
      <c r="P294" s="63">
        <f t="shared" si="218"/>
        <v>0.43472222222044365</v>
      </c>
      <c r="Q294" s="58" t="s">
        <v>772</v>
      </c>
      <c r="R294" s="58" t="s">
        <v>772</v>
      </c>
      <c r="S294" s="58" t="s">
        <v>772</v>
      </c>
      <c r="T294" s="215" t="s">
        <v>2602</v>
      </c>
      <c r="U294" s="61" t="s">
        <v>470</v>
      </c>
      <c r="V294" s="217" t="s">
        <v>2603</v>
      </c>
      <c r="W294" s="139"/>
      <c r="X294" s="53"/>
    </row>
    <row r="295" spans="1:24" ht="18.75">
      <c r="B295" s="140" t="str">
        <f>IF(OR(ISBLANK(C295),C295="TOTAL")," ",SUM(A$8:A295))</f>
        <v xml:space="preserve"> </v>
      </c>
      <c r="C295" s="71"/>
      <c r="D295" s="5"/>
      <c r="E295" s="4"/>
      <c r="F295" s="3"/>
      <c r="G295" s="139"/>
      <c r="H295" s="60">
        <v>43184.081944444442</v>
      </c>
      <c r="I295" s="60">
        <v>43185.253472222219</v>
      </c>
      <c r="J295" s="133" t="s">
        <v>773</v>
      </c>
      <c r="K295" s="133" t="s">
        <v>773</v>
      </c>
      <c r="L295" s="133" t="s">
        <v>773</v>
      </c>
      <c r="M295" s="63">
        <f t="shared" si="215"/>
        <v>0</v>
      </c>
      <c r="N295" s="63">
        <f t="shared" si="216"/>
        <v>0</v>
      </c>
      <c r="O295" s="63">
        <f t="shared" si="217"/>
        <v>0</v>
      </c>
      <c r="P295" s="63">
        <f t="shared" si="218"/>
        <v>1.171527777776646</v>
      </c>
      <c r="Q295" s="58" t="s">
        <v>772</v>
      </c>
      <c r="R295" s="58" t="s">
        <v>772</v>
      </c>
      <c r="S295" s="58" t="s">
        <v>772</v>
      </c>
      <c r="T295" s="216" t="s">
        <v>2703</v>
      </c>
      <c r="U295" s="65" t="s">
        <v>470</v>
      </c>
      <c r="V295" s="217" t="s">
        <v>2704</v>
      </c>
      <c r="W295" s="139"/>
      <c r="X295" s="53"/>
    </row>
    <row r="296" spans="1:24" ht="18.75">
      <c r="B296" s="140" t="str">
        <f>IF(OR(ISBLANK(C296),C296="TOTAL")," ",SUM(A$8:A296))</f>
        <v xml:space="preserve"> </v>
      </c>
      <c r="C296" s="71"/>
      <c r="D296" s="5"/>
      <c r="E296" s="4"/>
      <c r="F296" s="3"/>
      <c r="G296" s="139"/>
      <c r="H296" s="60">
        <v>43185.884722222225</v>
      </c>
      <c r="I296" s="60">
        <v>43186.253472222219</v>
      </c>
      <c r="J296" s="133" t="s">
        <v>773</v>
      </c>
      <c r="K296" s="133" t="s">
        <v>773</v>
      </c>
      <c r="L296" s="133" t="s">
        <v>773</v>
      </c>
      <c r="M296" s="63">
        <f t="shared" si="215"/>
        <v>0</v>
      </c>
      <c r="N296" s="63">
        <f t="shared" si="216"/>
        <v>0</v>
      </c>
      <c r="O296" s="63">
        <f t="shared" si="217"/>
        <v>0</v>
      </c>
      <c r="P296" s="63">
        <f t="shared" si="218"/>
        <v>0.36874999999417923</v>
      </c>
      <c r="Q296" s="58" t="s">
        <v>772</v>
      </c>
      <c r="R296" s="58" t="s">
        <v>772</v>
      </c>
      <c r="S296" s="58" t="s">
        <v>772</v>
      </c>
      <c r="T296" s="215" t="s">
        <v>2607</v>
      </c>
      <c r="U296" s="61" t="s">
        <v>470</v>
      </c>
      <c r="V296" s="217" t="s">
        <v>2596</v>
      </c>
      <c r="W296" s="139"/>
      <c r="X296" s="53"/>
    </row>
    <row r="297" spans="1:24" ht="18.75">
      <c r="B297" s="140" t="str">
        <f>IF(OR(ISBLANK(C297),C297="TOTAL")," ",SUM(A$8:A297))</f>
        <v xml:space="preserve"> </v>
      </c>
      <c r="C297" s="71"/>
      <c r="D297" s="5"/>
      <c r="E297" s="4"/>
      <c r="F297" s="3"/>
      <c r="G297" s="139"/>
      <c r="H297" s="60">
        <v>43186.905555555553</v>
      </c>
      <c r="I297" s="60">
        <v>43187.262499999997</v>
      </c>
      <c r="J297" s="133" t="s">
        <v>773</v>
      </c>
      <c r="K297" s="133" t="s">
        <v>773</v>
      </c>
      <c r="L297" s="133" t="s">
        <v>773</v>
      </c>
      <c r="M297" s="63">
        <f t="shared" si="215"/>
        <v>0</v>
      </c>
      <c r="N297" s="63">
        <f t="shared" si="216"/>
        <v>0</v>
      </c>
      <c r="O297" s="63">
        <f t="shared" si="217"/>
        <v>0</v>
      </c>
      <c r="P297" s="63">
        <f t="shared" si="218"/>
        <v>0.35694444444379769</v>
      </c>
      <c r="Q297" s="58" t="s">
        <v>772</v>
      </c>
      <c r="R297" s="58" t="s">
        <v>772</v>
      </c>
      <c r="S297" s="58" t="s">
        <v>772</v>
      </c>
      <c r="T297" s="216" t="s">
        <v>2608</v>
      </c>
      <c r="U297" s="61" t="s">
        <v>470</v>
      </c>
      <c r="V297" s="217" t="s">
        <v>2609</v>
      </c>
      <c r="W297" s="139"/>
      <c r="X297" s="53"/>
    </row>
    <row r="298" spans="1:24" ht="18.75">
      <c r="B298" s="140" t="str">
        <f>IF(OR(ISBLANK(C298),C298="TOTAL")," ",SUM(A$8:A298))</f>
        <v xml:space="preserve"> </v>
      </c>
      <c r="C298" s="71"/>
      <c r="D298" s="5"/>
      <c r="E298" s="4"/>
      <c r="F298" s="3"/>
      <c r="G298" s="139"/>
      <c r="H298" s="60">
        <v>43187.881249999999</v>
      </c>
      <c r="I298" s="60">
        <v>43188.265972222223</v>
      </c>
      <c r="J298" s="133" t="s">
        <v>773</v>
      </c>
      <c r="K298" s="133" t="s">
        <v>773</v>
      </c>
      <c r="L298" s="133" t="s">
        <v>773</v>
      </c>
      <c r="M298" s="63">
        <f t="shared" si="215"/>
        <v>0</v>
      </c>
      <c r="N298" s="63">
        <f t="shared" si="216"/>
        <v>0</v>
      </c>
      <c r="O298" s="63">
        <f t="shared" si="217"/>
        <v>0</v>
      </c>
      <c r="P298" s="63">
        <f t="shared" si="218"/>
        <v>0.38472222222480923</v>
      </c>
      <c r="Q298" s="58" t="s">
        <v>772</v>
      </c>
      <c r="R298" s="58" t="s">
        <v>772</v>
      </c>
      <c r="S298" s="58" t="s">
        <v>772</v>
      </c>
      <c r="T298" s="216" t="s">
        <v>2610</v>
      </c>
      <c r="U298" s="61" t="s">
        <v>470</v>
      </c>
      <c r="V298" s="217" t="s">
        <v>2609</v>
      </c>
      <c r="W298" s="139"/>
      <c r="X298" s="53"/>
    </row>
    <row r="299" spans="1:24" ht="18.75">
      <c r="B299" s="140" t="str">
        <f>IF(OR(ISBLANK(C299),C299="TOTAL")," ",SUM(A$8:A299))</f>
        <v xml:space="preserve"> </v>
      </c>
      <c r="C299" s="71"/>
      <c r="D299" s="5"/>
      <c r="E299" s="4"/>
      <c r="F299" s="3"/>
      <c r="G299" s="139"/>
      <c r="H299" s="60">
        <v>43188.904861111114</v>
      </c>
      <c r="I299" s="60">
        <v>43189.263194444444</v>
      </c>
      <c r="J299" s="133" t="s">
        <v>773</v>
      </c>
      <c r="K299" s="133" t="s">
        <v>773</v>
      </c>
      <c r="L299" s="133" t="s">
        <v>773</v>
      </c>
      <c r="M299" s="63">
        <f t="shared" si="215"/>
        <v>0</v>
      </c>
      <c r="N299" s="63">
        <f t="shared" si="216"/>
        <v>0</v>
      </c>
      <c r="O299" s="63">
        <f t="shared" si="217"/>
        <v>0</v>
      </c>
      <c r="P299" s="63">
        <f t="shared" si="218"/>
        <v>0.35833333332993789</v>
      </c>
      <c r="Q299" s="58" t="s">
        <v>772</v>
      </c>
      <c r="R299" s="58" t="s">
        <v>772</v>
      </c>
      <c r="S299" s="58" t="s">
        <v>772</v>
      </c>
      <c r="T299" s="216" t="s">
        <v>2611</v>
      </c>
      <c r="U299" s="61" t="s">
        <v>470</v>
      </c>
      <c r="V299" s="217" t="s">
        <v>2609</v>
      </c>
      <c r="W299" s="139"/>
      <c r="X299" s="53"/>
    </row>
    <row r="300" spans="1:24" ht="18.75">
      <c r="B300" s="140" t="str">
        <f>IF(OR(ISBLANK(C300),C300="TOTAL")," ",SUM(A$8:A300))</f>
        <v xml:space="preserve"> </v>
      </c>
      <c r="C300" s="71"/>
      <c r="D300" s="5"/>
      <c r="E300" s="4"/>
      <c r="F300" s="3"/>
      <c r="G300" s="139"/>
      <c r="H300" s="60">
        <v>43190.070833333331</v>
      </c>
      <c r="I300" s="60">
        <v>43190.071527777778</v>
      </c>
      <c r="J300" s="133" t="s">
        <v>773</v>
      </c>
      <c r="K300" s="133" t="s">
        <v>773</v>
      </c>
      <c r="L300" s="133" t="s">
        <v>773</v>
      </c>
      <c r="M300" s="63">
        <f t="shared" si="215"/>
        <v>0</v>
      </c>
      <c r="N300" s="63">
        <f t="shared" si="216"/>
        <v>0</v>
      </c>
      <c r="O300" s="63">
        <f t="shared" si="217"/>
        <v>6.944444467080757E-4</v>
      </c>
      <c r="P300" s="63">
        <f t="shared" si="218"/>
        <v>0</v>
      </c>
      <c r="Q300" s="58" t="s">
        <v>772</v>
      </c>
      <c r="R300" s="58" t="s">
        <v>772</v>
      </c>
      <c r="S300" s="58" t="s">
        <v>772</v>
      </c>
      <c r="T300" s="219" t="s">
        <v>472</v>
      </c>
      <c r="U300" s="61" t="s">
        <v>575</v>
      </c>
      <c r="V300" s="64" t="s">
        <v>2705</v>
      </c>
      <c r="W300" s="139"/>
      <c r="X300" s="53"/>
    </row>
    <row r="301" spans="1:24" ht="18.75">
      <c r="B301" s="140" t="str">
        <f>IF(OR(ISBLANK(C301),C301="TOTAL")," ",SUM(A$8:A301))</f>
        <v xml:space="preserve"> </v>
      </c>
      <c r="C301" s="71"/>
      <c r="D301" s="5"/>
      <c r="E301" s="4"/>
      <c r="F301" s="3"/>
      <c r="G301" s="139"/>
      <c r="H301" s="60">
        <v>43190.071527777778</v>
      </c>
      <c r="I301" s="60">
        <v>43191</v>
      </c>
      <c r="J301" s="133" t="s">
        <v>773</v>
      </c>
      <c r="K301" s="133" t="s">
        <v>773</v>
      </c>
      <c r="L301" s="133" t="s">
        <v>773</v>
      </c>
      <c r="M301" s="63">
        <f t="shared" si="215"/>
        <v>0</v>
      </c>
      <c r="N301" s="63">
        <f t="shared" si="216"/>
        <v>0</v>
      </c>
      <c r="O301" s="63">
        <f t="shared" si="217"/>
        <v>0</v>
      </c>
      <c r="P301" s="63">
        <f t="shared" si="218"/>
        <v>0.92847222222189885</v>
      </c>
      <c r="Q301" s="58" t="s">
        <v>772</v>
      </c>
      <c r="R301" s="58" t="s">
        <v>772</v>
      </c>
      <c r="S301" s="58" t="s">
        <v>772</v>
      </c>
      <c r="T301" s="216" t="s">
        <v>2706</v>
      </c>
      <c r="U301" s="61" t="s">
        <v>470</v>
      </c>
      <c r="V301" s="64" t="s">
        <v>2707</v>
      </c>
      <c r="W301" s="139"/>
      <c r="X301" s="53"/>
    </row>
    <row r="302" spans="1:24" ht="18.75">
      <c r="B302" s="140" t="str">
        <f>IF(OR(ISBLANK(C302),C302="TOTAL")," ",SUM(A$8:A302))</f>
        <v xml:space="preserve"> </v>
      </c>
      <c r="C302" s="71"/>
      <c r="D302" s="5"/>
      <c r="E302" s="4"/>
      <c r="F302" s="3"/>
      <c r="G302" s="139"/>
      <c r="H302" s="60"/>
      <c r="I302" s="60"/>
      <c r="J302" s="60"/>
      <c r="K302" s="60"/>
      <c r="L302" s="60"/>
      <c r="M302" s="222">
        <f>SUM(M271:M301)</f>
        <v>3.5416666672972497E-2</v>
      </c>
      <c r="N302" s="222">
        <f t="shared" ref="N302:P302" si="219">SUM(N271:N301)</f>
        <v>0</v>
      </c>
      <c r="O302" s="222">
        <f t="shared" si="219"/>
        <v>6.944444467080757E-4</v>
      </c>
      <c r="P302" s="222">
        <f t="shared" si="219"/>
        <v>13.846527777743177</v>
      </c>
      <c r="Q302" s="222"/>
      <c r="R302" s="222"/>
      <c r="S302" s="222"/>
      <c r="T302" s="216"/>
      <c r="U302" s="61"/>
      <c r="V302" s="64"/>
      <c r="W302" s="139"/>
      <c r="X302" s="53">
        <v>99.89</v>
      </c>
    </row>
    <row r="303" spans="1:24" ht="18.75">
      <c r="A303" s="70">
        <v>1</v>
      </c>
      <c r="B303" s="140">
        <f>IF(OR(ISBLANK(C303),C303="TOTAL")," ",SUM(A$8:A303))</f>
        <v>68</v>
      </c>
      <c r="C303" s="71" t="s">
        <v>267</v>
      </c>
      <c r="D303" s="5" t="s">
        <v>266</v>
      </c>
      <c r="E303" s="4">
        <v>162</v>
      </c>
      <c r="F303" s="3" t="s">
        <v>0</v>
      </c>
      <c r="G303" s="139"/>
      <c r="H303" s="60">
        <v>43175.838888888888</v>
      </c>
      <c r="I303" s="60">
        <v>43176.260416666664</v>
      </c>
      <c r="J303" s="133" t="s">
        <v>773</v>
      </c>
      <c r="K303" s="133" t="s">
        <v>773</v>
      </c>
      <c r="L303" s="133" t="s">
        <v>773</v>
      </c>
      <c r="M303" s="63">
        <f t="shared" si="215"/>
        <v>0</v>
      </c>
      <c r="N303" s="63">
        <f t="shared" si="216"/>
        <v>0</v>
      </c>
      <c r="O303" s="63">
        <f t="shared" si="217"/>
        <v>0</v>
      </c>
      <c r="P303" s="63">
        <f t="shared" si="218"/>
        <v>0.42152777777664596</v>
      </c>
      <c r="Q303" s="58" t="s">
        <v>772</v>
      </c>
      <c r="R303" s="58" t="s">
        <v>772</v>
      </c>
      <c r="S303" s="58" t="s">
        <v>772</v>
      </c>
      <c r="T303" s="216" t="s">
        <v>2594</v>
      </c>
      <c r="U303" s="65" t="s">
        <v>470</v>
      </c>
      <c r="V303" s="217" t="s">
        <v>1827</v>
      </c>
      <c r="W303" s="139"/>
      <c r="X303" s="53"/>
    </row>
    <row r="304" spans="1:24" ht="18.75">
      <c r="B304" s="140" t="str">
        <f>IF(OR(ISBLANK(C304),C304="TOTAL")," ",SUM(A$8:A304))</f>
        <v xml:space="preserve"> </v>
      </c>
      <c r="C304" s="71"/>
      <c r="D304" s="5"/>
      <c r="E304" s="4"/>
      <c r="F304" s="3"/>
      <c r="G304" s="139"/>
      <c r="H304" s="60"/>
      <c r="I304" s="60"/>
      <c r="J304" s="60"/>
      <c r="K304" s="60"/>
      <c r="L304" s="60"/>
      <c r="M304" s="222">
        <f>SUM(M303)</f>
        <v>0</v>
      </c>
      <c r="N304" s="222">
        <f t="shared" ref="N304:P304" si="220">SUM(N303)</f>
        <v>0</v>
      </c>
      <c r="O304" s="222">
        <f t="shared" si="220"/>
        <v>0</v>
      </c>
      <c r="P304" s="222">
        <f t="shared" si="220"/>
        <v>0.42152777777664596</v>
      </c>
      <c r="Q304" s="222"/>
      <c r="R304" s="222"/>
      <c r="S304" s="222"/>
      <c r="T304" s="216"/>
      <c r="U304" s="65"/>
      <c r="V304" s="217"/>
      <c r="W304" s="139"/>
      <c r="X304" s="53">
        <v>100</v>
      </c>
    </row>
    <row r="305" spans="1:24" ht="18.75">
      <c r="A305" s="70">
        <v>1</v>
      </c>
      <c r="B305" s="140">
        <f>IF(OR(ISBLANK(C305),C305="TOTAL")," ",SUM(A$8:A305))</f>
        <v>69</v>
      </c>
      <c r="C305" s="71" t="s">
        <v>265</v>
      </c>
      <c r="D305" s="5" t="s">
        <v>264</v>
      </c>
      <c r="E305" s="4">
        <v>34.819000000000003</v>
      </c>
      <c r="F305" s="3" t="s">
        <v>0</v>
      </c>
      <c r="G305" s="139"/>
      <c r="H305" s="139"/>
      <c r="I305" s="139"/>
      <c r="J305" s="133" t="s">
        <v>773</v>
      </c>
      <c r="K305" s="133" t="s">
        <v>773</v>
      </c>
      <c r="L305" s="133" t="s">
        <v>773</v>
      </c>
      <c r="M305" s="77">
        <f t="shared" ref="M305" si="221">IF(RIGHT(U305)="T",(+I305-H305),0)</f>
        <v>0</v>
      </c>
      <c r="N305" s="77">
        <f t="shared" ref="N305" si="222">IF(RIGHT(U305)="U",(+I305-H305),0)</f>
        <v>0</v>
      </c>
      <c r="O305" s="77">
        <f t="shared" ref="O305" si="223">IF(RIGHT(U305)="C",(+I305-H305),0)</f>
        <v>0</v>
      </c>
      <c r="P305" s="77">
        <f t="shared" ref="P305" si="224">IF(RIGHT(U305)="D",(+I305-H305),0)</f>
        <v>0</v>
      </c>
      <c r="Q305" s="58" t="s">
        <v>772</v>
      </c>
      <c r="R305" s="58" t="s">
        <v>772</v>
      </c>
      <c r="S305" s="58" t="s">
        <v>772</v>
      </c>
      <c r="T305" s="139"/>
      <c r="U305" s="139"/>
      <c r="V305" s="139"/>
      <c r="W305" s="139"/>
      <c r="X305" s="53"/>
    </row>
    <row r="306" spans="1:24" ht="18.75">
      <c r="B306" s="140" t="str">
        <f>IF(OR(ISBLANK(C306),C306="TOTAL")," ",SUM(A$8:A306))</f>
        <v xml:space="preserve"> </v>
      </c>
      <c r="C306" s="71"/>
      <c r="D306" s="5"/>
      <c r="E306" s="4"/>
      <c r="F306" s="3"/>
      <c r="G306" s="139"/>
      <c r="H306" s="139"/>
      <c r="I306" s="139"/>
      <c r="J306" s="139"/>
      <c r="K306" s="139"/>
      <c r="L306" s="139"/>
      <c r="M306" s="222">
        <f t="shared" ref="M306" si="225">SUM(M305)</f>
        <v>0</v>
      </c>
      <c r="N306" s="222">
        <f t="shared" ref="N306:P306" si="226">SUM(N305)</f>
        <v>0</v>
      </c>
      <c r="O306" s="222">
        <f t="shared" si="226"/>
        <v>0</v>
      </c>
      <c r="P306" s="222">
        <f t="shared" si="226"/>
        <v>0</v>
      </c>
      <c r="Q306" s="139"/>
      <c r="R306" s="139"/>
      <c r="S306" s="139"/>
      <c r="T306" s="139"/>
      <c r="U306" s="139"/>
      <c r="V306" s="139"/>
      <c r="W306" s="139"/>
      <c r="X306" s="53">
        <v>100</v>
      </c>
    </row>
    <row r="307" spans="1:24" ht="18.75">
      <c r="A307" s="70">
        <v>1</v>
      </c>
      <c r="B307" s="140">
        <f>IF(OR(ISBLANK(C307),C307="TOTAL")," ",SUM(A$8:A307))</f>
        <v>70</v>
      </c>
      <c r="C307" s="71" t="s">
        <v>263</v>
      </c>
      <c r="D307" s="5" t="s">
        <v>262</v>
      </c>
      <c r="E307" s="4">
        <v>34.819000000000003</v>
      </c>
      <c r="F307" s="3" t="s">
        <v>0</v>
      </c>
      <c r="G307" s="139"/>
      <c r="H307" s="139"/>
      <c r="I307" s="139"/>
      <c r="J307" s="133" t="s">
        <v>773</v>
      </c>
      <c r="K307" s="133" t="s">
        <v>773</v>
      </c>
      <c r="L307" s="133" t="s">
        <v>773</v>
      </c>
      <c r="M307" s="77">
        <f t="shared" ref="M307" si="227">IF(RIGHT(U307)="T",(+I307-H307),0)</f>
        <v>0</v>
      </c>
      <c r="N307" s="77">
        <f t="shared" ref="N307" si="228">IF(RIGHT(U307)="U",(+I307-H307),0)</f>
        <v>0</v>
      </c>
      <c r="O307" s="77">
        <f t="shared" ref="O307" si="229">IF(RIGHT(U307)="C",(+I307-H307),0)</f>
        <v>0</v>
      </c>
      <c r="P307" s="77">
        <f t="shared" ref="P307" si="230">IF(RIGHT(U307)="D",(+I307-H307),0)</f>
        <v>0</v>
      </c>
      <c r="Q307" s="58" t="s">
        <v>772</v>
      </c>
      <c r="R307" s="58" t="s">
        <v>772</v>
      </c>
      <c r="S307" s="58" t="s">
        <v>772</v>
      </c>
      <c r="T307" s="139"/>
      <c r="U307" s="139"/>
      <c r="V307" s="139"/>
      <c r="W307" s="139"/>
      <c r="X307" s="53"/>
    </row>
    <row r="308" spans="1:24" ht="18.75">
      <c r="B308" s="140" t="str">
        <f>IF(OR(ISBLANK(C308),C308="TOTAL")," ",SUM(A$8:A308))</f>
        <v xml:space="preserve"> </v>
      </c>
      <c r="C308" s="71"/>
      <c r="D308" s="5"/>
      <c r="E308" s="4"/>
      <c r="F308" s="3"/>
      <c r="G308" s="139"/>
      <c r="H308" s="139"/>
      <c r="I308" s="139"/>
      <c r="J308" s="139"/>
      <c r="K308" s="139"/>
      <c r="L308" s="139"/>
      <c r="M308" s="222">
        <f t="shared" ref="M308" si="231">SUM(M307)</f>
        <v>0</v>
      </c>
      <c r="N308" s="222">
        <f t="shared" ref="N308:P308" si="232">SUM(N307)</f>
        <v>0</v>
      </c>
      <c r="O308" s="222">
        <f t="shared" si="232"/>
        <v>0</v>
      </c>
      <c r="P308" s="222">
        <f t="shared" si="232"/>
        <v>0</v>
      </c>
      <c r="Q308" s="139"/>
      <c r="R308" s="139"/>
      <c r="S308" s="139"/>
      <c r="T308" s="139"/>
      <c r="U308" s="139"/>
      <c r="V308" s="139"/>
      <c r="W308" s="139"/>
      <c r="X308" s="53">
        <v>100</v>
      </c>
    </row>
    <row r="309" spans="1:24" ht="18.75">
      <c r="A309" s="70">
        <v>1</v>
      </c>
      <c r="B309" s="140">
        <f>IF(OR(ISBLANK(C309),C309="TOTAL")," ",SUM(A$8:A309))</f>
        <v>71</v>
      </c>
      <c r="C309" s="71" t="s">
        <v>261</v>
      </c>
      <c r="D309" s="5" t="s">
        <v>260</v>
      </c>
      <c r="E309" s="4">
        <v>250.53</v>
      </c>
      <c r="F309" s="3" t="s">
        <v>0</v>
      </c>
      <c r="G309" s="139"/>
      <c r="H309" s="60">
        <v>43160</v>
      </c>
      <c r="I309" s="60">
        <v>43160.260416666664</v>
      </c>
      <c r="J309" s="133" t="s">
        <v>773</v>
      </c>
      <c r="K309" s="133" t="s">
        <v>773</v>
      </c>
      <c r="L309" s="133" t="s">
        <v>773</v>
      </c>
      <c r="M309" s="63">
        <f t="shared" ref="M309:M337" si="233">IF(RIGHT(U309)="T",(+I309-H309),0)</f>
        <v>0</v>
      </c>
      <c r="N309" s="63">
        <f t="shared" ref="N309:N337" si="234">IF(RIGHT(U309)="U",(+I309-H309),0)</f>
        <v>0</v>
      </c>
      <c r="O309" s="63">
        <f t="shared" ref="O309:O337" si="235">IF(RIGHT(U309)="C",(+I309-H309),0)</f>
        <v>0</v>
      </c>
      <c r="P309" s="63">
        <f t="shared" ref="P309:P337" si="236">IF(RIGHT(U309)="D",(+I309-H309),0)</f>
        <v>0.26041666666424135</v>
      </c>
      <c r="Q309" s="58" t="s">
        <v>772</v>
      </c>
      <c r="R309" s="58" t="s">
        <v>772</v>
      </c>
      <c r="S309" s="58" t="s">
        <v>772</v>
      </c>
      <c r="T309" s="215" t="s">
        <v>2225</v>
      </c>
      <c r="U309" s="66" t="s">
        <v>470</v>
      </c>
      <c r="V309" s="64" t="s">
        <v>2330</v>
      </c>
      <c r="W309" s="139"/>
      <c r="X309" s="53"/>
    </row>
    <row r="310" spans="1:24" ht="18.75">
      <c r="B310" s="140" t="str">
        <f>IF(OR(ISBLANK(C310),C310="TOTAL")," ",SUM(A$8:A310))</f>
        <v xml:space="preserve"> </v>
      </c>
      <c r="C310" s="71"/>
      <c r="D310" s="5"/>
      <c r="E310" s="4"/>
      <c r="F310" s="3"/>
      <c r="G310" s="139"/>
      <c r="H310" s="60">
        <v>43160.905555555553</v>
      </c>
      <c r="I310" s="60">
        <v>43161.285416666666</v>
      </c>
      <c r="J310" s="133" t="s">
        <v>773</v>
      </c>
      <c r="K310" s="133" t="s">
        <v>773</v>
      </c>
      <c r="L310" s="133" t="s">
        <v>773</v>
      </c>
      <c r="M310" s="63">
        <f t="shared" si="233"/>
        <v>0</v>
      </c>
      <c r="N310" s="63">
        <f t="shared" si="234"/>
        <v>0</v>
      </c>
      <c r="O310" s="63">
        <f t="shared" si="235"/>
        <v>0</v>
      </c>
      <c r="P310" s="63">
        <f t="shared" si="236"/>
        <v>0.37986111111240461</v>
      </c>
      <c r="Q310" s="58" t="s">
        <v>772</v>
      </c>
      <c r="R310" s="58" t="s">
        <v>772</v>
      </c>
      <c r="S310" s="58" t="s">
        <v>772</v>
      </c>
      <c r="T310" s="215" t="s">
        <v>2578</v>
      </c>
      <c r="U310" s="61" t="s">
        <v>470</v>
      </c>
      <c r="V310" s="64" t="s">
        <v>2331</v>
      </c>
      <c r="W310" s="139"/>
      <c r="X310" s="53"/>
    </row>
    <row r="311" spans="1:24" ht="18.75">
      <c r="B311" s="140" t="str">
        <f>IF(OR(ISBLANK(C311),C311="TOTAL")," ",SUM(A$8:A311))</f>
        <v xml:space="preserve"> </v>
      </c>
      <c r="C311" s="71"/>
      <c r="D311" s="5"/>
      <c r="E311" s="4"/>
      <c r="F311" s="3"/>
      <c r="G311" s="139"/>
      <c r="H311" s="60">
        <v>43161.357638888891</v>
      </c>
      <c r="I311" s="60">
        <v>43162.292361111111</v>
      </c>
      <c r="J311" s="133" t="s">
        <v>773</v>
      </c>
      <c r="K311" s="133" t="s">
        <v>773</v>
      </c>
      <c r="L311" s="133" t="s">
        <v>773</v>
      </c>
      <c r="M311" s="63">
        <f t="shared" si="233"/>
        <v>0</v>
      </c>
      <c r="N311" s="63">
        <f t="shared" si="234"/>
        <v>0</v>
      </c>
      <c r="O311" s="63">
        <f t="shared" si="235"/>
        <v>0</v>
      </c>
      <c r="P311" s="63">
        <f t="shared" si="236"/>
        <v>0.93472222222044365</v>
      </c>
      <c r="Q311" s="58" t="s">
        <v>772</v>
      </c>
      <c r="R311" s="58" t="s">
        <v>772</v>
      </c>
      <c r="S311" s="58" t="s">
        <v>772</v>
      </c>
      <c r="T311" s="215" t="s">
        <v>2579</v>
      </c>
      <c r="U311" s="61" t="s">
        <v>470</v>
      </c>
      <c r="V311" s="64" t="s">
        <v>1838</v>
      </c>
      <c r="W311" s="139"/>
      <c r="X311" s="53"/>
    </row>
    <row r="312" spans="1:24" ht="18.75">
      <c r="B312" s="140" t="str">
        <f>IF(OR(ISBLANK(C312),C312="TOTAL")," ",SUM(A$8:A312))</f>
        <v xml:space="preserve"> </v>
      </c>
      <c r="C312" s="71"/>
      <c r="D312" s="5"/>
      <c r="E312" s="4"/>
      <c r="F312" s="3"/>
      <c r="G312" s="139"/>
      <c r="H312" s="60">
        <v>43162.588888888888</v>
      </c>
      <c r="I312" s="60">
        <v>43164.26666666667</v>
      </c>
      <c r="J312" s="133" t="s">
        <v>773</v>
      </c>
      <c r="K312" s="133" t="s">
        <v>773</v>
      </c>
      <c r="L312" s="133" t="s">
        <v>773</v>
      </c>
      <c r="M312" s="63">
        <f t="shared" si="233"/>
        <v>0</v>
      </c>
      <c r="N312" s="63">
        <f t="shared" si="234"/>
        <v>0</v>
      </c>
      <c r="O312" s="63">
        <f t="shared" si="235"/>
        <v>0</v>
      </c>
      <c r="P312" s="63">
        <f t="shared" si="236"/>
        <v>1.6777777777824667</v>
      </c>
      <c r="Q312" s="58" t="s">
        <v>772</v>
      </c>
      <c r="R312" s="58" t="s">
        <v>772</v>
      </c>
      <c r="S312" s="58" t="s">
        <v>772</v>
      </c>
      <c r="T312" s="215" t="s">
        <v>2647</v>
      </c>
      <c r="U312" s="61" t="s">
        <v>470</v>
      </c>
      <c r="V312" s="64" t="s">
        <v>2331</v>
      </c>
      <c r="W312" s="139"/>
      <c r="X312" s="53"/>
    </row>
    <row r="313" spans="1:24" ht="18.75">
      <c r="B313" s="140" t="str">
        <f>IF(OR(ISBLANK(C313),C313="TOTAL")," ",SUM(A$8:A313))</f>
        <v xml:space="preserve"> </v>
      </c>
      <c r="C313" s="71"/>
      <c r="D313" s="5"/>
      <c r="E313" s="4"/>
      <c r="F313" s="3"/>
      <c r="G313" s="139"/>
      <c r="H313" s="60">
        <v>43164.85</v>
      </c>
      <c r="I313" s="60">
        <v>43165.28402777778</v>
      </c>
      <c r="J313" s="133" t="s">
        <v>773</v>
      </c>
      <c r="K313" s="133" t="s">
        <v>773</v>
      </c>
      <c r="L313" s="133" t="s">
        <v>773</v>
      </c>
      <c r="M313" s="63">
        <f t="shared" si="233"/>
        <v>0</v>
      </c>
      <c r="N313" s="63">
        <f t="shared" si="234"/>
        <v>0</v>
      </c>
      <c r="O313" s="63">
        <f t="shared" si="235"/>
        <v>0</v>
      </c>
      <c r="P313" s="63">
        <f t="shared" si="236"/>
        <v>0.43402777778101154</v>
      </c>
      <c r="Q313" s="58" t="s">
        <v>772</v>
      </c>
      <c r="R313" s="58" t="s">
        <v>772</v>
      </c>
      <c r="S313" s="58" t="s">
        <v>772</v>
      </c>
      <c r="T313" s="215" t="s">
        <v>2583</v>
      </c>
      <c r="U313" s="61" t="s">
        <v>470</v>
      </c>
      <c r="V313" s="64" t="s">
        <v>1837</v>
      </c>
      <c r="W313" s="139"/>
      <c r="X313" s="53"/>
    </row>
    <row r="314" spans="1:24" ht="18.75">
      <c r="B314" s="140" t="str">
        <f>IF(OR(ISBLANK(C314),C314="TOTAL")," ",SUM(A$8:A314))</f>
        <v xml:space="preserve"> </v>
      </c>
      <c r="C314" s="71"/>
      <c r="D314" s="5"/>
      <c r="E314" s="4"/>
      <c r="F314" s="3"/>
      <c r="G314" s="139"/>
      <c r="H314" s="60">
        <v>43165.886805555558</v>
      </c>
      <c r="I314" s="60">
        <v>43166.272222222222</v>
      </c>
      <c r="J314" s="133" t="s">
        <v>773</v>
      </c>
      <c r="K314" s="133" t="s">
        <v>773</v>
      </c>
      <c r="L314" s="133" t="s">
        <v>773</v>
      </c>
      <c r="M314" s="63">
        <f t="shared" si="233"/>
        <v>0</v>
      </c>
      <c r="N314" s="63">
        <f t="shared" si="234"/>
        <v>0</v>
      </c>
      <c r="O314" s="63">
        <f t="shared" si="235"/>
        <v>0</v>
      </c>
      <c r="P314" s="63">
        <f t="shared" si="236"/>
        <v>0.38541666666424135</v>
      </c>
      <c r="Q314" s="58" t="s">
        <v>772</v>
      </c>
      <c r="R314" s="58" t="s">
        <v>772</v>
      </c>
      <c r="S314" s="58" t="s">
        <v>772</v>
      </c>
      <c r="T314" s="215" t="s">
        <v>2584</v>
      </c>
      <c r="U314" s="61" t="s">
        <v>470</v>
      </c>
      <c r="V314" s="64" t="s">
        <v>1837</v>
      </c>
      <c r="W314" s="139"/>
      <c r="X314" s="53"/>
    </row>
    <row r="315" spans="1:24" ht="18.75">
      <c r="B315" s="140" t="str">
        <f>IF(OR(ISBLANK(C315),C315="TOTAL")," ",SUM(A$8:A315))</f>
        <v xml:space="preserve"> </v>
      </c>
      <c r="C315" s="71"/>
      <c r="D315" s="5"/>
      <c r="E315" s="4"/>
      <c r="F315" s="3"/>
      <c r="G315" s="139"/>
      <c r="H315" s="60">
        <v>43166.880555555559</v>
      </c>
      <c r="I315" s="60">
        <v>43167.239583333336</v>
      </c>
      <c r="J315" s="133" t="s">
        <v>773</v>
      </c>
      <c r="K315" s="133" t="s">
        <v>773</v>
      </c>
      <c r="L315" s="133" t="s">
        <v>773</v>
      </c>
      <c r="M315" s="63">
        <f t="shared" si="233"/>
        <v>0</v>
      </c>
      <c r="N315" s="63">
        <f t="shared" si="234"/>
        <v>0</v>
      </c>
      <c r="O315" s="63">
        <f t="shared" si="235"/>
        <v>0</v>
      </c>
      <c r="P315" s="63">
        <f t="shared" si="236"/>
        <v>0.35902777777664596</v>
      </c>
      <c r="Q315" s="58" t="s">
        <v>772</v>
      </c>
      <c r="R315" s="58" t="s">
        <v>772</v>
      </c>
      <c r="S315" s="58" t="s">
        <v>772</v>
      </c>
      <c r="T315" s="215" t="s">
        <v>2585</v>
      </c>
      <c r="U315" s="61" t="s">
        <v>470</v>
      </c>
      <c r="V315" s="64" t="s">
        <v>1837</v>
      </c>
      <c r="W315" s="139"/>
      <c r="X315" s="53"/>
    </row>
    <row r="316" spans="1:24" ht="18.75">
      <c r="B316" s="140" t="str">
        <f>IF(OR(ISBLANK(C316),C316="TOTAL")," ",SUM(A$8:A316))</f>
        <v xml:space="preserve"> </v>
      </c>
      <c r="C316" s="71"/>
      <c r="D316" s="5"/>
      <c r="E316" s="4"/>
      <c r="F316" s="3"/>
      <c r="G316" s="139"/>
      <c r="H316" s="60">
        <v>43167.838888888888</v>
      </c>
      <c r="I316" s="60">
        <v>43168.262499999997</v>
      </c>
      <c r="J316" s="133" t="s">
        <v>773</v>
      </c>
      <c r="K316" s="133" t="s">
        <v>773</v>
      </c>
      <c r="L316" s="133" t="s">
        <v>773</v>
      </c>
      <c r="M316" s="63">
        <f t="shared" si="233"/>
        <v>0</v>
      </c>
      <c r="N316" s="63">
        <f t="shared" si="234"/>
        <v>0</v>
      </c>
      <c r="O316" s="63">
        <f t="shared" si="235"/>
        <v>0</v>
      </c>
      <c r="P316" s="63">
        <f t="shared" si="236"/>
        <v>0.42361111110949423</v>
      </c>
      <c r="Q316" s="58" t="s">
        <v>772</v>
      </c>
      <c r="R316" s="58" t="s">
        <v>772</v>
      </c>
      <c r="S316" s="58" t="s">
        <v>772</v>
      </c>
      <c r="T316" s="215" t="s">
        <v>2586</v>
      </c>
      <c r="U316" s="61" t="s">
        <v>470</v>
      </c>
      <c r="V316" s="64" t="s">
        <v>2331</v>
      </c>
      <c r="W316" s="139"/>
      <c r="X316" s="53"/>
    </row>
    <row r="317" spans="1:24" ht="18.75">
      <c r="B317" s="140" t="str">
        <f>IF(OR(ISBLANK(C317),C317="TOTAL")," ",SUM(A$8:A317))</f>
        <v xml:space="preserve"> </v>
      </c>
      <c r="C317" s="71"/>
      <c r="D317" s="5"/>
      <c r="E317" s="4"/>
      <c r="F317" s="3"/>
      <c r="G317" s="139"/>
      <c r="H317" s="60">
        <v>43168.90902777778</v>
      </c>
      <c r="I317" s="60">
        <v>43169.249305555553</v>
      </c>
      <c r="J317" s="133" t="s">
        <v>773</v>
      </c>
      <c r="K317" s="133" t="s">
        <v>773</v>
      </c>
      <c r="L317" s="133" t="s">
        <v>773</v>
      </c>
      <c r="M317" s="63">
        <f t="shared" si="233"/>
        <v>0</v>
      </c>
      <c r="N317" s="63">
        <f t="shared" si="234"/>
        <v>0</v>
      </c>
      <c r="O317" s="63">
        <f t="shared" si="235"/>
        <v>0</v>
      </c>
      <c r="P317" s="63">
        <f t="shared" si="236"/>
        <v>0.34027777777373558</v>
      </c>
      <c r="Q317" s="58" t="s">
        <v>772</v>
      </c>
      <c r="R317" s="58" t="s">
        <v>772</v>
      </c>
      <c r="S317" s="58" t="s">
        <v>772</v>
      </c>
      <c r="T317" s="215" t="s">
        <v>2649</v>
      </c>
      <c r="U317" s="61" t="s">
        <v>470</v>
      </c>
      <c r="V317" s="64" t="s">
        <v>1843</v>
      </c>
      <c r="W317" s="139"/>
      <c r="X317" s="53"/>
    </row>
    <row r="318" spans="1:24" ht="18.75">
      <c r="B318" s="140" t="str">
        <f>IF(OR(ISBLANK(C318),C318="TOTAL")," ",SUM(A$8:A318))</f>
        <v xml:space="preserve"> </v>
      </c>
      <c r="C318" s="71"/>
      <c r="D318" s="5"/>
      <c r="E318" s="4"/>
      <c r="F318" s="3"/>
      <c r="G318" s="139"/>
      <c r="H318" s="60">
        <v>43169.911111111112</v>
      </c>
      <c r="I318" s="60">
        <v>43170.253472222219</v>
      </c>
      <c r="J318" s="133" t="s">
        <v>773</v>
      </c>
      <c r="K318" s="133" t="s">
        <v>773</v>
      </c>
      <c r="L318" s="133" t="s">
        <v>773</v>
      </c>
      <c r="M318" s="63">
        <f t="shared" si="233"/>
        <v>0</v>
      </c>
      <c r="N318" s="63">
        <f t="shared" si="234"/>
        <v>0</v>
      </c>
      <c r="O318" s="63">
        <f t="shared" si="235"/>
        <v>0</v>
      </c>
      <c r="P318" s="63">
        <f t="shared" si="236"/>
        <v>0.34236111110658385</v>
      </c>
      <c r="Q318" s="58" t="s">
        <v>772</v>
      </c>
      <c r="R318" s="58" t="s">
        <v>772</v>
      </c>
      <c r="S318" s="58" t="s">
        <v>772</v>
      </c>
      <c r="T318" s="215" t="s">
        <v>2588</v>
      </c>
      <c r="U318" s="61" t="s">
        <v>470</v>
      </c>
      <c r="V318" s="64" t="s">
        <v>2331</v>
      </c>
      <c r="W318" s="139"/>
      <c r="X318" s="53"/>
    </row>
    <row r="319" spans="1:24" ht="18.75">
      <c r="B319" s="140" t="str">
        <f>IF(OR(ISBLANK(C319),C319="TOTAL")," ",SUM(A$8:A319))</f>
        <v xml:space="preserve"> </v>
      </c>
      <c r="C319" s="71"/>
      <c r="D319" s="5"/>
      <c r="E319" s="4"/>
      <c r="F319" s="3"/>
      <c r="G319" s="139"/>
      <c r="H319" s="60">
        <v>43170.873611111114</v>
      </c>
      <c r="I319" s="60">
        <v>43171.245833333334</v>
      </c>
      <c r="J319" s="133" t="s">
        <v>773</v>
      </c>
      <c r="K319" s="133" t="s">
        <v>773</v>
      </c>
      <c r="L319" s="133" t="s">
        <v>773</v>
      </c>
      <c r="M319" s="63">
        <f t="shared" si="233"/>
        <v>0</v>
      </c>
      <c r="N319" s="63">
        <f t="shared" si="234"/>
        <v>0</v>
      </c>
      <c r="O319" s="63">
        <f t="shared" si="235"/>
        <v>0</v>
      </c>
      <c r="P319" s="63">
        <f t="shared" si="236"/>
        <v>0.37222222222044365</v>
      </c>
      <c r="Q319" s="58" t="s">
        <v>772</v>
      </c>
      <c r="R319" s="58" t="s">
        <v>772</v>
      </c>
      <c r="S319" s="58" t="s">
        <v>772</v>
      </c>
      <c r="T319" s="215" t="s">
        <v>2589</v>
      </c>
      <c r="U319" s="61" t="s">
        <v>470</v>
      </c>
      <c r="V319" s="64" t="s">
        <v>1840</v>
      </c>
      <c r="W319" s="139"/>
      <c r="X319" s="53"/>
    </row>
    <row r="320" spans="1:24" ht="18.75">
      <c r="B320" s="140" t="str">
        <f>IF(OR(ISBLANK(C320),C320="TOTAL")," ",SUM(A$8:A320))</f>
        <v xml:space="preserve"> </v>
      </c>
      <c r="C320" s="71"/>
      <c r="D320" s="5"/>
      <c r="E320" s="4"/>
      <c r="F320" s="3"/>
      <c r="G320" s="139"/>
      <c r="H320" s="60">
        <v>43171.84375</v>
      </c>
      <c r="I320" s="60">
        <v>43172.243750000001</v>
      </c>
      <c r="J320" s="133" t="s">
        <v>773</v>
      </c>
      <c r="K320" s="133" t="s">
        <v>773</v>
      </c>
      <c r="L320" s="133" t="s">
        <v>773</v>
      </c>
      <c r="M320" s="63">
        <f t="shared" si="233"/>
        <v>0</v>
      </c>
      <c r="N320" s="63">
        <f t="shared" si="234"/>
        <v>0</v>
      </c>
      <c r="O320" s="63">
        <f t="shared" si="235"/>
        <v>0</v>
      </c>
      <c r="P320" s="63">
        <f t="shared" si="236"/>
        <v>0.40000000000145519</v>
      </c>
      <c r="Q320" s="58" t="s">
        <v>772</v>
      </c>
      <c r="R320" s="58" t="s">
        <v>772</v>
      </c>
      <c r="S320" s="58" t="s">
        <v>772</v>
      </c>
      <c r="T320" s="215" t="s">
        <v>2590</v>
      </c>
      <c r="U320" s="61" t="s">
        <v>470</v>
      </c>
      <c r="V320" s="64" t="s">
        <v>1827</v>
      </c>
      <c r="W320" s="139"/>
      <c r="X320" s="53"/>
    </row>
    <row r="321" spans="2:24" ht="18.75">
      <c r="B321" s="140" t="str">
        <f>IF(OR(ISBLANK(C321),C321="TOTAL")," ",SUM(A$8:A321))</f>
        <v xml:space="preserve"> </v>
      </c>
      <c r="C321" s="71"/>
      <c r="D321" s="5"/>
      <c r="E321" s="4"/>
      <c r="F321" s="3"/>
      <c r="G321" s="139"/>
      <c r="H321" s="60">
        <v>43172.948611111111</v>
      </c>
      <c r="I321" s="60">
        <v>43173.269444444442</v>
      </c>
      <c r="J321" s="133" t="s">
        <v>773</v>
      </c>
      <c r="K321" s="133" t="s">
        <v>773</v>
      </c>
      <c r="L321" s="133" t="s">
        <v>773</v>
      </c>
      <c r="M321" s="63">
        <f t="shared" si="233"/>
        <v>0</v>
      </c>
      <c r="N321" s="63">
        <f t="shared" si="234"/>
        <v>0</v>
      </c>
      <c r="O321" s="63">
        <f t="shared" si="235"/>
        <v>0</v>
      </c>
      <c r="P321" s="63">
        <f t="shared" si="236"/>
        <v>0.32083333333139308</v>
      </c>
      <c r="Q321" s="58" t="s">
        <v>772</v>
      </c>
      <c r="R321" s="58" t="s">
        <v>772</v>
      </c>
      <c r="S321" s="58" t="s">
        <v>772</v>
      </c>
      <c r="T321" s="215" t="s">
        <v>2650</v>
      </c>
      <c r="U321" s="61" t="s">
        <v>470</v>
      </c>
      <c r="V321" s="64" t="s">
        <v>2253</v>
      </c>
      <c r="W321" s="139"/>
      <c r="X321" s="53"/>
    </row>
    <row r="322" spans="2:24" ht="18.75">
      <c r="B322" s="140" t="str">
        <f>IF(OR(ISBLANK(C322),C322="TOTAL")," ",SUM(A$8:A322))</f>
        <v xml:space="preserve"> </v>
      </c>
      <c r="C322" s="71"/>
      <c r="D322" s="5"/>
      <c r="E322" s="4"/>
      <c r="F322" s="3"/>
      <c r="G322" s="139"/>
      <c r="H322" s="60">
        <v>43174.837500000001</v>
      </c>
      <c r="I322" s="60">
        <v>43175.249305555553</v>
      </c>
      <c r="J322" s="133" t="s">
        <v>773</v>
      </c>
      <c r="K322" s="133" t="s">
        <v>773</v>
      </c>
      <c r="L322" s="133" t="s">
        <v>773</v>
      </c>
      <c r="M322" s="63">
        <f t="shared" si="233"/>
        <v>0</v>
      </c>
      <c r="N322" s="63">
        <f t="shared" si="234"/>
        <v>0</v>
      </c>
      <c r="O322" s="63">
        <f t="shared" si="235"/>
        <v>0</v>
      </c>
      <c r="P322" s="63">
        <f t="shared" si="236"/>
        <v>0.41180555555183673</v>
      </c>
      <c r="Q322" s="58" t="s">
        <v>772</v>
      </c>
      <c r="R322" s="58" t="s">
        <v>772</v>
      </c>
      <c r="S322" s="58" t="s">
        <v>772</v>
      </c>
      <c r="T322" s="215" t="s">
        <v>2593</v>
      </c>
      <c r="U322" s="61" t="s">
        <v>470</v>
      </c>
      <c r="V322" s="64" t="s">
        <v>1837</v>
      </c>
      <c r="W322" s="139"/>
      <c r="X322" s="53"/>
    </row>
    <row r="323" spans="2:24" ht="18.75">
      <c r="B323" s="140" t="str">
        <f>IF(OR(ISBLANK(C323),C323="TOTAL")," ",SUM(A$8:A323))</f>
        <v xml:space="preserve"> </v>
      </c>
      <c r="C323" s="71"/>
      <c r="D323" s="5"/>
      <c r="E323" s="4"/>
      <c r="F323" s="3"/>
      <c r="G323" s="139"/>
      <c r="H323" s="60">
        <v>43175.836111111108</v>
      </c>
      <c r="I323" s="60">
        <v>43176.257638888892</v>
      </c>
      <c r="J323" s="133" t="s">
        <v>773</v>
      </c>
      <c r="K323" s="133" t="s">
        <v>773</v>
      </c>
      <c r="L323" s="133" t="s">
        <v>773</v>
      </c>
      <c r="M323" s="63">
        <f t="shared" si="233"/>
        <v>0</v>
      </c>
      <c r="N323" s="63">
        <f t="shared" si="234"/>
        <v>0</v>
      </c>
      <c r="O323" s="63">
        <f t="shared" si="235"/>
        <v>0</v>
      </c>
      <c r="P323" s="63">
        <f t="shared" si="236"/>
        <v>0.42152777778392192</v>
      </c>
      <c r="Q323" s="58" t="s">
        <v>772</v>
      </c>
      <c r="R323" s="58" t="s">
        <v>772</v>
      </c>
      <c r="S323" s="58" t="s">
        <v>772</v>
      </c>
      <c r="T323" s="216" t="s">
        <v>2594</v>
      </c>
      <c r="U323" s="65" t="s">
        <v>470</v>
      </c>
      <c r="V323" s="217" t="s">
        <v>2331</v>
      </c>
      <c r="W323" s="139"/>
      <c r="X323" s="53"/>
    </row>
    <row r="324" spans="2:24" ht="18.75">
      <c r="B324" s="140" t="str">
        <f>IF(OR(ISBLANK(C324),C324="TOTAL")," ",SUM(A$8:A324))</f>
        <v xml:space="preserve"> </v>
      </c>
      <c r="C324" s="71"/>
      <c r="D324" s="5"/>
      <c r="E324" s="4"/>
      <c r="F324" s="3"/>
      <c r="G324" s="139"/>
      <c r="H324" s="60">
        <v>43176.879861111112</v>
      </c>
      <c r="I324" s="60">
        <v>43177.255555555559</v>
      </c>
      <c r="J324" s="133" t="s">
        <v>773</v>
      </c>
      <c r="K324" s="133" t="s">
        <v>773</v>
      </c>
      <c r="L324" s="133" t="s">
        <v>773</v>
      </c>
      <c r="M324" s="63">
        <f t="shared" si="233"/>
        <v>0</v>
      </c>
      <c r="N324" s="63">
        <f t="shared" si="234"/>
        <v>0</v>
      </c>
      <c r="O324" s="63">
        <f t="shared" si="235"/>
        <v>0</v>
      </c>
      <c r="P324" s="63">
        <f t="shared" si="236"/>
        <v>0.37569444444670808</v>
      </c>
      <c r="Q324" s="58" t="s">
        <v>772</v>
      </c>
      <c r="R324" s="58" t="s">
        <v>772</v>
      </c>
      <c r="S324" s="58" t="s">
        <v>772</v>
      </c>
      <c r="T324" s="215" t="s">
        <v>2595</v>
      </c>
      <c r="U324" s="61" t="s">
        <v>470</v>
      </c>
      <c r="V324" s="217" t="s">
        <v>2708</v>
      </c>
      <c r="W324" s="139"/>
      <c r="X324" s="53"/>
    </row>
    <row r="325" spans="2:24" ht="18.75">
      <c r="B325" s="140" t="str">
        <f>IF(OR(ISBLANK(C325),C325="TOTAL")," ",SUM(A$8:A325))</f>
        <v xml:space="preserve"> </v>
      </c>
      <c r="C325" s="71"/>
      <c r="D325" s="5"/>
      <c r="E325" s="4"/>
      <c r="F325" s="3"/>
      <c r="G325" s="139"/>
      <c r="H325" s="60">
        <v>43177.886111111111</v>
      </c>
      <c r="I325" s="60">
        <v>43178.277083333334</v>
      </c>
      <c r="J325" s="133" t="s">
        <v>773</v>
      </c>
      <c r="K325" s="133" t="s">
        <v>773</v>
      </c>
      <c r="L325" s="133" t="s">
        <v>773</v>
      </c>
      <c r="M325" s="63">
        <f t="shared" si="233"/>
        <v>0</v>
      </c>
      <c r="N325" s="63">
        <f t="shared" si="234"/>
        <v>0</v>
      </c>
      <c r="O325" s="63">
        <f t="shared" si="235"/>
        <v>0</v>
      </c>
      <c r="P325" s="63">
        <f t="shared" si="236"/>
        <v>0.39097222222335404</v>
      </c>
      <c r="Q325" s="58" t="s">
        <v>772</v>
      </c>
      <c r="R325" s="58" t="s">
        <v>772</v>
      </c>
      <c r="S325" s="58" t="s">
        <v>772</v>
      </c>
      <c r="T325" s="215" t="s">
        <v>2597</v>
      </c>
      <c r="U325" s="61" t="s">
        <v>470</v>
      </c>
      <c r="V325" s="217" t="s">
        <v>2708</v>
      </c>
      <c r="W325" s="139"/>
      <c r="X325" s="53"/>
    </row>
    <row r="326" spans="2:24" ht="18.75">
      <c r="B326" s="140" t="str">
        <f>IF(OR(ISBLANK(C326),C326="TOTAL")," ",SUM(A$8:A326))</f>
        <v xml:space="preserve"> </v>
      </c>
      <c r="C326" s="71"/>
      <c r="D326" s="5"/>
      <c r="E326" s="4"/>
      <c r="F326" s="3"/>
      <c r="G326" s="139"/>
      <c r="H326" s="60">
        <v>43178.850694444445</v>
      </c>
      <c r="I326" s="60">
        <v>43179.274305555555</v>
      </c>
      <c r="J326" s="133" t="s">
        <v>773</v>
      </c>
      <c r="K326" s="133" t="s">
        <v>773</v>
      </c>
      <c r="L326" s="133" t="s">
        <v>773</v>
      </c>
      <c r="M326" s="63">
        <f t="shared" si="233"/>
        <v>0</v>
      </c>
      <c r="N326" s="63">
        <f t="shared" si="234"/>
        <v>0</v>
      </c>
      <c r="O326" s="63">
        <f t="shared" si="235"/>
        <v>0</v>
      </c>
      <c r="P326" s="63">
        <f t="shared" si="236"/>
        <v>0.42361111110949423</v>
      </c>
      <c r="Q326" s="58" t="s">
        <v>772</v>
      </c>
      <c r="R326" s="58" t="s">
        <v>772</v>
      </c>
      <c r="S326" s="58" t="s">
        <v>772</v>
      </c>
      <c r="T326" s="215" t="s">
        <v>2700</v>
      </c>
      <c r="U326" s="61" t="s">
        <v>470</v>
      </c>
      <c r="V326" s="217" t="s">
        <v>2709</v>
      </c>
      <c r="W326" s="139"/>
      <c r="X326" s="53"/>
    </row>
    <row r="327" spans="2:24" ht="18.75">
      <c r="B327" s="140" t="str">
        <f>IF(OR(ISBLANK(C327),C327="TOTAL")," ",SUM(A$8:A327))</f>
        <v xml:space="preserve"> </v>
      </c>
      <c r="C327" s="71"/>
      <c r="D327" s="5"/>
      <c r="E327" s="4"/>
      <c r="F327" s="3"/>
      <c r="G327" s="139"/>
      <c r="H327" s="60">
        <v>43179.852083333331</v>
      </c>
      <c r="I327" s="60">
        <v>43180.277777777781</v>
      </c>
      <c r="J327" s="133" t="s">
        <v>773</v>
      </c>
      <c r="K327" s="133" t="s">
        <v>773</v>
      </c>
      <c r="L327" s="133" t="s">
        <v>773</v>
      </c>
      <c r="M327" s="63">
        <f t="shared" si="233"/>
        <v>0</v>
      </c>
      <c r="N327" s="63">
        <f t="shared" si="234"/>
        <v>0</v>
      </c>
      <c r="O327" s="63">
        <f t="shared" si="235"/>
        <v>0</v>
      </c>
      <c r="P327" s="63">
        <f t="shared" si="236"/>
        <v>0.42569444444961846</v>
      </c>
      <c r="Q327" s="58" t="s">
        <v>772</v>
      </c>
      <c r="R327" s="58" t="s">
        <v>772</v>
      </c>
      <c r="S327" s="58" t="s">
        <v>772</v>
      </c>
      <c r="T327" s="215" t="s">
        <v>2702</v>
      </c>
      <c r="U327" s="61" t="s">
        <v>470</v>
      </c>
      <c r="V327" s="217" t="s">
        <v>2708</v>
      </c>
      <c r="W327" s="139"/>
      <c r="X327" s="53"/>
    </row>
    <row r="328" spans="2:24" ht="18.75">
      <c r="B328" s="140" t="str">
        <f>IF(OR(ISBLANK(C328),C328="TOTAL")," ",SUM(A$8:A328))</f>
        <v xml:space="preserve"> </v>
      </c>
      <c r="C328" s="71"/>
      <c r="D328" s="5"/>
      <c r="E328" s="4"/>
      <c r="F328" s="3"/>
      <c r="G328" s="139"/>
      <c r="H328" s="60">
        <v>43180.900694444441</v>
      </c>
      <c r="I328" s="60">
        <v>43181.30972222222</v>
      </c>
      <c r="J328" s="133" t="s">
        <v>773</v>
      </c>
      <c r="K328" s="133" t="s">
        <v>773</v>
      </c>
      <c r="L328" s="133" t="s">
        <v>773</v>
      </c>
      <c r="M328" s="63">
        <f t="shared" si="233"/>
        <v>0</v>
      </c>
      <c r="N328" s="63">
        <f t="shared" si="234"/>
        <v>0</v>
      </c>
      <c r="O328" s="63">
        <f t="shared" si="235"/>
        <v>0</v>
      </c>
      <c r="P328" s="63">
        <f t="shared" si="236"/>
        <v>0.40902777777955635</v>
      </c>
      <c r="Q328" s="58" t="s">
        <v>772</v>
      </c>
      <c r="R328" s="58" t="s">
        <v>772</v>
      </c>
      <c r="S328" s="58" t="s">
        <v>772</v>
      </c>
      <c r="T328" s="215" t="s">
        <v>2599</v>
      </c>
      <c r="U328" s="61" t="s">
        <v>470</v>
      </c>
      <c r="V328" s="217" t="s">
        <v>2708</v>
      </c>
      <c r="W328" s="139"/>
      <c r="X328" s="53"/>
    </row>
    <row r="329" spans="2:24" ht="18.75">
      <c r="B329" s="140" t="str">
        <f>IF(OR(ISBLANK(C329),C329="TOTAL")," ",SUM(A$8:A329))</f>
        <v xml:space="preserve"> </v>
      </c>
      <c r="C329" s="71"/>
      <c r="D329" s="5"/>
      <c r="E329" s="4"/>
      <c r="F329" s="3"/>
      <c r="G329" s="139"/>
      <c r="H329" s="60">
        <v>43181.892361111109</v>
      </c>
      <c r="I329" s="60">
        <v>43182.314583333333</v>
      </c>
      <c r="J329" s="133" t="s">
        <v>773</v>
      </c>
      <c r="K329" s="133" t="s">
        <v>773</v>
      </c>
      <c r="L329" s="133" t="s">
        <v>773</v>
      </c>
      <c r="M329" s="63">
        <f t="shared" si="233"/>
        <v>0</v>
      </c>
      <c r="N329" s="63">
        <f t="shared" si="234"/>
        <v>0</v>
      </c>
      <c r="O329" s="63">
        <f t="shared" si="235"/>
        <v>0</v>
      </c>
      <c r="P329" s="63">
        <f t="shared" si="236"/>
        <v>0.42222222222335404</v>
      </c>
      <c r="Q329" s="58" t="s">
        <v>772</v>
      </c>
      <c r="R329" s="58" t="s">
        <v>772</v>
      </c>
      <c r="S329" s="58" t="s">
        <v>772</v>
      </c>
      <c r="T329" s="215" t="s">
        <v>2652</v>
      </c>
      <c r="U329" s="61" t="s">
        <v>470</v>
      </c>
      <c r="V329" s="217" t="s">
        <v>2710</v>
      </c>
      <c r="W329" s="139"/>
      <c r="X329" s="53"/>
    </row>
    <row r="330" spans="2:24" ht="18.75">
      <c r="B330" s="140" t="str">
        <f>IF(OR(ISBLANK(C330),C330="TOTAL")," ",SUM(A$8:A330))</f>
        <v xml:space="preserve"> </v>
      </c>
      <c r="C330" s="71"/>
      <c r="D330" s="5"/>
      <c r="E330" s="4"/>
      <c r="F330" s="3"/>
      <c r="G330" s="139"/>
      <c r="H330" s="60">
        <v>43182.87777777778</v>
      </c>
      <c r="I330" s="60">
        <v>43183.284722222219</v>
      </c>
      <c r="J330" s="133" t="s">
        <v>773</v>
      </c>
      <c r="K330" s="133" t="s">
        <v>773</v>
      </c>
      <c r="L330" s="133" t="s">
        <v>773</v>
      </c>
      <c r="M330" s="63">
        <f t="shared" si="233"/>
        <v>0</v>
      </c>
      <c r="N330" s="63">
        <f t="shared" si="234"/>
        <v>0</v>
      </c>
      <c r="O330" s="63">
        <f t="shared" si="235"/>
        <v>0</v>
      </c>
      <c r="P330" s="63">
        <f t="shared" si="236"/>
        <v>0.40694444443943212</v>
      </c>
      <c r="Q330" s="58" t="s">
        <v>772</v>
      </c>
      <c r="R330" s="58" t="s">
        <v>772</v>
      </c>
      <c r="S330" s="58" t="s">
        <v>772</v>
      </c>
      <c r="T330" s="216" t="s">
        <v>2711</v>
      </c>
      <c r="U330" s="65" t="s">
        <v>470</v>
      </c>
      <c r="V330" s="217" t="s">
        <v>2712</v>
      </c>
      <c r="W330" s="139"/>
      <c r="X330" s="53"/>
    </row>
    <row r="331" spans="2:24" ht="18.75">
      <c r="B331" s="140" t="str">
        <f>IF(OR(ISBLANK(C331),C331="TOTAL")," ",SUM(A$8:A331))</f>
        <v xml:space="preserve"> </v>
      </c>
      <c r="C331" s="71"/>
      <c r="D331" s="5"/>
      <c r="E331" s="4"/>
      <c r="F331" s="3"/>
      <c r="G331" s="139"/>
      <c r="H331" s="60">
        <v>43183.902777777781</v>
      </c>
      <c r="I331" s="60">
        <v>43184.258333333331</v>
      </c>
      <c r="J331" s="133" t="s">
        <v>773</v>
      </c>
      <c r="K331" s="133" t="s">
        <v>773</v>
      </c>
      <c r="L331" s="133" t="s">
        <v>773</v>
      </c>
      <c r="M331" s="63">
        <f t="shared" si="233"/>
        <v>0</v>
      </c>
      <c r="N331" s="63">
        <f t="shared" si="234"/>
        <v>0</v>
      </c>
      <c r="O331" s="63">
        <f t="shared" si="235"/>
        <v>0</v>
      </c>
      <c r="P331" s="63">
        <f t="shared" si="236"/>
        <v>0.35555555555038154</v>
      </c>
      <c r="Q331" s="58" t="s">
        <v>772</v>
      </c>
      <c r="R331" s="58" t="s">
        <v>772</v>
      </c>
      <c r="S331" s="58" t="s">
        <v>772</v>
      </c>
      <c r="T331" s="216" t="s">
        <v>2604</v>
      </c>
      <c r="U331" s="65" t="s">
        <v>470</v>
      </c>
      <c r="V331" s="217" t="s">
        <v>2712</v>
      </c>
      <c r="W331" s="139"/>
      <c r="X331" s="53"/>
    </row>
    <row r="332" spans="2:24" ht="18.75">
      <c r="B332" s="140" t="str">
        <f>IF(OR(ISBLANK(C332),C332="TOTAL")," ",SUM(A$8:A332))</f>
        <v xml:space="preserve"> </v>
      </c>
      <c r="C332" s="71"/>
      <c r="D332" s="5"/>
      <c r="E332" s="4"/>
      <c r="F332" s="3"/>
      <c r="G332" s="139"/>
      <c r="H332" s="60">
        <v>43184.893055555556</v>
      </c>
      <c r="I332" s="60">
        <v>43185.306250000001</v>
      </c>
      <c r="J332" s="133" t="s">
        <v>773</v>
      </c>
      <c r="K332" s="133" t="s">
        <v>773</v>
      </c>
      <c r="L332" s="133" t="s">
        <v>773</v>
      </c>
      <c r="M332" s="63">
        <f t="shared" si="233"/>
        <v>0</v>
      </c>
      <c r="N332" s="63">
        <f t="shared" si="234"/>
        <v>0</v>
      </c>
      <c r="O332" s="63">
        <f t="shared" si="235"/>
        <v>0</v>
      </c>
      <c r="P332" s="63">
        <f t="shared" si="236"/>
        <v>0.41319444444525288</v>
      </c>
      <c r="Q332" s="58" t="s">
        <v>772</v>
      </c>
      <c r="R332" s="58" t="s">
        <v>772</v>
      </c>
      <c r="S332" s="58" t="s">
        <v>772</v>
      </c>
      <c r="T332" s="216" t="s">
        <v>2605</v>
      </c>
      <c r="U332" s="61" t="s">
        <v>470</v>
      </c>
      <c r="V332" s="217" t="s">
        <v>2710</v>
      </c>
      <c r="W332" s="139"/>
      <c r="X332" s="53"/>
    </row>
    <row r="333" spans="2:24" ht="18.75">
      <c r="B333" s="140" t="str">
        <f>IF(OR(ISBLANK(C333),C333="TOTAL")," ",SUM(A$8:A333))</f>
        <v xml:space="preserve"> </v>
      </c>
      <c r="C333" s="71"/>
      <c r="D333" s="5"/>
      <c r="E333" s="4"/>
      <c r="F333" s="3"/>
      <c r="G333" s="139"/>
      <c r="H333" s="60">
        <v>43185.883333333331</v>
      </c>
      <c r="I333" s="60">
        <v>43186.263194444444</v>
      </c>
      <c r="J333" s="133" t="s">
        <v>773</v>
      </c>
      <c r="K333" s="133" t="s">
        <v>773</v>
      </c>
      <c r="L333" s="133" t="s">
        <v>773</v>
      </c>
      <c r="M333" s="63">
        <f t="shared" si="233"/>
        <v>0</v>
      </c>
      <c r="N333" s="63">
        <f t="shared" si="234"/>
        <v>0</v>
      </c>
      <c r="O333" s="63">
        <f t="shared" si="235"/>
        <v>0</v>
      </c>
      <c r="P333" s="63">
        <f t="shared" si="236"/>
        <v>0.37986111111240461</v>
      </c>
      <c r="Q333" s="58" t="s">
        <v>772</v>
      </c>
      <c r="R333" s="58" t="s">
        <v>772</v>
      </c>
      <c r="S333" s="58" t="s">
        <v>772</v>
      </c>
      <c r="T333" s="215" t="s">
        <v>2607</v>
      </c>
      <c r="U333" s="61" t="s">
        <v>470</v>
      </c>
      <c r="V333" s="217" t="s">
        <v>2708</v>
      </c>
      <c r="W333" s="139"/>
      <c r="X333" s="53"/>
    </row>
    <row r="334" spans="2:24" ht="18.75">
      <c r="B334" s="140" t="str">
        <f>IF(OR(ISBLANK(C334),C334="TOTAL")," ",SUM(A$8:A334))</f>
        <v xml:space="preserve"> </v>
      </c>
      <c r="C334" s="71"/>
      <c r="D334" s="5"/>
      <c r="E334" s="4"/>
      <c r="F334" s="3"/>
      <c r="G334" s="139"/>
      <c r="H334" s="60">
        <v>43186.906944444447</v>
      </c>
      <c r="I334" s="60">
        <v>43187.26458333333</v>
      </c>
      <c r="J334" s="133" t="s">
        <v>773</v>
      </c>
      <c r="K334" s="133" t="s">
        <v>773</v>
      </c>
      <c r="L334" s="133" t="s">
        <v>773</v>
      </c>
      <c r="M334" s="63">
        <f t="shared" si="233"/>
        <v>0</v>
      </c>
      <c r="N334" s="63">
        <f t="shared" si="234"/>
        <v>0</v>
      </c>
      <c r="O334" s="63">
        <f t="shared" si="235"/>
        <v>0</v>
      </c>
      <c r="P334" s="63">
        <f t="shared" si="236"/>
        <v>0.35763888888322981</v>
      </c>
      <c r="Q334" s="58" t="s">
        <v>772</v>
      </c>
      <c r="R334" s="58" t="s">
        <v>772</v>
      </c>
      <c r="S334" s="58" t="s">
        <v>772</v>
      </c>
      <c r="T334" s="216" t="s">
        <v>2608</v>
      </c>
      <c r="U334" s="61" t="s">
        <v>470</v>
      </c>
      <c r="V334" s="217" t="s">
        <v>2712</v>
      </c>
      <c r="W334" s="139"/>
      <c r="X334" s="53"/>
    </row>
    <row r="335" spans="2:24" ht="18.75">
      <c r="B335" s="140" t="str">
        <f>IF(OR(ISBLANK(C335),C335="TOTAL")," ",SUM(A$8:A335))</f>
        <v xml:space="preserve"> </v>
      </c>
      <c r="C335" s="71"/>
      <c r="D335" s="5"/>
      <c r="E335" s="4"/>
      <c r="F335" s="3"/>
      <c r="G335" s="139"/>
      <c r="H335" s="60">
        <v>43187.884027777778</v>
      </c>
      <c r="I335" s="60">
        <v>43188.26666666667</v>
      </c>
      <c r="J335" s="133" t="s">
        <v>773</v>
      </c>
      <c r="K335" s="133" t="s">
        <v>773</v>
      </c>
      <c r="L335" s="133" t="s">
        <v>773</v>
      </c>
      <c r="M335" s="63">
        <f t="shared" si="233"/>
        <v>0</v>
      </c>
      <c r="N335" s="63">
        <f t="shared" si="234"/>
        <v>0</v>
      </c>
      <c r="O335" s="63">
        <f t="shared" si="235"/>
        <v>0</v>
      </c>
      <c r="P335" s="63">
        <f t="shared" si="236"/>
        <v>0.38263888889196096</v>
      </c>
      <c r="Q335" s="58" t="s">
        <v>772</v>
      </c>
      <c r="R335" s="58" t="s">
        <v>772</v>
      </c>
      <c r="S335" s="58" t="s">
        <v>772</v>
      </c>
      <c r="T335" s="216" t="s">
        <v>2610</v>
      </c>
      <c r="U335" s="61" t="s">
        <v>470</v>
      </c>
      <c r="V335" s="217" t="s">
        <v>2712</v>
      </c>
      <c r="W335" s="139"/>
      <c r="X335" s="53"/>
    </row>
    <row r="336" spans="2:24" ht="18.75">
      <c r="B336" s="140" t="str">
        <f>IF(OR(ISBLANK(C336),C336="TOTAL")," ",SUM(A$8:A336))</f>
        <v xml:space="preserve"> </v>
      </c>
      <c r="C336" s="71"/>
      <c r="D336" s="5"/>
      <c r="E336" s="4"/>
      <c r="F336" s="3"/>
      <c r="G336" s="139"/>
      <c r="H336" s="60">
        <v>43188.904861111114</v>
      </c>
      <c r="I336" s="60">
        <v>43189.307638888888</v>
      </c>
      <c r="J336" s="133" t="s">
        <v>773</v>
      </c>
      <c r="K336" s="133" t="s">
        <v>773</v>
      </c>
      <c r="L336" s="133" t="s">
        <v>773</v>
      </c>
      <c r="M336" s="63">
        <f t="shared" si="233"/>
        <v>0</v>
      </c>
      <c r="N336" s="63">
        <f t="shared" si="234"/>
        <v>0</v>
      </c>
      <c r="O336" s="63">
        <f t="shared" si="235"/>
        <v>0</v>
      </c>
      <c r="P336" s="63">
        <f t="shared" si="236"/>
        <v>0.40277777777373558</v>
      </c>
      <c r="Q336" s="58" t="s">
        <v>772</v>
      </c>
      <c r="R336" s="58" t="s">
        <v>772</v>
      </c>
      <c r="S336" s="58" t="s">
        <v>772</v>
      </c>
      <c r="T336" s="216" t="s">
        <v>2611</v>
      </c>
      <c r="U336" s="61" t="s">
        <v>470</v>
      </c>
      <c r="V336" s="217" t="s">
        <v>2709</v>
      </c>
      <c r="W336" s="139"/>
      <c r="X336" s="53"/>
    </row>
    <row r="337" spans="1:24" ht="18.75">
      <c r="B337" s="140" t="str">
        <f>IF(OR(ISBLANK(C337),C337="TOTAL")," ",SUM(A$8:A337))</f>
        <v xml:space="preserve"> </v>
      </c>
      <c r="C337" s="71"/>
      <c r="D337" s="5"/>
      <c r="E337" s="4"/>
      <c r="F337" s="3"/>
      <c r="G337" s="139"/>
      <c r="H337" s="60">
        <v>43190.885416666664</v>
      </c>
      <c r="I337" s="60">
        <v>43191</v>
      </c>
      <c r="J337" s="133" t="s">
        <v>773</v>
      </c>
      <c r="K337" s="133" t="s">
        <v>773</v>
      </c>
      <c r="L337" s="133" t="s">
        <v>773</v>
      </c>
      <c r="M337" s="63">
        <f t="shared" si="233"/>
        <v>0</v>
      </c>
      <c r="N337" s="63">
        <f t="shared" si="234"/>
        <v>0</v>
      </c>
      <c r="O337" s="63">
        <f t="shared" si="235"/>
        <v>0</v>
      </c>
      <c r="P337" s="63">
        <f t="shared" si="236"/>
        <v>0.11458333333575865</v>
      </c>
      <c r="Q337" s="58" t="s">
        <v>772</v>
      </c>
      <c r="R337" s="58" t="s">
        <v>772</v>
      </c>
      <c r="S337" s="58" t="s">
        <v>772</v>
      </c>
      <c r="T337" s="216" t="s">
        <v>2657</v>
      </c>
      <c r="U337" s="61" t="s">
        <v>470</v>
      </c>
      <c r="V337" s="217" t="s">
        <v>2709</v>
      </c>
      <c r="W337" s="139"/>
      <c r="X337" s="53"/>
    </row>
    <row r="338" spans="1:24" ht="18.75">
      <c r="B338" s="140" t="str">
        <f>IF(OR(ISBLANK(C338),C338="TOTAL")," ",SUM(A$8:A338))</f>
        <v xml:space="preserve"> </v>
      </c>
      <c r="C338" s="71"/>
      <c r="D338" s="5"/>
      <c r="E338" s="4"/>
      <c r="F338" s="3"/>
      <c r="G338" s="139"/>
      <c r="H338" s="60"/>
      <c r="I338" s="60"/>
      <c r="J338" s="60"/>
      <c r="K338" s="60"/>
      <c r="L338" s="60"/>
      <c r="M338" s="222">
        <f>SUM(M309:M337)</f>
        <v>0</v>
      </c>
      <c r="N338" s="222">
        <f t="shared" ref="N338:P338" si="237">SUM(N309:N337)</f>
        <v>0</v>
      </c>
      <c r="O338" s="222">
        <f t="shared" si="237"/>
        <v>0</v>
      </c>
      <c r="P338" s="222">
        <f t="shared" si="237"/>
        <v>12.724305555544561</v>
      </c>
      <c r="Q338" s="222"/>
      <c r="R338" s="222"/>
      <c r="S338" s="222"/>
      <c r="T338" s="216"/>
      <c r="U338" s="61"/>
      <c r="V338" s="217"/>
      <c r="W338" s="139"/>
      <c r="X338" s="53">
        <v>100</v>
      </c>
    </row>
    <row r="339" spans="1:24" ht="18.75">
      <c r="A339" s="70">
        <v>1</v>
      </c>
      <c r="B339" s="140">
        <f>IF(OR(ISBLANK(C339),C339="TOTAL")," ",SUM(A$8:A339))</f>
        <v>72</v>
      </c>
      <c r="C339" s="71" t="s">
        <v>259</v>
      </c>
      <c r="D339" s="5" t="s">
        <v>258</v>
      </c>
      <c r="E339" s="4">
        <v>3.1139999999999999</v>
      </c>
      <c r="F339" s="3" t="s">
        <v>0</v>
      </c>
      <c r="G339" s="139"/>
      <c r="H339" s="60">
        <v>43180.901388888888</v>
      </c>
      <c r="I339" s="60">
        <v>43180.915277777778</v>
      </c>
      <c r="J339" s="133" t="s">
        <v>773</v>
      </c>
      <c r="K339" s="133" t="s">
        <v>773</v>
      </c>
      <c r="L339" s="133" t="s">
        <v>773</v>
      </c>
      <c r="M339" s="63">
        <f t="shared" ref="M339:M346" si="238">IF(RIGHT(U339)="T",(+I339-H339),0)</f>
        <v>0</v>
      </c>
      <c r="N339" s="63">
        <f t="shared" ref="N339:N346" si="239">IF(RIGHT(U339)="U",(+I339-H339),0)</f>
        <v>0</v>
      </c>
      <c r="O339" s="63">
        <f t="shared" ref="O339:O346" si="240">IF(RIGHT(U339)="C",(+I339-H339),0)</f>
        <v>1.3888888890505768E-2</v>
      </c>
      <c r="P339" s="63">
        <f t="shared" ref="P339:P346" si="241">IF(RIGHT(U339)="D",(+I339-H339),0)</f>
        <v>0</v>
      </c>
      <c r="Q339" s="58" t="s">
        <v>772</v>
      </c>
      <c r="R339" s="58" t="s">
        <v>772</v>
      </c>
      <c r="S339" s="58" t="s">
        <v>772</v>
      </c>
      <c r="T339" s="215" t="s">
        <v>2713</v>
      </c>
      <c r="U339" s="61" t="s">
        <v>575</v>
      </c>
      <c r="V339" s="64" t="s">
        <v>2714</v>
      </c>
      <c r="W339" s="139"/>
      <c r="X339" s="53"/>
    </row>
    <row r="340" spans="1:24" ht="36">
      <c r="B340" s="140" t="str">
        <f>IF(OR(ISBLANK(C340),C340="TOTAL")," ",SUM(A$8:A340))</f>
        <v xml:space="preserve"> </v>
      </c>
      <c r="C340" s="71"/>
      <c r="D340" s="5"/>
      <c r="E340" s="4"/>
      <c r="F340" s="3"/>
      <c r="G340" s="139"/>
      <c r="H340" s="60">
        <v>43188.699305555558</v>
      </c>
      <c r="I340" s="60">
        <v>43188.724305555559</v>
      </c>
      <c r="J340" s="133" t="s">
        <v>773</v>
      </c>
      <c r="K340" s="133" t="s">
        <v>773</v>
      </c>
      <c r="L340" s="133" t="s">
        <v>773</v>
      </c>
      <c r="M340" s="63">
        <f t="shared" si="238"/>
        <v>0</v>
      </c>
      <c r="N340" s="63">
        <f t="shared" si="239"/>
        <v>2.5000000001455192E-2</v>
      </c>
      <c r="O340" s="63">
        <f t="shared" si="240"/>
        <v>0</v>
      </c>
      <c r="P340" s="63">
        <f t="shared" si="241"/>
        <v>0</v>
      </c>
      <c r="Q340" s="58" t="s">
        <v>772</v>
      </c>
      <c r="R340" s="58" t="s">
        <v>772</v>
      </c>
      <c r="S340" s="58" t="s">
        <v>772</v>
      </c>
      <c r="T340" s="216" t="s">
        <v>2715</v>
      </c>
      <c r="U340" s="65" t="s">
        <v>444</v>
      </c>
      <c r="V340" s="217" t="s">
        <v>2716</v>
      </c>
      <c r="W340" s="139"/>
      <c r="X340" s="53"/>
    </row>
    <row r="341" spans="1:24" ht="18.75">
      <c r="B341" s="140" t="str">
        <f>IF(OR(ISBLANK(C341),C341="TOTAL")," ",SUM(A$8:A341))</f>
        <v xml:space="preserve"> </v>
      </c>
      <c r="C341" s="71"/>
      <c r="D341" s="5"/>
      <c r="E341" s="4"/>
      <c r="F341" s="3"/>
      <c r="G341" s="139"/>
      <c r="H341" s="60"/>
      <c r="I341" s="60"/>
      <c r="J341" s="60"/>
      <c r="K341" s="60"/>
      <c r="L341" s="60"/>
      <c r="M341" s="222">
        <f>SUM(M339:M340)</f>
        <v>0</v>
      </c>
      <c r="N341" s="222">
        <f t="shared" ref="N341:P341" si="242">SUM(N339:N340)</f>
        <v>2.5000000001455192E-2</v>
      </c>
      <c r="O341" s="222">
        <f t="shared" si="242"/>
        <v>1.3888888890505768E-2</v>
      </c>
      <c r="P341" s="222">
        <f t="shared" si="242"/>
        <v>0</v>
      </c>
      <c r="Q341" s="222"/>
      <c r="R341" s="222"/>
      <c r="S341" s="222"/>
      <c r="T341" s="216"/>
      <c r="U341" s="65"/>
      <c r="V341" s="217"/>
      <c r="W341" s="139"/>
      <c r="X341" s="53">
        <v>100</v>
      </c>
    </row>
    <row r="342" spans="1:24" ht="18.75">
      <c r="A342" s="70">
        <v>1</v>
      </c>
      <c r="B342" s="140">
        <f>IF(OR(ISBLANK(C342),C342="TOTAL")," ",SUM(A$8:A342))</f>
        <v>73</v>
      </c>
      <c r="C342" s="71" t="s">
        <v>257</v>
      </c>
      <c r="D342" s="5" t="s">
        <v>256</v>
      </c>
      <c r="E342" s="7">
        <v>57</v>
      </c>
      <c r="F342" s="3" t="s">
        <v>0</v>
      </c>
      <c r="G342" s="139"/>
      <c r="H342" s="60">
        <v>43169.410416666666</v>
      </c>
      <c r="I342" s="60">
        <v>43169.418055555558</v>
      </c>
      <c r="J342" s="133" t="s">
        <v>773</v>
      </c>
      <c r="K342" s="133" t="s">
        <v>773</v>
      </c>
      <c r="L342" s="133" t="s">
        <v>773</v>
      </c>
      <c r="M342" s="63">
        <f t="shared" si="238"/>
        <v>7.6388888919609599E-3</v>
      </c>
      <c r="N342" s="63">
        <f t="shared" si="239"/>
        <v>0</v>
      </c>
      <c r="O342" s="63">
        <f t="shared" si="240"/>
        <v>0</v>
      </c>
      <c r="P342" s="63">
        <f t="shared" si="241"/>
        <v>0</v>
      </c>
      <c r="Q342" s="58" t="s">
        <v>772</v>
      </c>
      <c r="R342" s="58" t="s">
        <v>772</v>
      </c>
      <c r="S342" s="58" t="s">
        <v>772</v>
      </c>
      <c r="T342" s="215" t="s">
        <v>2569</v>
      </c>
      <c r="U342" s="61" t="s">
        <v>2383</v>
      </c>
      <c r="V342" s="64" t="s">
        <v>2626</v>
      </c>
      <c r="W342" s="139"/>
      <c r="X342" s="53"/>
    </row>
    <row r="343" spans="1:24" ht="18.75">
      <c r="B343" s="140" t="str">
        <f>IF(OR(ISBLANK(C343),C343="TOTAL")," ",SUM(A$8:A343))</f>
        <v xml:space="preserve"> </v>
      </c>
      <c r="C343" s="71"/>
      <c r="D343" s="5"/>
      <c r="E343" s="7"/>
      <c r="F343" s="3"/>
      <c r="G343" s="139"/>
      <c r="H343" s="60"/>
      <c r="I343" s="60"/>
      <c r="J343" s="60"/>
      <c r="K343" s="60"/>
      <c r="L343" s="60"/>
      <c r="M343" s="222">
        <f>SUM(M342)</f>
        <v>7.6388888919609599E-3</v>
      </c>
      <c r="N343" s="222">
        <f t="shared" ref="N343:P343" si="243">SUM(N342)</f>
        <v>0</v>
      </c>
      <c r="O343" s="222">
        <f t="shared" si="243"/>
        <v>0</v>
      </c>
      <c r="P343" s="222">
        <f t="shared" si="243"/>
        <v>0</v>
      </c>
      <c r="Q343" s="222"/>
      <c r="R343" s="222"/>
      <c r="S343" s="222"/>
      <c r="T343" s="215"/>
      <c r="U343" s="61"/>
      <c r="V343" s="64"/>
      <c r="W343" s="139"/>
      <c r="X343" s="53">
        <v>99.98</v>
      </c>
    </row>
    <row r="344" spans="1:24" ht="18.75">
      <c r="A344" s="70">
        <v>1</v>
      </c>
      <c r="B344" s="140">
        <f>IF(OR(ISBLANK(C344),C344="TOTAL")," ",SUM(A$8:A344))</f>
        <v>74</v>
      </c>
      <c r="C344" s="71" t="s">
        <v>255</v>
      </c>
      <c r="D344" s="5" t="s">
        <v>254</v>
      </c>
      <c r="E344" s="7">
        <v>57</v>
      </c>
      <c r="F344" s="3" t="s">
        <v>0</v>
      </c>
      <c r="G344" s="139"/>
      <c r="H344" s="60">
        <v>43169.410416666666</v>
      </c>
      <c r="I344" s="60">
        <v>43169.425000000003</v>
      </c>
      <c r="J344" s="133" t="s">
        <v>773</v>
      </c>
      <c r="K344" s="133" t="s">
        <v>773</v>
      </c>
      <c r="L344" s="133" t="s">
        <v>773</v>
      </c>
      <c r="M344" s="63">
        <f t="shared" si="238"/>
        <v>1.4583333337213844E-2</v>
      </c>
      <c r="N344" s="63">
        <f t="shared" si="239"/>
        <v>0</v>
      </c>
      <c r="O344" s="63">
        <f t="shared" si="240"/>
        <v>0</v>
      </c>
      <c r="P344" s="63">
        <f t="shared" si="241"/>
        <v>0</v>
      </c>
      <c r="Q344" s="58" t="s">
        <v>772</v>
      </c>
      <c r="R344" s="58" t="s">
        <v>772</v>
      </c>
      <c r="S344" s="58" t="s">
        <v>772</v>
      </c>
      <c r="T344" s="215" t="s">
        <v>2569</v>
      </c>
      <c r="U344" s="61" t="s">
        <v>2383</v>
      </c>
      <c r="V344" s="64" t="s">
        <v>2626</v>
      </c>
      <c r="W344" s="139"/>
      <c r="X344" s="53"/>
    </row>
    <row r="345" spans="1:24" ht="18.75">
      <c r="B345" s="140" t="str">
        <f>IF(OR(ISBLANK(C345),C345="TOTAL")," ",SUM(A$8:A345))</f>
        <v xml:space="preserve"> </v>
      </c>
      <c r="C345" s="71"/>
      <c r="D345" s="5"/>
      <c r="E345" s="7"/>
      <c r="F345" s="3"/>
      <c r="G345" s="139"/>
      <c r="H345" s="60"/>
      <c r="I345" s="60"/>
      <c r="J345" s="60"/>
      <c r="K345" s="60"/>
      <c r="L345" s="60"/>
      <c r="M345" s="222">
        <f>SUM(M344)</f>
        <v>1.4583333337213844E-2</v>
      </c>
      <c r="N345" s="222">
        <f t="shared" ref="N345:P345" si="244">SUM(N344)</f>
        <v>0</v>
      </c>
      <c r="O345" s="222">
        <f t="shared" si="244"/>
        <v>0</v>
      </c>
      <c r="P345" s="222">
        <f t="shared" si="244"/>
        <v>0</v>
      </c>
      <c r="Q345" s="222"/>
      <c r="R345" s="222"/>
      <c r="S345" s="222"/>
      <c r="T345" s="215"/>
      <c r="U345" s="61"/>
      <c r="V345" s="64"/>
      <c r="W345" s="139"/>
      <c r="X345" s="53">
        <v>99.95</v>
      </c>
    </row>
    <row r="346" spans="1:24" ht="24">
      <c r="A346" s="70">
        <v>1</v>
      </c>
      <c r="B346" s="140">
        <f>IF(OR(ISBLANK(C346),C346="TOTAL")," ",SUM(A$8:A346))</f>
        <v>75</v>
      </c>
      <c r="C346" s="71" t="s">
        <v>253</v>
      </c>
      <c r="D346" s="5" t="s">
        <v>252</v>
      </c>
      <c r="E346" s="7">
        <v>129.76</v>
      </c>
      <c r="F346" s="3" t="s">
        <v>0</v>
      </c>
      <c r="G346" s="139"/>
      <c r="H346" s="60">
        <v>43164.913888888892</v>
      </c>
      <c r="I346" s="60">
        <v>43164.913888888892</v>
      </c>
      <c r="J346" s="133" t="s">
        <v>773</v>
      </c>
      <c r="K346" s="133" t="s">
        <v>773</v>
      </c>
      <c r="L346" s="133" t="s">
        <v>773</v>
      </c>
      <c r="M346" s="63">
        <f t="shared" si="238"/>
        <v>0</v>
      </c>
      <c r="N346" s="63">
        <f t="shared" si="239"/>
        <v>0</v>
      </c>
      <c r="O346" s="63">
        <f t="shared" si="240"/>
        <v>0</v>
      </c>
      <c r="P346" s="63">
        <f t="shared" si="241"/>
        <v>0</v>
      </c>
      <c r="Q346" s="58" t="s">
        <v>772</v>
      </c>
      <c r="R346" s="58" t="s">
        <v>772</v>
      </c>
      <c r="S346" s="58" t="s">
        <v>772</v>
      </c>
      <c r="T346" s="218" t="s">
        <v>472</v>
      </c>
      <c r="U346" s="61" t="s">
        <v>473</v>
      </c>
      <c r="V346" s="217" t="s">
        <v>2717</v>
      </c>
      <c r="W346" s="139"/>
      <c r="X346" s="53"/>
    </row>
    <row r="347" spans="1:24" ht="18.75">
      <c r="B347" s="140" t="str">
        <f>IF(OR(ISBLANK(C347),C347="TOTAL")," ",SUM(A$8:A347))</f>
        <v xml:space="preserve"> </v>
      </c>
      <c r="C347" s="71"/>
      <c r="D347" s="5"/>
      <c r="E347" s="7"/>
      <c r="F347" s="3"/>
      <c r="G347" s="139"/>
      <c r="H347" s="60"/>
      <c r="I347" s="60"/>
      <c r="J347" s="60"/>
      <c r="K347" s="60"/>
      <c r="L347" s="60"/>
      <c r="M347" s="222">
        <f>SUM(M346)</f>
        <v>0</v>
      </c>
      <c r="N347" s="222">
        <f t="shared" ref="N347:P347" si="245">SUM(N346)</f>
        <v>0</v>
      </c>
      <c r="O347" s="222">
        <f t="shared" si="245"/>
        <v>0</v>
      </c>
      <c r="P347" s="222">
        <f t="shared" si="245"/>
        <v>0</v>
      </c>
      <c r="Q347" s="222"/>
      <c r="R347" s="222"/>
      <c r="S347" s="222"/>
      <c r="T347" s="218"/>
      <c r="U347" s="61"/>
      <c r="V347" s="217"/>
      <c r="W347" s="139"/>
      <c r="X347" s="53">
        <v>100</v>
      </c>
    </row>
    <row r="348" spans="1:24" ht="18.75">
      <c r="A348" s="70">
        <v>1</v>
      </c>
      <c r="B348" s="140">
        <f>IF(OR(ISBLANK(C348),C348="TOTAL")," ",SUM(A$8:A348))</f>
        <v>76</v>
      </c>
      <c r="C348" s="71" t="s">
        <v>251</v>
      </c>
      <c r="D348" s="5" t="s">
        <v>250</v>
      </c>
      <c r="E348" s="7">
        <v>130.25</v>
      </c>
      <c r="F348" s="3" t="s">
        <v>0</v>
      </c>
      <c r="G348" s="139"/>
      <c r="H348" s="139"/>
      <c r="I348" s="139"/>
      <c r="J348" s="133" t="s">
        <v>773</v>
      </c>
      <c r="K348" s="133" t="s">
        <v>773</v>
      </c>
      <c r="L348" s="133" t="s">
        <v>773</v>
      </c>
      <c r="M348" s="77">
        <f>IF(RIGHT(U348)="T",(+I348-H348),0)</f>
        <v>0</v>
      </c>
      <c r="N348" s="77">
        <f>IF(RIGHT(U348)="U",(+I348-H348),0)</f>
        <v>0</v>
      </c>
      <c r="O348" s="77">
        <f>IF(RIGHT(U348)="C",(+I348-H348),0)</f>
        <v>0</v>
      </c>
      <c r="P348" s="77">
        <f>IF(RIGHT(U348)="D",(+I348-H348),0)</f>
        <v>0</v>
      </c>
      <c r="Q348" s="58" t="s">
        <v>772</v>
      </c>
      <c r="R348" s="58" t="s">
        <v>772</v>
      </c>
      <c r="S348" s="58" t="s">
        <v>772</v>
      </c>
      <c r="T348" s="139"/>
      <c r="U348" s="139"/>
      <c r="V348" s="139"/>
      <c r="W348" s="139"/>
      <c r="X348" s="53"/>
    </row>
    <row r="349" spans="1:24" ht="18.75">
      <c r="B349" s="140" t="str">
        <f>IF(OR(ISBLANK(C349),C349="TOTAL")," ",SUM(A$8:A349))</f>
        <v xml:space="preserve"> </v>
      </c>
      <c r="C349" s="71"/>
      <c r="D349" s="5"/>
      <c r="E349" s="7"/>
      <c r="F349" s="3"/>
      <c r="G349" s="139"/>
      <c r="H349" s="139"/>
      <c r="I349" s="139"/>
      <c r="J349" s="139"/>
      <c r="K349" s="139"/>
      <c r="L349" s="139"/>
      <c r="M349" s="222">
        <f>SUM(M348)</f>
        <v>0</v>
      </c>
      <c r="N349" s="222">
        <f t="shared" ref="N349:P349" si="246">SUM(N348)</f>
        <v>0</v>
      </c>
      <c r="O349" s="222">
        <f t="shared" si="246"/>
        <v>0</v>
      </c>
      <c r="P349" s="222">
        <f t="shared" si="246"/>
        <v>0</v>
      </c>
      <c r="Q349" s="139"/>
      <c r="R349" s="139"/>
      <c r="S349" s="139"/>
      <c r="T349" s="139"/>
      <c r="U349" s="139"/>
      <c r="V349" s="139"/>
      <c r="W349" s="139"/>
      <c r="X349" s="53">
        <v>100</v>
      </c>
    </row>
    <row r="350" spans="1:24" ht="24">
      <c r="A350" s="70">
        <v>1</v>
      </c>
      <c r="B350" s="140">
        <f>IF(OR(ISBLANK(C350),C350="TOTAL")," ",SUM(A$8:A350))</f>
        <v>77</v>
      </c>
      <c r="C350" s="71" t="s">
        <v>249</v>
      </c>
      <c r="D350" s="5" t="s">
        <v>248</v>
      </c>
      <c r="E350" s="7">
        <v>77</v>
      </c>
      <c r="F350" s="3" t="s">
        <v>0</v>
      </c>
      <c r="G350" s="139"/>
      <c r="H350" s="60">
        <v>43162.636111111111</v>
      </c>
      <c r="I350" s="60">
        <v>43162.671527777777</v>
      </c>
      <c r="J350" s="133" t="s">
        <v>773</v>
      </c>
      <c r="K350" s="133" t="s">
        <v>773</v>
      </c>
      <c r="L350" s="133" t="s">
        <v>773</v>
      </c>
      <c r="M350" s="63">
        <f t="shared" ref="M350:M366" si="247">IF(RIGHT(U350)="T",(+I350-H350),0)</f>
        <v>0</v>
      </c>
      <c r="N350" s="63">
        <f t="shared" ref="N350:N366" si="248">IF(RIGHT(U350)="U",(+I350-H350),0)</f>
        <v>3.5416666665696539E-2</v>
      </c>
      <c r="O350" s="63">
        <f t="shared" ref="O350:O366" si="249">IF(RIGHT(U350)="C",(+I350-H350),0)</f>
        <v>0</v>
      </c>
      <c r="P350" s="63">
        <f t="shared" ref="P350:P366" si="250">IF(RIGHT(U350)="D",(+I350-H350),0)</f>
        <v>0</v>
      </c>
      <c r="Q350" s="58" t="s">
        <v>772</v>
      </c>
      <c r="R350" s="58" t="s">
        <v>772</v>
      </c>
      <c r="S350" s="58" t="s">
        <v>772</v>
      </c>
      <c r="T350" s="215" t="s">
        <v>2718</v>
      </c>
      <c r="U350" s="61" t="s">
        <v>444</v>
      </c>
      <c r="V350" s="64" t="s">
        <v>2719</v>
      </c>
      <c r="W350" s="139"/>
      <c r="X350" s="53"/>
    </row>
    <row r="351" spans="1:24" ht="36">
      <c r="B351" s="140" t="str">
        <f>IF(OR(ISBLANK(C351),C351="TOTAL")," ",SUM(A$8:A351))</f>
        <v xml:space="preserve"> </v>
      </c>
      <c r="C351" s="71"/>
      <c r="D351" s="5"/>
      <c r="E351" s="7"/>
      <c r="F351" s="3"/>
      <c r="G351" s="139"/>
      <c r="H351" s="60">
        <v>43186.560416666667</v>
      </c>
      <c r="I351" s="60">
        <v>43186.699305555558</v>
      </c>
      <c r="J351" s="133" t="s">
        <v>773</v>
      </c>
      <c r="K351" s="133" t="s">
        <v>773</v>
      </c>
      <c r="L351" s="133" t="s">
        <v>773</v>
      </c>
      <c r="M351" s="63">
        <f t="shared" si="247"/>
        <v>0</v>
      </c>
      <c r="N351" s="63">
        <f t="shared" si="248"/>
        <v>0.13888888889050577</v>
      </c>
      <c r="O351" s="63">
        <f t="shared" si="249"/>
        <v>0</v>
      </c>
      <c r="P351" s="63">
        <f t="shared" si="250"/>
        <v>0</v>
      </c>
      <c r="Q351" s="58" t="s">
        <v>772</v>
      </c>
      <c r="R351" s="58" t="s">
        <v>772</v>
      </c>
      <c r="S351" s="58" t="s">
        <v>772</v>
      </c>
      <c r="T351" s="223" t="s">
        <v>472</v>
      </c>
      <c r="U351" s="61" t="s">
        <v>444</v>
      </c>
      <c r="V351" s="224" t="s">
        <v>2720</v>
      </c>
      <c r="W351" s="139"/>
      <c r="X351" s="53"/>
    </row>
    <row r="352" spans="1:24" ht="24">
      <c r="B352" s="140" t="str">
        <f>IF(OR(ISBLANK(C352),C352="TOTAL")," ",SUM(A$8:A352))</f>
        <v xml:space="preserve"> </v>
      </c>
      <c r="C352" s="71"/>
      <c r="D352" s="5"/>
      <c r="E352" s="7"/>
      <c r="F352" s="3"/>
      <c r="G352" s="139"/>
      <c r="H352" s="60">
        <v>43188.699305555558</v>
      </c>
      <c r="I352" s="60">
        <v>43188.711111111108</v>
      </c>
      <c r="J352" s="133" t="s">
        <v>773</v>
      </c>
      <c r="K352" s="133" t="s">
        <v>773</v>
      </c>
      <c r="L352" s="133" t="s">
        <v>773</v>
      </c>
      <c r="M352" s="63">
        <f t="shared" si="247"/>
        <v>0</v>
      </c>
      <c r="N352" s="63">
        <f t="shared" si="248"/>
        <v>1.1805555550381541E-2</v>
      </c>
      <c r="O352" s="63">
        <f t="shared" si="249"/>
        <v>0</v>
      </c>
      <c r="P352" s="63">
        <f t="shared" si="250"/>
        <v>0</v>
      </c>
      <c r="Q352" s="58" t="s">
        <v>772</v>
      </c>
      <c r="R352" s="58" t="s">
        <v>772</v>
      </c>
      <c r="S352" s="58" t="s">
        <v>772</v>
      </c>
      <c r="T352" s="216" t="s">
        <v>2721</v>
      </c>
      <c r="U352" s="65" t="s">
        <v>444</v>
      </c>
      <c r="V352" s="224" t="s">
        <v>2722</v>
      </c>
      <c r="W352" s="139"/>
      <c r="X352" s="53"/>
    </row>
    <row r="353" spans="1:24" ht="18.75">
      <c r="B353" s="140" t="str">
        <f>IF(OR(ISBLANK(C353),C353="TOTAL")," ",SUM(A$8:A353))</f>
        <v xml:space="preserve"> </v>
      </c>
      <c r="C353" s="71"/>
      <c r="D353" s="5"/>
      <c r="E353" s="7"/>
      <c r="F353" s="3"/>
      <c r="G353" s="139"/>
      <c r="H353" s="60"/>
      <c r="I353" s="60"/>
      <c r="J353" s="60"/>
      <c r="K353" s="60"/>
      <c r="L353" s="60"/>
      <c r="M353" s="222">
        <f>SUM(M350:M352)</f>
        <v>0</v>
      </c>
      <c r="N353" s="222">
        <f t="shared" ref="N353:P353" si="251">SUM(N350:N352)</f>
        <v>0.18611111110658385</v>
      </c>
      <c r="O353" s="222">
        <f t="shared" si="251"/>
        <v>0</v>
      </c>
      <c r="P353" s="222">
        <f t="shared" si="251"/>
        <v>0</v>
      </c>
      <c r="Q353" s="222"/>
      <c r="R353" s="222"/>
      <c r="S353" s="222"/>
      <c r="T353" s="216"/>
      <c r="U353" s="65"/>
      <c r="V353" s="217"/>
      <c r="W353" s="139"/>
      <c r="X353" s="53">
        <v>100</v>
      </c>
    </row>
    <row r="354" spans="1:24" ht="24">
      <c r="A354" s="70">
        <v>1</v>
      </c>
      <c r="B354" s="140">
        <f>IF(OR(ISBLANK(C354),C354="TOTAL")," ",SUM(A$8:A354))</f>
        <v>78</v>
      </c>
      <c r="C354" s="71" t="s">
        <v>247</v>
      </c>
      <c r="D354" s="5" t="s">
        <v>246</v>
      </c>
      <c r="E354" s="7">
        <v>20.518999999999998</v>
      </c>
      <c r="F354" s="3" t="s">
        <v>0</v>
      </c>
      <c r="G354" s="139"/>
      <c r="H354" s="60">
        <v>43167.383333333331</v>
      </c>
      <c r="I354" s="60">
        <v>43169.756249999999</v>
      </c>
      <c r="J354" s="133" t="s">
        <v>773</v>
      </c>
      <c r="K354" s="133" t="s">
        <v>773</v>
      </c>
      <c r="L354" s="133" t="s">
        <v>773</v>
      </c>
      <c r="M354" s="63">
        <f t="shared" si="247"/>
        <v>0</v>
      </c>
      <c r="N354" s="63">
        <f t="shared" si="248"/>
        <v>0</v>
      </c>
      <c r="O354" s="63">
        <f t="shared" si="249"/>
        <v>0</v>
      </c>
      <c r="P354" s="63">
        <f t="shared" si="250"/>
        <v>2.3729166666671517</v>
      </c>
      <c r="Q354" s="58" t="s">
        <v>772</v>
      </c>
      <c r="R354" s="58" t="s">
        <v>772</v>
      </c>
      <c r="S354" s="58" t="s">
        <v>772</v>
      </c>
      <c r="T354" s="215" t="s">
        <v>2723</v>
      </c>
      <c r="U354" s="61" t="s">
        <v>447</v>
      </c>
      <c r="V354" s="64" t="s">
        <v>2724</v>
      </c>
      <c r="W354" s="139"/>
      <c r="X354" s="53"/>
    </row>
    <row r="355" spans="1:24" ht="24">
      <c r="B355" s="140" t="str">
        <f>IF(OR(ISBLANK(C355),C355="TOTAL")," ",SUM(A$8:A355))</f>
        <v xml:space="preserve"> </v>
      </c>
      <c r="C355" s="71"/>
      <c r="D355" s="5"/>
      <c r="E355" s="7"/>
      <c r="F355" s="3"/>
      <c r="G355" s="139"/>
      <c r="H355" s="60">
        <v>43188.722222222219</v>
      </c>
      <c r="I355" s="60">
        <v>43188.754166666666</v>
      </c>
      <c r="J355" s="133" t="s">
        <v>773</v>
      </c>
      <c r="K355" s="133" t="s">
        <v>773</v>
      </c>
      <c r="L355" s="133" t="s">
        <v>773</v>
      </c>
      <c r="M355" s="63">
        <f t="shared" si="247"/>
        <v>3.1944444446708076E-2</v>
      </c>
      <c r="N355" s="63">
        <f t="shared" si="248"/>
        <v>0</v>
      </c>
      <c r="O355" s="63">
        <f t="shared" si="249"/>
        <v>0</v>
      </c>
      <c r="P355" s="63">
        <f t="shared" si="250"/>
        <v>0</v>
      </c>
      <c r="Q355" s="58" t="s">
        <v>772</v>
      </c>
      <c r="R355" s="58" t="s">
        <v>772</v>
      </c>
      <c r="S355" s="58" t="s">
        <v>772</v>
      </c>
      <c r="T355" s="216" t="s">
        <v>2673</v>
      </c>
      <c r="U355" s="65" t="s">
        <v>450</v>
      </c>
      <c r="V355" s="217" t="s">
        <v>2674</v>
      </c>
      <c r="W355" s="139"/>
      <c r="X355" s="53"/>
    </row>
    <row r="356" spans="1:24" ht="18.75">
      <c r="B356" s="140" t="str">
        <f>IF(OR(ISBLANK(C356),C356="TOTAL")," ",SUM(A$8:A356))</f>
        <v xml:space="preserve"> </v>
      </c>
      <c r="C356" s="71"/>
      <c r="D356" s="5"/>
      <c r="E356" s="7"/>
      <c r="F356" s="3"/>
      <c r="G356" s="139"/>
      <c r="H356" s="60"/>
      <c r="I356" s="60"/>
      <c r="J356" s="60"/>
      <c r="K356" s="60"/>
      <c r="L356" s="60"/>
      <c r="M356" s="222">
        <f>SUM(M354:M355)</f>
        <v>3.1944444446708076E-2</v>
      </c>
      <c r="N356" s="222">
        <f t="shared" ref="N356:P356" si="252">SUM(N354:N355)</f>
        <v>0</v>
      </c>
      <c r="O356" s="222">
        <f t="shared" si="252"/>
        <v>0</v>
      </c>
      <c r="P356" s="222">
        <f t="shared" si="252"/>
        <v>2.3729166666671517</v>
      </c>
      <c r="Q356" s="222"/>
      <c r="R356" s="222"/>
      <c r="S356" s="222"/>
      <c r="T356" s="216"/>
      <c r="U356" s="65"/>
      <c r="V356" s="217"/>
      <c r="W356" s="139"/>
      <c r="X356" s="53">
        <v>99.89</v>
      </c>
    </row>
    <row r="357" spans="1:24" ht="18.75">
      <c r="A357" s="70">
        <v>1</v>
      </c>
      <c r="B357" s="140">
        <f>IF(OR(ISBLANK(C357),C357="TOTAL")," ",SUM(A$8:A357))</f>
        <v>79</v>
      </c>
      <c r="C357" s="71" t="s">
        <v>245</v>
      </c>
      <c r="D357" s="5" t="s">
        <v>244</v>
      </c>
      <c r="E357" s="7">
        <v>126.48099999999999</v>
      </c>
      <c r="F357" s="3" t="s">
        <v>0</v>
      </c>
      <c r="G357" s="139"/>
      <c r="H357" s="60">
        <v>43162.877083333333</v>
      </c>
      <c r="I357" s="60">
        <v>43163.231249999997</v>
      </c>
      <c r="J357" s="133" t="s">
        <v>773</v>
      </c>
      <c r="K357" s="133" t="s">
        <v>773</v>
      </c>
      <c r="L357" s="133" t="s">
        <v>773</v>
      </c>
      <c r="M357" s="63">
        <f t="shared" si="247"/>
        <v>0</v>
      </c>
      <c r="N357" s="63">
        <f t="shared" si="248"/>
        <v>0</v>
      </c>
      <c r="O357" s="63">
        <f t="shared" si="249"/>
        <v>0</v>
      </c>
      <c r="P357" s="63">
        <f t="shared" si="250"/>
        <v>0.35416666666424135</v>
      </c>
      <c r="Q357" s="58" t="s">
        <v>772</v>
      </c>
      <c r="R357" s="58" t="s">
        <v>772</v>
      </c>
      <c r="S357" s="58" t="s">
        <v>772</v>
      </c>
      <c r="T357" s="215" t="s">
        <v>2725</v>
      </c>
      <c r="U357" s="61" t="s">
        <v>470</v>
      </c>
      <c r="V357" s="64" t="s">
        <v>1880</v>
      </c>
      <c r="W357" s="139"/>
      <c r="X357" s="53"/>
    </row>
    <row r="358" spans="1:24" ht="18.75">
      <c r="B358" s="140" t="str">
        <f>IF(OR(ISBLANK(C358),C358="TOTAL")," ",SUM(A$8:A358))</f>
        <v xml:space="preserve"> </v>
      </c>
      <c r="C358" s="71"/>
      <c r="D358" s="5"/>
      <c r="E358" s="7"/>
      <c r="F358" s="3"/>
      <c r="G358" s="139"/>
      <c r="H358" s="60">
        <v>43164.913888888892</v>
      </c>
      <c r="I358" s="60">
        <v>43165.23541666667</v>
      </c>
      <c r="J358" s="133" t="s">
        <v>773</v>
      </c>
      <c r="K358" s="133" t="s">
        <v>773</v>
      </c>
      <c r="L358" s="133" t="s">
        <v>773</v>
      </c>
      <c r="M358" s="63">
        <f t="shared" si="247"/>
        <v>0</v>
      </c>
      <c r="N358" s="63">
        <f t="shared" si="248"/>
        <v>0</v>
      </c>
      <c r="O358" s="63">
        <f t="shared" si="249"/>
        <v>0</v>
      </c>
      <c r="P358" s="63">
        <f t="shared" si="250"/>
        <v>0.32152777777810115</v>
      </c>
      <c r="Q358" s="58" t="s">
        <v>772</v>
      </c>
      <c r="R358" s="58" t="s">
        <v>772</v>
      </c>
      <c r="S358" s="58" t="s">
        <v>772</v>
      </c>
      <c r="T358" s="215" t="s">
        <v>2726</v>
      </c>
      <c r="U358" s="61" t="s">
        <v>470</v>
      </c>
      <c r="V358" s="64" t="s">
        <v>1757</v>
      </c>
      <c r="W358" s="139"/>
      <c r="X358" s="53"/>
    </row>
    <row r="359" spans="1:24" ht="24">
      <c r="B359" s="140" t="str">
        <f>IF(OR(ISBLANK(C359),C359="TOTAL")," ",SUM(A$8:A359))</f>
        <v xml:space="preserve"> </v>
      </c>
      <c r="C359" s="71"/>
      <c r="D359" s="5"/>
      <c r="E359" s="7"/>
      <c r="F359" s="3"/>
      <c r="G359" s="139"/>
      <c r="H359" s="60">
        <v>43168.414583333331</v>
      </c>
      <c r="I359" s="60">
        <v>43168.736805555556</v>
      </c>
      <c r="J359" s="133" t="s">
        <v>773</v>
      </c>
      <c r="K359" s="133" t="s">
        <v>773</v>
      </c>
      <c r="L359" s="133" t="s">
        <v>773</v>
      </c>
      <c r="M359" s="63">
        <f t="shared" si="247"/>
        <v>0</v>
      </c>
      <c r="N359" s="63">
        <f t="shared" si="248"/>
        <v>0</v>
      </c>
      <c r="O359" s="63">
        <f t="shared" si="249"/>
        <v>0</v>
      </c>
      <c r="P359" s="63">
        <f t="shared" si="250"/>
        <v>0.32222222222480923</v>
      </c>
      <c r="Q359" s="58" t="s">
        <v>772</v>
      </c>
      <c r="R359" s="58" t="s">
        <v>772</v>
      </c>
      <c r="S359" s="58" t="s">
        <v>772</v>
      </c>
      <c r="T359" s="215" t="s">
        <v>2727</v>
      </c>
      <c r="U359" s="61" t="s">
        <v>447</v>
      </c>
      <c r="V359" s="64" t="s">
        <v>2724</v>
      </c>
      <c r="W359" s="139"/>
      <c r="X359" s="53"/>
    </row>
    <row r="360" spans="1:24" ht="18.75">
      <c r="B360" s="140" t="str">
        <f>IF(OR(ISBLANK(C360),C360="TOTAL")," ",SUM(A$8:A360))</f>
        <v xml:space="preserve"> </v>
      </c>
      <c r="C360" s="71"/>
      <c r="D360" s="5"/>
      <c r="E360" s="7"/>
      <c r="F360" s="3"/>
      <c r="G360" s="139"/>
      <c r="H360" s="60">
        <v>43179.365972222222</v>
      </c>
      <c r="I360" s="60">
        <v>43179.71597222222</v>
      </c>
      <c r="J360" s="133" t="s">
        <v>773</v>
      </c>
      <c r="K360" s="133" t="s">
        <v>773</v>
      </c>
      <c r="L360" s="133" t="s">
        <v>773</v>
      </c>
      <c r="M360" s="63">
        <f t="shared" si="247"/>
        <v>0</v>
      </c>
      <c r="N360" s="63">
        <f t="shared" si="248"/>
        <v>0</v>
      </c>
      <c r="O360" s="63">
        <f t="shared" si="249"/>
        <v>0</v>
      </c>
      <c r="P360" s="63">
        <f t="shared" si="250"/>
        <v>0.34999999999854481</v>
      </c>
      <c r="Q360" s="58" t="s">
        <v>772</v>
      </c>
      <c r="R360" s="58" t="s">
        <v>772</v>
      </c>
      <c r="S360" s="58" t="s">
        <v>772</v>
      </c>
      <c r="T360" s="215" t="s">
        <v>2728</v>
      </c>
      <c r="U360" s="61" t="s">
        <v>447</v>
      </c>
      <c r="V360" s="62" t="s">
        <v>2729</v>
      </c>
      <c r="W360" s="139"/>
      <c r="X360" s="53"/>
    </row>
    <row r="361" spans="1:24" ht="18.75">
      <c r="B361" s="140" t="str">
        <f>IF(OR(ISBLANK(C361),C361="TOTAL")," ",SUM(A$8:A361))</f>
        <v xml:space="preserve"> </v>
      </c>
      <c r="C361" s="71"/>
      <c r="D361" s="5"/>
      <c r="E361" s="7"/>
      <c r="F361" s="3"/>
      <c r="G361" s="139"/>
      <c r="H361" s="60">
        <v>43180.368750000001</v>
      </c>
      <c r="I361" s="60">
        <v>43180.715277777781</v>
      </c>
      <c r="J361" s="133" t="s">
        <v>773</v>
      </c>
      <c r="K361" s="133" t="s">
        <v>773</v>
      </c>
      <c r="L361" s="133" t="s">
        <v>773</v>
      </c>
      <c r="M361" s="63">
        <f t="shared" si="247"/>
        <v>0</v>
      </c>
      <c r="N361" s="63">
        <f t="shared" si="248"/>
        <v>0</v>
      </c>
      <c r="O361" s="63">
        <f t="shared" si="249"/>
        <v>0</v>
      </c>
      <c r="P361" s="63">
        <f t="shared" si="250"/>
        <v>0.34652777777955635</v>
      </c>
      <c r="Q361" s="58" t="s">
        <v>772</v>
      </c>
      <c r="R361" s="58" t="s">
        <v>772</v>
      </c>
      <c r="S361" s="58" t="s">
        <v>772</v>
      </c>
      <c r="T361" s="215" t="s">
        <v>2730</v>
      </c>
      <c r="U361" s="61" t="s">
        <v>447</v>
      </c>
      <c r="V361" s="62" t="s">
        <v>2729</v>
      </c>
      <c r="W361" s="139"/>
      <c r="X361" s="53"/>
    </row>
    <row r="362" spans="1:24" ht="18.75">
      <c r="B362" s="140" t="str">
        <f>IF(OR(ISBLANK(C362),C362="TOTAL")," ",SUM(A$8:A362))</f>
        <v xml:space="preserve"> </v>
      </c>
      <c r="C362" s="71"/>
      <c r="D362" s="5"/>
      <c r="E362" s="7"/>
      <c r="F362" s="3"/>
      <c r="G362" s="139"/>
      <c r="H362" s="60">
        <v>43180.902777777781</v>
      </c>
      <c r="I362" s="60">
        <v>43181.245833333334</v>
      </c>
      <c r="J362" s="133" t="s">
        <v>773</v>
      </c>
      <c r="K362" s="133" t="s">
        <v>773</v>
      </c>
      <c r="L362" s="133" t="s">
        <v>773</v>
      </c>
      <c r="M362" s="63">
        <f t="shared" si="247"/>
        <v>0</v>
      </c>
      <c r="N362" s="63">
        <f t="shared" si="248"/>
        <v>0</v>
      </c>
      <c r="O362" s="63">
        <f t="shared" si="249"/>
        <v>0</v>
      </c>
      <c r="P362" s="63">
        <f t="shared" si="250"/>
        <v>0.34305555555329192</v>
      </c>
      <c r="Q362" s="58" t="s">
        <v>772</v>
      </c>
      <c r="R362" s="58" t="s">
        <v>772</v>
      </c>
      <c r="S362" s="58" t="s">
        <v>772</v>
      </c>
      <c r="T362" s="215" t="s">
        <v>2599</v>
      </c>
      <c r="U362" s="61" t="s">
        <v>470</v>
      </c>
      <c r="V362" s="217" t="s">
        <v>2651</v>
      </c>
      <c r="W362" s="139"/>
      <c r="X362" s="53"/>
    </row>
    <row r="363" spans="1:24" ht="18.75">
      <c r="B363" s="140" t="str">
        <f>IF(OR(ISBLANK(C363),C363="TOTAL")," ",SUM(A$8:A363))</f>
        <v xml:space="preserve"> </v>
      </c>
      <c r="C363" s="71"/>
      <c r="D363" s="5"/>
      <c r="E363" s="7"/>
      <c r="F363" s="3"/>
      <c r="G363" s="139"/>
      <c r="H363" s="60">
        <v>43181.382638888892</v>
      </c>
      <c r="I363" s="60">
        <v>43181.707638888889</v>
      </c>
      <c r="J363" s="133" t="s">
        <v>773</v>
      </c>
      <c r="K363" s="133" t="s">
        <v>773</v>
      </c>
      <c r="L363" s="133" t="s">
        <v>773</v>
      </c>
      <c r="M363" s="63">
        <f t="shared" si="247"/>
        <v>0</v>
      </c>
      <c r="N363" s="63">
        <f t="shared" si="248"/>
        <v>0</v>
      </c>
      <c r="O363" s="63">
        <f t="shared" si="249"/>
        <v>0</v>
      </c>
      <c r="P363" s="63">
        <f t="shared" si="250"/>
        <v>0.32499999999708962</v>
      </c>
      <c r="Q363" s="58" t="s">
        <v>772</v>
      </c>
      <c r="R363" s="58" t="s">
        <v>772</v>
      </c>
      <c r="S363" s="58" t="s">
        <v>772</v>
      </c>
      <c r="T363" s="215" t="s">
        <v>2731</v>
      </c>
      <c r="U363" s="61" t="s">
        <v>447</v>
      </c>
      <c r="V363" s="62" t="s">
        <v>2729</v>
      </c>
      <c r="W363" s="139"/>
      <c r="X363" s="53"/>
    </row>
    <row r="364" spans="1:24" ht="18.75">
      <c r="B364" s="140" t="str">
        <f>IF(OR(ISBLANK(C364),C364="TOTAL")," ",SUM(A$8:A364))</f>
        <v xml:space="preserve"> </v>
      </c>
      <c r="C364" s="71"/>
      <c r="D364" s="5"/>
      <c r="E364" s="7"/>
      <c r="F364" s="3"/>
      <c r="G364" s="139"/>
      <c r="H364" s="60">
        <v>43182.406944444447</v>
      </c>
      <c r="I364" s="60">
        <v>43182.717361111114</v>
      </c>
      <c r="J364" s="133" t="s">
        <v>773</v>
      </c>
      <c r="K364" s="133" t="s">
        <v>773</v>
      </c>
      <c r="L364" s="133" t="s">
        <v>773</v>
      </c>
      <c r="M364" s="63">
        <f t="shared" si="247"/>
        <v>0</v>
      </c>
      <c r="N364" s="63">
        <f t="shared" si="248"/>
        <v>0</v>
      </c>
      <c r="O364" s="63">
        <f t="shared" si="249"/>
        <v>0</v>
      </c>
      <c r="P364" s="63">
        <f t="shared" si="250"/>
        <v>0.31041666666715173</v>
      </c>
      <c r="Q364" s="58" t="s">
        <v>772</v>
      </c>
      <c r="R364" s="58" t="s">
        <v>772</v>
      </c>
      <c r="S364" s="58" t="s">
        <v>772</v>
      </c>
      <c r="T364" s="215" t="s">
        <v>2732</v>
      </c>
      <c r="U364" s="61" t="s">
        <v>447</v>
      </c>
      <c r="V364" s="62" t="s">
        <v>2729</v>
      </c>
      <c r="W364" s="139"/>
      <c r="X364" s="53"/>
    </row>
    <row r="365" spans="1:24" ht="18.75">
      <c r="B365" s="140" t="str">
        <f>IF(OR(ISBLANK(C365),C365="TOTAL")," ",SUM(A$8:A365))</f>
        <v xml:space="preserve"> </v>
      </c>
      <c r="C365" s="71"/>
      <c r="D365" s="5"/>
      <c r="E365" s="7"/>
      <c r="F365" s="3"/>
      <c r="G365" s="139"/>
      <c r="H365" s="60">
        <v>43182.032638888886</v>
      </c>
      <c r="I365" s="60">
        <v>43183.242361111108</v>
      </c>
      <c r="J365" s="133" t="s">
        <v>773</v>
      </c>
      <c r="K365" s="133" t="s">
        <v>773</v>
      </c>
      <c r="L365" s="133" t="s">
        <v>773</v>
      </c>
      <c r="M365" s="63">
        <f t="shared" si="247"/>
        <v>0</v>
      </c>
      <c r="N365" s="63">
        <f t="shared" si="248"/>
        <v>0</v>
      </c>
      <c r="O365" s="63">
        <f t="shared" si="249"/>
        <v>0</v>
      </c>
      <c r="P365" s="63">
        <f t="shared" si="250"/>
        <v>1.2097222222218988</v>
      </c>
      <c r="Q365" s="58" t="s">
        <v>772</v>
      </c>
      <c r="R365" s="58" t="s">
        <v>772</v>
      </c>
      <c r="S365" s="58" t="s">
        <v>772</v>
      </c>
      <c r="T365" s="216" t="s">
        <v>2733</v>
      </c>
      <c r="U365" s="65" t="s">
        <v>470</v>
      </c>
      <c r="V365" s="217" t="s">
        <v>2619</v>
      </c>
      <c r="W365" s="139"/>
      <c r="X365" s="53"/>
    </row>
    <row r="366" spans="1:24" ht="18.75">
      <c r="B366" s="140" t="str">
        <f>IF(OR(ISBLANK(C366),C366="TOTAL")," ",SUM(A$8:A366))</f>
        <v xml:space="preserve"> </v>
      </c>
      <c r="C366" s="71"/>
      <c r="D366" s="5"/>
      <c r="E366" s="7"/>
      <c r="F366" s="3"/>
      <c r="G366" s="139"/>
      <c r="H366" s="60">
        <v>43184.084722222222</v>
      </c>
      <c r="I366" s="60">
        <v>43184.225694444445</v>
      </c>
      <c r="J366" s="133" t="s">
        <v>773</v>
      </c>
      <c r="K366" s="133" t="s">
        <v>773</v>
      </c>
      <c r="L366" s="133" t="s">
        <v>773</v>
      </c>
      <c r="M366" s="63">
        <f t="shared" si="247"/>
        <v>0</v>
      </c>
      <c r="N366" s="63">
        <f t="shared" si="248"/>
        <v>0</v>
      </c>
      <c r="O366" s="63">
        <f t="shared" si="249"/>
        <v>0</v>
      </c>
      <c r="P366" s="63">
        <f t="shared" si="250"/>
        <v>0.14097222222335404</v>
      </c>
      <c r="Q366" s="58" t="s">
        <v>772</v>
      </c>
      <c r="R366" s="58" t="s">
        <v>772</v>
      </c>
      <c r="S366" s="58" t="s">
        <v>772</v>
      </c>
      <c r="T366" s="216" t="s">
        <v>2703</v>
      </c>
      <c r="U366" s="65" t="s">
        <v>470</v>
      </c>
      <c r="V366" s="217" t="s">
        <v>2619</v>
      </c>
      <c r="W366" s="139"/>
      <c r="X366" s="53"/>
    </row>
    <row r="367" spans="1:24" ht="18.75">
      <c r="B367" s="140" t="str">
        <f>IF(OR(ISBLANK(C367),C367="TOTAL")," ",SUM(A$8:A367))</f>
        <v xml:space="preserve"> </v>
      </c>
      <c r="C367" s="71"/>
      <c r="D367" s="5"/>
      <c r="E367" s="7"/>
      <c r="F367" s="3"/>
      <c r="G367" s="139"/>
      <c r="H367" s="60"/>
      <c r="I367" s="60"/>
      <c r="J367" s="60"/>
      <c r="K367" s="60"/>
      <c r="L367" s="60"/>
      <c r="M367" s="222">
        <f>SUM(M357:M366)</f>
        <v>0</v>
      </c>
      <c r="N367" s="222">
        <f t="shared" ref="N367:P367" si="253">SUM(N357:N366)</f>
        <v>0</v>
      </c>
      <c r="O367" s="222">
        <f t="shared" si="253"/>
        <v>0</v>
      </c>
      <c r="P367" s="222">
        <f t="shared" si="253"/>
        <v>4.023611111108039</v>
      </c>
      <c r="Q367" s="222"/>
      <c r="R367" s="222"/>
      <c r="S367" s="222"/>
      <c r="T367" s="216"/>
      <c r="U367" s="65"/>
      <c r="V367" s="217"/>
      <c r="W367" s="139"/>
      <c r="X367" s="53">
        <v>100</v>
      </c>
    </row>
    <row r="368" spans="1:24" ht="18.75">
      <c r="A368" s="70">
        <v>1</v>
      </c>
      <c r="B368" s="140">
        <f>IF(OR(ISBLANK(C368),C368="TOTAL")," ",SUM(A$8:A368))</f>
        <v>80</v>
      </c>
      <c r="C368" s="71" t="s">
        <v>243</v>
      </c>
      <c r="D368" s="5" t="s">
        <v>242</v>
      </c>
      <c r="E368" s="72">
        <v>0.88400000000000001</v>
      </c>
      <c r="F368" s="3" t="s">
        <v>0</v>
      </c>
      <c r="G368" s="139"/>
      <c r="H368" s="139"/>
      <c r="I368" s="139"/>
      <c r="J368" s="133" t="s">
        <v>773</v>
      </c>
      <c r="K368" s="133" t="s">
        <v>773</v>
      </c>
      <c r="L368" s="133" t="s">
        <v>773</v>
      </c>
      <c r="M368" s="77">
        <f>IF(RIGHT(U368)="T",(+I368-H368),0)</f>
        <v>0</v>
      </c>
      <c r="N368" s="77">
        <f>IF(RIGHT(U368)="U",(+I368-H368),0)</f>
        <v>0</v>
      </c>
      <c r="O368" s="77">
        <f>IF(RIGHT(U368)="C",(+I368-H368),0)</f>
        <v>0</v>
      </c>
      <c r="P368" s="77">
        <f>IF(RIGHT(U368)="D",(+I368-H368),0)</f>
        <v>0</v>
      </c>
      <c r="Q368" s="58" t="s">
        <v>772</v>
      </c>
      <c r="R368" s="58" t="s">
        <v>772</v>
      </c>
      <c r="S368" s="58" t="s">
        <v>772</v>
      </c>
      <c r="T368" s="139"/>
      <c r="U368" s="139"/>
      <c r="V368" s="139"/>
      <c r="W368" s="139"/>
      <c r="X368" s="53"/>
    </row>
    <row r="369" spans="1:24" ht="18.75">
      <c r="B369" s="140" t="str">
        <f>IF(OR(ISBLANK(C369),C369="TOTAL")," ",SUM(A$8:A369))</f>
        <v xml:space="preserve"> </v>
      </c>
      <c r="C369" s="71"/>
      <c r="D369" s="5"/>
      <c r="E369" s="72"/>
      <c r="F369" s="3"/>
      <c r="G369" s="139"/>
      <c r="H369" s="139"/>
      <c r="I369" s="139"/>
      <c r="J369" s="139"/>
      <c r="K369" s="139"/>
      <c r="L369" s="139"/>
      <c r="M369" s="222">
        <f>SUM(M368)</f>
        <v>0</v>
      </c>
      <c r="N369" s="222">
        <f t="shared" ref="N369:P369" si="254">SUM(N368)</f>
        <v>0</v>
      </c>
      <c r="O369" s="222">
        <f t="shared" si="254"/>
        <v>0</v>
      </c>
      <c r="P369" s="222">
        <f t="shared" si="254"/>
        <v>0</v>
      </c>
      <c r="Q369" s="139"/>
      <c r="R369" s="139"/>
      <c r="S369" s="139"/>
      <c r="T369" s="139"/>
      <c r="U369" s="139"/>
      <c r="V369" s="139"/>
      <c r="W369" s="139"/>
      <c r="X369" s="53">
        <v>100</v>
      </c>
    </row>
    <row r="370" spans="1:24" ht="24">
      <c r="A370" s="70">
        <v>1</v>
      </c>
      <c r="B370" s="140">
        <f>IF(OR(ISBLANK(C370),C370="TOTAL")," ",SUM(A$8:A370))</f>
        <v>81</v>
      </c>
      <c r="C370" s="71" t="s">
        <v>241</v>
      </c>
      <c r="D370" s="5" t="s">
        <v>240</v>
      </c>
      <c r="E370" s="72">
        <v>20.518999999999998</v>
      </c>
      <c r="F370" s="3" t="s">
        <v>0</v>
      </c>
      <c r="G370" s="139"/>
      <c r="H370" s="60">
        <v>43167.386111111111</v>
      </c>
      <c r="I370" s="60">
        <v>43167.720833333333</v>
      </c>
      <c r="J370" s="133" t="s">
        <v>773</v>
      </c>
      <c r="K370" s="133" t="s">
        <v>773</v>
      </c>
      <c r="L370" s="133" t="s">
        <v>773</v>
      </c>
      <c r="M370" s="63">
        <f t="shared" ref="M370:M389" si="255">IF(RIGHT(U370)="T",(+I370-H370),0)</f>
        <v>0</v>
      </c>
      <c r="N370" s="63">
        <f t="shared" ref="N370:N389" si="256">IF(RIGHT(U370)="U",(+I370-H370),0)</f>
        <v>0</v>
      </c>
      <c r="O370" s="63">
        <f t="shared" ref="O370:O389" si="257">IF(RIGHT(U370)="C",(+I370-H370),0)</f>
        <v>0</v>
      </c>
      <c r="P370" s="63">
        <f t="shared" ref="P370:P389" si="258">IF(RIGHT(U370)="D",(+I370-H370),0)</f>
        <v>0.33472222222189885</v>
      </c>
      <c r="Q370" s="58" t="s">
        <v>772</v>
      </c>
      <c r="R370" s="58" t="s">
        <v>772</v>
      </c>
      <c r="S370" s="58" t="s">
        <v>772</v>
      </c>
      <c r="T370" s="215" t="s">
        <v>2734</v>
      </c>
      <c r="U370" s="61" t="s">
        <v>447</v>
      </c>
      <c r="V370" s="64" t="s">
        <v>2724</v>
      </c>
      <c r="W370" s="139"/>
      <c r="X370" s="53"/>
    </row>
    <row r="371" spans="1:24" ht="24">
      <c r="B371" s="140" t="str">
        <f>IF(OR(ISBLANK(C371),C371="TOTAL")," ",SUM(A$8:A371))</f>
        <v xml:space="preserve"> </v>
      </c>
      <c r="C371" s="71"/>
      <c r="D371" s="5"/>
      <c r="E371" s="72"/>
      <c r="F371" s="3"/>
      <c r="G371" s="139"/>
      <c r="H371" s="60">
        <v>43168.382638888892</v>
      </c>
      <c r="I371" s="60">
        <v>43168.71597222222</v>
      </c>
      <c r="J371" s="133" t="s">
        <v>773</v>
      </c>
      <c r="K371" s="133" t="s">
        <v>773</v>
      </c>
      <c r="L371" s="133" t="s">
        <v>773</v>
      </c>
      <c r="M371" s="63">
        <f t="shared" si="255"/>
        <v>0</v>
      </c>
      <c r="N371" s="63">
        <f t="shared" si="256"/>
        <v>0</v>
      </c>
      <c r="O371" s="63">
        <f t="shared" si="257"/>
        <v>0</v>
      </c>
      <c r="P371" s="63">
        <f t="shared" si="258"/>
        <v>0.33333333332848269</v>
      </c>
      <c r="Q371" s="58" t="s">
        <v>772</v>
      </c>
      <c r="R371" s="58" t="s">
        <v>772</v>
      </c>
      <c r="S371" s="58" t="s">
        <v>772</v>
      </c>
      <c r="T371" s="215" t="s">
        <v>2735</v>
      </c>
      <c r="U371" s="61" t="s">
        <v>447</v>
      </c>
      <c r="V371" s="64" t="s">
        <v>2724</v>
      </c>
      <c r="W371" s="139"/>
      <c r="X371" s="53"/>
    </row>
    <row r="372" spans="1:24" ht="24">
      <c r="B372" s="140" t="str">
        <f>IF(OR(ISBLANK(C372),C372="TOTAL")," ",SUM(A$8:A372))</f>
        <v xml:space="preserve"> </v>
      </c>
      <c r="C372" s="71"/>
      <c r="D372" s="5"/>
      <c r="E372" s="72"/>
      <c r="F372" s="3"/>
      <c r="G372" s="139"/>
      <c r="H372" s="60">
        <v>43169.383333333331</v>
      </c>
      <c r="I372" s="60">
        <v>43169.712500000001</v>
      </c>
      <c r="J372" s="133" t="s">
        <v>773</v>
      </c>
      <c r="K372" s="133" t="s">
        <v>773</v>
      </c>
      <c r="L372" s="133" t="s">
        <v>773</v>
      </c>
      <c r="M372" s="63">
        <f t="shared" si="255"/>
        <v>0</v>
      </c>
      <c r="N372" s="63">
        <f t="shared" si="256"/>
        <v>0</v>
      </c>
      <c r="O372" s="63">
        <f t="shared" si="257"/>
        <v>0</v>
      </c>
      <c r="P372" s="63">
        <f t="shared" si="258"/>
        <v>0.32916666667006211</v>
      </c>
      <c r="Q372" s="58" t="s">
        <v>772</v>
      </c>
      <c r="R372" s="58" t="s">
        <v>772</v>
      </c>
      <c r="S372" s="58" t="s">
        <v>772</v>
      </c>
      <c r="T372" s="215" t="s">
        <v>2736</v>
      </c>
      <c r="U372" s="61" t="s">
        <v>447</v>
      </c>
      <c r="V372" s="64" t="s">
        <v>2724</v>
      </c>
      <c r="W372" s="139"/>
      <c r="X372" s="53"/>
    </row>
    <row r="373" spans="1:24" ht="24">
      <c r="B373" s="140" t="str">
        <f>IF(OR(ISBLANK(C373),C373="TOTAL")," ",SUM(A$8:A373))</f>
        <v xml:space="preserve"> </v>
      </c>
      <c r="C373" s="71"/>
      <c r="D373" s="5"/>
      <c r="E373" s="72"/>
      <c r="F373" s="3"/>
      <c r="G373" s="139"/>
      <c r="H373" s="60">
        <v>43188.720833333333</v>
      </c>
      <c r="I373" s="60">
        <v>43188.754166666666</v>
      </c>
      <c r="J373" s="133" t="s">
        <v>773</v>
      </c>
      <c r="K373" s="133" t="s">
        <v>773</v>
      </c>
      <c r="L373" s="133" t="s">
        <v>773</v>
      </c>
      <c r="M373" s="63">
        <f t="shared" si="255"/>
        <v>3.3333333332848269E-2</v>
      </c>
      <c r="N373" s="63">
        <f t="shared" si="256"/>
        <v>0</v>
      </c>
      <c r="O373" s="63">
        <f t="shared" si="257"/>
        <v>0</v>
      </c>
      <c r="P373" s="63">
        <f t="shared" si="258"/>
        <v>0</v>
      </c>
      <c r="Q373" s="58" t="s">
        <v>772</v>
      </c>
      <c r="R373" s="58" t="s">
        <v>772</v>
      </c>
      <c r="S373" s="58" t="s">
        <v>772</v>
      </c>
      <c r="T373" s="216" t="s">
        <v>2673</v>
      </c>
      <c r="U373" s="65" t="s">
        <v>450</v>
      </c>
      <c r="V373" s="217" t="s">
        <v>2737</v>
      </c>
      <c r="W373" s="139"/>
      <c r="X373" s="53"/>
    </row>
    <row r="374" spans="1:24" ht="18.75">
      <c r="B374" s="140" t="str">
        <f>IF(OR(ISBLANK(C374),C374="TOTAL")," ",SUM(A$8:A374))</f>
        <v xml:space="preserve"> </v>
      </c>
      <c r="C374" s="71"/>
      <c r="D374" s="5"/>
      <c r="E374" s="72"/>
      <c r="F374" s="3"/>
      <c r="G374" s="139"/>
      <c r="H374" s="60"/>
      <c r="I374" s="60"/>
      <c r="J374" s="60"/>
      <c r="K374" s="60"/>
      <c r="L374" s="60"/>
      <c r="M374" s="222">
        <f>SUM(M370:M373)</f>
        <v>3.3333333332848269E-2</v>
      </c>
      <c r="N374" s="222">
        <f t="shared" ref="N374:P374" si="259">SUM(N370:N373)</f>
        <v>0</v>
      </c>
      <c r="O374" s="222">
        <f t="shared" si="259"/>
        <v>0</v>
      </c>
      <c r="P374" s="222">
        <f t="shared" si="259"/>
        <v>0.99722222222044365</v>
      </c>
      <c r="Q374" s="222"/>
      <c r="R374" s="222"/>
      <c r="S374" s="222"/>
      <c r="T374" s="216"/>
      <c r="U374" s="65"/>
      <c r="V374" s="217"/>
      <c r="W374" s="139"/>
      <c r="X374" s="53">
        <v>99.89</v>
      </c>
    </row>
    <row r="375" spans="1:24" ht="18.75">
      <c r="A375" s="70">
        <v>1</v>
      </c>
      <c r="B375" s="140">
        <f>IF(OR(ISBLANK(C375),C375="TOTAL")," ",SUM(A$8:A375))</f>
        <v>82</v>
      </c>
      <c r="C375" s="71" t="s">
        <v>239</v>
      </c>
      <c r="D375" s="5" t="s">
        <v>238</v>
      </c>
      <c r="E375" s="72">
        <v>126.48099999999999</v>
      </c>
      <c r="F375" s="3" t="s">
        <v>0</v>
      </c>
      <c r="G375" s="139"/>
      <c r="H375" s="60">
        <v>43160</v>
      </c>
      <c r="I375" s="60">
        <v>43160.213888888888</v>
      </c>
      <c r="J375" s="133" t="s">
        <v>773</v>
      </c>
      <c r="K375" s="133" t="s">
        <v>773</v>
      </c>
      <c r="L375" s="133" t="s">
        <v>773</v>
      </c>
      <c r="M375" s="63">
        <f t="shared" si="255"/>
        <v>0</v>
      </c>
      <c r="N375" s="63">
        <f t="shared" si="256"/>
        <v>0</v>
      </c>
      <c r="O375" s="63">
        <f t="shared" si="257"/>
        <v>0</v>
      </c>
      <c r="P375" s="63">
        <f t="shared" si="258"/>
        <v>0.21388888888759539</v>
      </c>
      <c r="Q375" s="58" t="s">
        <v>772</v>
      </c>
      <c r="R375" s="58" t="s">
        <v>772</v>
      </c>
      <c r="S375" s="58" t="s">
        <v>772</v>
      </c>
      <c r="T375" s="215" t="s">
        <v>2242</v>
      </c>
      <c r="U375" s="61" t="s">
        <v>470</v>
      </c>
      <c r="V375" s="64" t="s">
        <v>1882</v>
      </c>
      <c r="W375" s="139"/>
      <c r="X375" s="53"/>
    </row>
    <row r="376" spans="1:24" ht="18.75">
      <c r="B376" s="140" t="str">
        <f>IF(OR(ISBLANK(C376),C376="TOTAL")," ",SUM(A$8:A376))</f>
        <v xml:space="preserve"> </v>
      </c>
      <c r="C376" s="71"/>
      <c r="D376" s="5"/>
      <c r="E376" s="72"/>
      <c r="F376" s="3"/>
      <c r="G376" s="139"/>
      <c r="H376" s="60">
        <v>43161.088194444441</v>
      </c>
      <c r="I376" s="60">
        <v>43161.222222222219</v>
      </c>
      <c r="J376" s="133" t="s">
        <v>773</v>
      </c>
      <c r="K376" s="133" t="s">
        <v>773</v>
      </c>
      <c r="L376" s="133" t="s">
        <v>773</v>
      </c>
      <c r="M376" s="63">
        <f t="shared" si="255"/>
        <v>0</v>
      </c>
      <c r="N376" s="63">
        <f t="shared" si="256"/>
        <v>0</v>
      </c>
      <c r="O376" s="63">
        <f t="shared" si="257"/>
        <v>0</v>
      </c>
      <c r="P376" s="63">
        <f t="shared" si="258"/>
        <v>0.13402777777810115</v>
      </c>
      <c r="Q376" s="58" t="s">
        <v>772</v>
      </c>
      <c r="R376" s="58" t="s">
        <v>772</v>
      </c>
      <c r="S376" s="58" t="s">
        <v>772</v>
      </c>
      <c r="T376" s="215" t="s">
        <v>2617</v>
      </c>
      <c r="U376" s="61" t="s">
        <v>470</v>
      </c>
      <c r="V376" s="64" t="s">
        <v>2262</v>
      </c>
      <c r="W376" s="139"/>
      <c r="X376" s="53"/>
    </row>
    <row r="377" spans="1:24" ht="18.75">
      <c r="B377" s="140" t="str">
        <f>IF(OR(ISBLANK(C377),C377="TOTAL")," ",SUM(A$8:A377))</f>
        <v xml:space="preserve"> </v>
      </c>
      <c r="C377" s="71"/>
      <c r="D377" s="5"/>
      <c r="E377" s="72"/>
      <c r="F377" s="3"/>
      <c r="G377" s="139"/>
      <c r="H377" s="60">
        <v>43161.722916666666</v>
      </c>
      <c r="I377" s="60">
        <v>43162.250694444447</v>
      </c>
      <c r="J377" s="133" t="s">
        <v>773</v>
      </c>
      <c r="K377" s="133" t="s">
        <v>773</v>
      </c>
      <c r="L377" s="133" t="s">
        <v>773</v>
      </c>
      <c r="M377" s="63">
        <f t="shared" si="255"/>
        <v>0</v>
      </c>
      <c r="N377" s="63">
        <f t="shared" si="256"/>
        <v>0</v>
      </c>
      <c r="O377" s="63">
        <f t="shared" si="257"/>
        <v>0</v>
      </c>
      <c r="P377" s="63">
        <f t="shared" si="258"/>
        <v>0.52777777778101154</v>
      </c>
      <c r="Q377" s="58" t="s">
        <v>772</v>
      </c>
      <c r="R377" s="58" t="s">
        <v>772</v>
      </c>
      <c r="S377" s="58" t="s">
        <v>772</v>
      </c>
      <c r="T377" s="215" t="s">
        <v>2633</v>
      </c>
      <c r="U377" s="61" t="s">
        <v>470</v>
      </c>
      <c r="V377" s="64" t="s">
        <v>1760</v>
      </c>
      <c r="W377" s="139"/>
      <c r="X377" s="53"/>
    </row>
    <row r="378" spans="1:24" ht="18.75">
      <c r="B378" s="140" t="str">
        <f>IF(OR(ISBLANK(C378),C378="TOTAL")," ",SUM(A$8:A378))</f>
        <v xml:space="preserve"> </v>
      </c>
      <c r="C378" s="71"/>
      <c r="D378" s="5"/>
      <c r="E378" s="72"/>
      <c r="F378" s="3"/>
      <c r="G378" s="139"/>
      <c r="H378" s="60">
        <v>43163.994444444441</v>
      </c>
      <c r="I378" s="60">
        <v>43164.225694444445</v>
      </c>
      <c r="J378" s="133" t="s">
        <v>773</v>
      </c>
      <c r="K378" s="133" t="s">
        <v>773</v>
      </c>
      <c r="L378" s="133" t="s">
        <v>773</v>
      </c>
      <c r="M378" s="63">
        <f t="shared" si="255"/>
        <v>0</v>
      </c>
      <c r="N378" s="63">
        <f t="shared" si="256"/>
        <v>0</v>
      </c>
      <c r="O378" s="63">
        <f t="shared" si="257"/>
        <v>0</v>
      </c>
      <c r="P378" s="63">
        <f t="shared" si="258"/>
        <v>0.23125000000436557</v>
      </c>
      <c r="Q378" s="58" t="s">
        <v>772</v>
      </c>
      <c r="R378" s="58" t="s">
        <v>772</v>
      </c>
      <c r="S378" s="58" t="s">
        <v>772</v>
      </c>
      <c r="T378" s="215" t="s">
        <v>2738</v>
      </c>
      <c r="U378" s="61" t="s">
        <v>470</v>
      </c>
      <c r="V378" s="64" t="s">
        <v>2262</v>
      </c>
      <c r="W378" s="139"/>
      <c r="X378" s="53"/>
    </row>
    <row r="379" spans="1:24" ht="18.75">
      <c r="B379" s="140" t="str">
        <f>IF(OR(ISBLANK(C379),C379="TOTAL")," ",SUM(A$8:A379))</f>
        <v xml:space="preserve"> </v>
      </c>
      <c r="C379" s="71"/>
      <c r="D379" s="5"/>
      <c r="E379" s="72"/>
      <c r="F379" s="3"/>
      <c r="G379" s="139"/>
      <c r="H379" s="60">
        <v>43165.886805555558</v>
      </c>
      <c r="I379" s="60">
        <v>43166.23333333333</v>
      </c>
      <c r="J379" s="133" t="s">
        <v>773</v>
      </c>
      <c r="K379" s="133" t="s">
        <v>773</v>
      </c>
      <c r="L379" s="133" t="s">
        <v>773</v>
      </c>
      <c r="M379" s="63">
        <f t="shared" si="255"/>
        <v>0</v>
      </c>
      <c r="N379" s="63">
        <f t="shared" si="256"/>
        <v>0</v>
      </c>
      <c r="O379" s="63">
        <f t="shared" si="257"/>
        <v>0</v>
      </c>
      <c r="P379" s="63">
        <f t="shared" si="258"/>
        <v>0.34652777777228039</v>
      </c>
      <c r="Q379" s="58" t="s">
        <v>772</v>
      </c>
      <c r="R379" s="58" t="s">
        <v>772</v>
      </c>
      <c r="S379" s="58" t="s">
        <v>772</v>
      </c>
      <c r="T379" s="215" t="s">
        <v>2584</v>
      </c>
      <c r="U379" s="61" t="s">
        <v>470</v>
      </c>
      <c r="V379" s="64" t="s">
        <v>2253</v>
      </c>
      <c r="W379" s="139"/>
      <c r="X379" s="53"/>
    </row>
    <row r="380" spans="1:24" ht="18.75">
      <c r="B380" s="140" t="str">
        <f>IF(OR(ISBLANK(C380),C380="TOTAL")," ",SUM(A$8:A380))</f>
        <v xml:space="preserve"> </v>
      </c>
      <c r="C380" s="71"/>
      <c r="D380" s="5"/>
      <c r="E380" s="72"/>
      <c r="F380" s="3"/>
      <c r="G380" s="139"/>
      <c r="H380" s="60">
        <v>43166.882638888892</v>
      </c>
      <c r="I380" s="60">
        <v>43167.240277777775</v>
      </c>
      <c r="J380" s="133" t="s">
        <v>773</v>
      </c>
      <c r="K380" s="133" t="s">
        <v>773</v>
      </c>
      <c r="L380" s="133" t="s">
        <v>773</v>
      </c>
      <c r="M380" s="63">
        <f t="shared" si="255"/>
        <v>0</v>
      </c>
      <c r="N380" s="63">
        <f t="shared" si="256"/>
        <v>0</v>
      </c>
      <c r="O380" s="63">
        <f t="shared" si="257"/>
        <v>0</v>
      </c>
      <c r="P380" s="63">
        <f t="shared" si="258"/>
        <v>0.35763888888322981</v>
      </c>
      <c r="Q380" s="58" t="s">
        <v>772</v>
      </c>
      <c r="R380" s="58" t="s">
        <v>772</v>
      </c>
      <c r="S380" s="58" t="s">
        <v>772</v>
      </c>
      <c r="T380" s="215" t="s">
        <v>2585</v>
      </c>
      <c r="U380" s="61" t="s">
        <v>470</v>
      </c>
      <c r="V380" s="64" t="s">
        <v>2253</v>
      </c>
      <c r="W380" s="139"/>
      <c r="X380" s="53"/>
    </row>
    <row r="381" spans="1:24" ht="24">
      <c r="B381" s="140" t="str">
        <f>IF(OR(ISBLANK(C381),C381="TOTAL")," ",SUM(A$8:A381))</f>
        <v xml:space="preserve"> </v>
      </c>
      <c r="C381" s="71"/>
      <c r="D381" s="5"/>
      <c r="E381" s="72"/>
      <c r="F381" s="3"/>
      <c r="G381" s="139"/>
      <c r="H381" s="60">
        <v>43168.415277777778</v>
      </c>
      <c r="I381" s="60">
        <v>43168.73541666667</v>
      </c>
      <c r="J381" s="133" t="s">
        <v>773</v>
      </c>
      <c r="K381" s="133" t="s">
        <v>773</v>
      </c>
      <c r="L381" s="133" t="s">
        <v>773</v>
      </c>
      <c r="M381" s="63">
        <f t="shared" si="255"/>
        <v>0</v>
      </c>
      <c r="N381" s="63">
        <f t="shared" si="256"/>
        <v>0</v>
      </c>
      <c r="O381" s="63">
        <f t="shared" si="257"/>
        <v>0</v>
      </c>
      <c r="P381" s="63">
        <f t="shared" si="258"/>
        <v>0.32013888889196096</v>
      </c>
      <c r="Q381" s="58" t="s">
        <v>772</v>
      </c>
      <c r="R381" s="58" t="s">
        <v>772</v>
      </c>
      <c r="S381" s="58" t="s">
        <v>772</v>
      </c>
      <c r="T381" s="215" t="s">
        <v>2727</v>
      </c>
      <c r="U381" s="61" t="s">
        <v>447</v>
      </c>
      <c r="V381" s="64" t="s">
        <v>2724</v>
      </c>
      <c r="W381" s="139"/>
      <c r="X381" s="53"/>
    </row>
    <row r="382" spans="1:24" ht="18.75">
      <c r="B382" s="140" t="str">
        <f>IF(OR(ISBLANK(C382),C382="TOTAL")," ",SUM(A$8:A382))</f>
        <v xml:space="preserve"> </v>
      </c>
      <c r="C382" s="71"/>
      <c r="D382" s="5"/>
      <c r="E382" s="72"/>
      <c r="F382" s="3"/>
      <c r="G382" s="139"/>
      <c r="H382" s="60">
        <v>43179.376388888886</v>
      </c>
      <c r="I382" s="60">
        <v>43179.713194444441</v>
      </c>
      <c r="J382" s="133" t="s">
        <v>773</v>
      </c>
      <c r="K382" s="133" t="s">
        <v>773</v>
      </c>
      <c r="L382" s="133" t="s">
        <v>773</v>
      </c>
      <c r="M382" s="63">
        <f t="shared" si="255"/>
        <v>0</v>
      </c>
      <c r="N382" s="63">
        <f t="shared" si="256"/>
        <v>0</v>
      </c>
      <c r="O382" s="63">
        <f t="shared" si="257"/>
        <v>0</v>
      </c>
      <c r="P382" s="63">
        <f t="shared" si="258"/>
        <v>0.33680555555474712</v>
      </c>
      <c r="Q382" s="58" t="s">
        <v>772</v>
      </c>
      <c r="R382" s="58" t="s">
        <v>772</v>
      </c>
      <c r="S382" s="58" t="s">
        <v>772</v>
      </c>
      <c r="T382" s="215" t="s">
        <v>2739</v>
      </c>
      <c r="U382" s="61" t="s">
        <v>447</v>
      </c>
      <c r="V382" s="62" t="s">
        <v>2729</v>
      </c>
      <c r="W382" s="139"/>
      <c r="X382" s="53"/>
    </row>
    <row r="383" spans="1:24" ht="18.75">
      <c r="B383" s="140" t="str">
        <f>IF(OR(ISBLANK(C383),C383="TOTAL")," ",SUM(A$8:A383))</f>
        <v xml:space="preserve"> </v>
      </c>
      <c r="C383" s="71"/>
      <c r="D383" s="5"/>
      <c r="E383" s="72"/>
      <c r="F383" s="3"/>
      <c r="G383" s="139"/>
      <c r="H383" s="60">
        <v>43180.415972222225</v>
      </c>
      <c r="I383" s="60">
        <v>43180.713888888888</v>
      </c>
      <c r="J383" s="133" t="s">
        <v>773</v>
      </c>
      <c r="K383" s="133" t="s">
        <v>773</v>
      </c>
      <c r="L383" s="133" t="s">
        <v>773</v>
      </c>
      <c r="M383" s="63">
        <f t="shared" si="255"/>
        <v>0</v>
      </c>
      <c r="N383" s="63">
        <f t="shared" si="256"/>
        <v>0</v>
      </c>
      <c r="O383" s="63">
        <f t="shared" si="257"/>
        <v>0</v>
      </c>
      <c r="P383" s="63">
        <f t="shared" si="258"/>
        <v>0.29791666666278616</v>
      </c>
      <c r="Q383" s="58" t="s">
        <v>772</v>
      </c>
      <c r="R383" s="58" t="s">
        <v>772</v>
      </c>
      <c r="S383" s="58" t="s">
        <v>772</v>
      </c>
      <c r="T383" s="215" t="s">
        <v>2740</v>
      </c>
      <c r="U383" s="61" t="s">
        <v>447</v>
      </c>
      <c r="V383" s="62" t="s">
        <v>2729</v>
      </c>
      <c r="W383" s="139"/>
      <c r="X383" s="53"/>
    </row>
    <row r="384" spans="1:24" ht="18.75">
      <c r="B384" s="140" t="str">
        <f>IF(OR(ISBLANK(C384),C384="TOTAL")," ",SUM(A$8:A384))</f>
        <v xml:space="preserve"> </v>
      </c>
      <c r="C384" s="71"/>
      <c r="D384" s="5"/>
      <c r="E384" s="72"/>
      <c r="F384" s="3"/>
      <c r="G384" s="139"/>
      <c r="H384" s="60">
        <v>43181.39166666667</v>
      </c>
      <c r="I384" s="60">
        <v>43181.711111111108</v>
      </c>
      <c r="J384" s="133" t="s">
        <v>773</v>
      </c>
      <c r="K384" s="133" t="s">
        <v>773</v>
      </c>
      <c r="L384" s="133" t="s">
        <v>773</v>
      </c>
      <c r="M384" s="63">
        <f t="shared" si="255"/>
        <v>0</v>
      </c>
      <c r="N384" s="63">
        <f t="shared" si="256"/>
        <v>0</v>
      </c>
      <c r="O384" s="63">
        <f t="shared" si="257"/>
        <v>0</v>
      </c>
      <c r="P384" s="63">
        <f t="shared" si="258"/>
        <v>0.31944444443797693</v>
      </c>
      <c r="Q384" s="58" t="s">
        <v>772</v>
      </c>
      <c r="R384" s="58" t="s">
        <v>772</v>
      </c>
      <c r="S384" s="58" t="s">
        <v>772</v>
      </c>
      <c r="T384" s="215" t="s">
        <v>2741</v>
      </c>
      <c r="U384" s="61" t="s">
        <v>447</v>
      </c>
      <c r="V384" s="62" t="s">
        <v>2729</v>
      </c>
      <c r="W384" s="139"/>
      <c r="X384" s="53"/>
    </row>
    <row r="385" spans="1:24" ht="18.75">
      <c r="B385" s="140" t="str">
        <f>IF(OR(ISBLANK(C385),C385="TOTAL")," ",SUM(A$8:A385))</f>
        <v xml:space="preserve"> </v>
      </c>
      <c r="C385" s="71"/>
      <c r="D385" s="5"/>
      <c r="E385" s="72"/>
      <c r="F385" s="3"/>
      <c r="G385" s="139"/>
      <c r="H385" s="60">
        <v>43181.890972222223</v>
      </c>
      <c r="I385" s="60">
        <v>43182.253472222219</v>
      </c>
      <c r="J385" s="133" t="s">
        <v>773</v>
      </c>
      <c r="K385" s="133" t="s">
        <v>773</v>
      </c>
      <c r="L385" s="133" t="s">
        <v>773</v>
      </c>
      <c r="M385" s="63">
        <f t="shared" si="255"/>
        <v>0</v>
      </c>
      <c r="N385" s="63">
        <f t="shared" si="256"/>
        <v>0</v>
      </c>
      <c r="O385" s="63">
        <f t="shared" si="257"/>
        <v>0</v>
      </c>
      <c r="P385" s="63">
        <f t="shared" si="258"/>
        <v>0.36249999999563443</v>
      </c>
      <c r="Q385" s="58" t="s">
        <v>772</v>
      </c>
      <c r="R385" s="58" t="s">
        <v>772</v>
      </c>
      <c r="S385" s="58" t="s">
        <v>772</v>
      </c>
      <c r="T385" s="215" t="s">
        <v>2652</v>
      </c>
      <c r="U385" s="61" t="s">
        <v>470</v>
      </c>
      <c r="V385" s="217" t="s">
        <v>2651</v>
      </c>
      <c r="W385" s="139"/>
      <c r="X385" s="53"/>
    </row>
    <row r="386" spans="1:24" ht="18.75">
      <c r="B386" s="140" t="str">
        <f>IF(OR(ISBLANK(C386),C386="TOTAL")," ",SUM(A$8:A386))</f>
        <v xml:space="preserve"> </v>
      </c>
      <c r="C386" s="71"/>
      <c r="D386" s="5"/>
      <c r="E386" s="72"/>
      <c r="F386" s="3"/>
      <c r="G386" s="139"/>
      <c r="H386" s="60">
        <v>43182.407638888886</v>
      </c>
      <c r="I386" s="60">
        <v>43182.724999999999</v>
      </c>
      <c r="J386" s="133" t="s">
        <v>773</v>
      </c>
      <c r="K386" s="133" t="s">
        <v>773</v>
      </c>
      <c r="L386" s="133" t="s">
        <v>773</v>
      </c>
      <c r="M386" s="63">
        <f t="shared" si="255"/>
        <v>0</v>
      </c>
      <c r="N386" s="63">
        <f t="shared" si="256"/>
        <v>0</v>
      </c>
      <c r="O386" s="63">
        <f t="shared" si="257"/>
        <v>0</v>
      </c>
      <c r="P386" s="63">
        <f t="shared" si="258"/>
        <v>0.31736111111240461</v>
      </c>
      <c r="Q386" s="58" t="s">
        <v>772</v>
      </c>
      <c r="R386" s="58" t="s">
        <v>772</v>
      </c>
      <c r="S386" s="58" t="s">
        <v>772</v>
      </c>
      <c r="T386" s="215" t="s">
        <v>2732</v>
      </c>
      <c r="U386" s="61" t="s">
        <v>447</v>
      </c>
      <c r="V386" s="62" t="s">
        <v>2729</v>
      </c>
      <c r="W386" s="139"/>
      <c r="X386" s="53"/>
    </row>
    <row r="387" spans="1:24" ht="18.75">
      <c r="B387" s="140" t="str">
        <f>IF(OR(ISBLANK(C387),C387="TOTAL")," ",SUM(A$8:A387))</f>
        <v xml:space="preserve"> </v>
      </c>
      <c r="C387" s="71"/>
      <c r="D387" s="5"/>
      <c r="E387" s="72"/>
      <c r="F387" s="3"/>
      <c r="G387" s="139"/>
      <c r="H387" s="60"/>
      <c r="I387" s="60"/>
      <c r="J387" s="60"/>
      <c r="K387" s="60"/>
      <c r="L387" s="60"/>
      <c r="M387" s="222">
        <f>SUM(M375:M386)</f>
        <v>0</v>
      </c>
      <c r="N387" s="222">
        <f t="shared" ref="N387:P387" si="260">SUM(N375:N386)</f>
        <v>0</v>
      </c>
      <c r="O387" s="222">
        <f t="shared" si="260"/>
        <v>0</v>
      </c>
      <c r="P387" s="222">
        <f t="shared" si="260"/>
        <v>3.765277777762094</v>
      </c>
      <c r="Q387" s="222"/>
      <c r="R387" s="222"/>
      <c r="S387" s="222"/>
      <c r="T387" s="215"/>
      <c r="U387" s="61"/>
      <c r="V387" s="217"/>
      <c r="W387" s="139"/>
      <c r="X387" s="53">
        <v>100</v>
      </c>
    </row>
    <row r="388" spans="1:24" ht="24">
      <c r="A388" s="70">
        <v>1</v>
      </c>
      <c r="B388" s="140">
        <f>IF(OR(ISBLANK(C388),C388="TOTAL")," ",SUM(A$8:A388))</f>
        <v>83</v>
      </c>
      <c r="C388" s="71" t="s">
        <v>237</v>
      </c>
      <c r="D388" s="5" t="s">
        <v>236</v>
      </c>
      <c r="E388" s="72">
        <v>155</v>
      </c>
      <c r="F388" s="3" t="s">
        <v>0</v>
      </c>
      <c r="G388" s="139"/>
      <c r="H388" s="60">
        <v>43161.547222222223</v>
      </c>
      <c r="I388" s="60">
        <v>43161.547222222223</v>
      </c>
      <c r="J388" s="133" t="s">
        <v>773</v>
      </c>
      <c r="K388" s="133" t="s">
        <v>773</v>
      </c>
      <c r="L388" s="133" t="s">
        <v>773</v>
      </c>
      <c r="M388" s="63">
        <f t="shared" si="255"/>
        <v>0</v>
      </c>
      <c r="N388" s="63">
        <f t="shared" si="256"/>
        <v>0</v>
      </c>
      <c r="O388" s="63">
        <f t="shared" si="257"/>
        <v>0</v>
      </c>
      <c r="P388" s="63">
        <f t="shared" si="258"/>
        <v>0</v>
      </c>
      <c r="Q388" s="58" t="s">
        <v>772</v>
      </c>
      <c r="R388" s="58" t="s">
        <v>772</v>
      </c>
      <c r="S388" s="58" t="s">
        <v>772</v>
      </c>
      <c r="T388" s="218" t="s">
        <v>472</v>
      </c>
      <c r="U388" s="61" t="s">
        <v>473</v>
      </c>
      <c r="V388" s="64" t="s">
        <v>2742</v>
      </c>
      <c r="W388" s="139"/>
      <c r="X388" s="53"/>
    </row>
    <row r="389" spans="1:24" ht="24">
      <c r="B389" s="140" t="str">
        <f>IF(OR(ISBLANK(C389),C389="TOTAL")," ",SUM(A$8:A389))</f>
        <v xml:space="preserve"> </v>
      </c>
      <c r="C389" s="71"/>
      <c r="D389" s="5"/>
      <c r="E389" s="72"/>
      <c r="F389" s="3"/>
      <c r="G389" s="139"/>
      <c r="H389" s="60">
        <v>43179.513194444444</v>
      </c>
      <c r="I389" s="60">
        <v>43179.535416666666</v>
      </c>
      <c r="J389" s="133" t="s">
        <v>773</v>
      </c>
      <c r="K389" s="133" t="s">
        <v>773</v>
      </c>
      <c r="L389" s="133" t="s">
        <v>773</v>
      </c>
      <c r="M389" s="63">
        <f t="shared" si="255"/>
        <v>0</v>
      </c>
      <c r="N389" s="63">
        <f t="shared" si="256"/>
        <v>2.2222222221898846E-2</v>
      </c>
      <c r="O389" s="63">
        <f t="shared" si="257"/>
        <v>0</v>
      </c>
      <c r="P389" s="63">
        <f t="shared" si="258"/>
        <v>0</v>
      </c>
      <c r="Q389" s="58" t="s">
        <v>772</v>
      </c>
      <c r="R389" s="58" t="s">
        <v>772</v>
      </c>
      <c r="S389" s="58" t="s">
        <v>772</v>
      </c>
      <c r="T389" s="215" t="s">
        <v>2743</v>
      </c>
      <c r="U389" s="61" t="s">
        <v>444</v>
      </c>
      <c r="V389" s="62" t="s">
        <v>2744</v>
      </c>
      <c r="W389" s="139"/>
      <c r="X389" s="53"/>
    </row>
    <row r="390" spans="1:24" ht="18.75">
      <c r="B390" s="140" t="str">
        <f>IF(OR(ISBLANK(C390),C390="TOTAL")," ",SUM(A$8:A390))</f>
        <v xml:space="preserve"> </v>
      </c>
      <c r="C390" s="71"/>
      <c r="D390" s="5"/>
      <c r="E390" s="72"/>
      <c r="F390" s="3"/>
      <c r="G390" s="139"/>
      <c r="H390" s="60"/>
      <c r="I390" s="60"/>
      <c r="J390" s="60"/>
      <c r="K390" s="60"/>
      <c r="L390" s="60"/>
      <c r="M390" s="222">
        <f>SUM(M388:M389)</f>
        <v>0</v>
      </c>
      <c r="N390" s="222">
        <f t="shared" ref="N390:P390" si="261">SUM(N388:N389)</f>
        <v>2.2222222221898846E-2</v>
      </c>
      <c r="O390" s="222">
        <f t="shared" si="261"/>
        <v>0</v>
      </c>
      <c r="P390" s="222">
        <f t="shared" si="261"/>
        <v>0</v>
      </c>
      <c r="Q390" s="222"/>
      <c r="R390" s="222"/>
      <c r="S390" s="222"/>
      <c r="T390" s="215"/>
      <c r="U390" s="61"/>
      <c r="V390" s="62"/>
      <c r="W390" s="139"/>
      <c r="X390" s="53">
        <v>100</v>
      </c>
    </row>
    <row r="391" spans="1:24" ht="18.75">
      <c r="A391" s="70">
        <v>1</v>
      </c>
      <c r="B391" s="140">
        <f>IF(OR(ISBLANK(C391),C391="TOTAL")," ",SUM(A$8:A391))</f>
        <v>84</v>
      </c>
      <c r="C391" s="71" t="s">
        <v>235</v>
      </c>
      <c r="D391" s="5" t="s">
        <v>234</v>
      </c>
      <c r="E391" s="72">
        <v>125</v>
      </c>
      <c r="F391" s="3" t="s">
        <v>0</v>
      </c>
      <c r="G391" s="139"/>
      <c r="H391" s="139"/>
      <c r="I391" s="139"/>
      <c r="J391" s="133" t="s">
        <v>773</v>
      </c>
      <c r="K391" s="133" t="s">
        <v>773</v>
      </c>
      <c r="L391" s="133" t="s">
        <v>773</v>
      </c>
      <c r="M391" s="77">
        <f t="shared" ref="M391" si="262">IF(RIGHT(U391)="T",(+I391-H391),0)</f>
        <v>0</v>
      </c>
      <c r="N391" s="77">
        <f t="shared" ref="N391" si="263">IF(RIGHT(U391)="U",(+I391-H391),0)</f>
        <v>0</v>
      </c>
      <c r="O391" s="77">
        <f t="shared" ref="O391" si="264">IF(RIGHT(U391)="C",(+I391-H391),0)</f>
        <v>0</v>
      </c>
      <c r="P391" s="77">
        <f t="shared" ref="P391" si="265">IF(RIGHT(U391)="D",(+I391-H391),0)</f>
        <v>0</v>
      </c>
      <c r="Q391" s="58" t="s">
        <v>772</v>
      </c>
      <c r="R391" s="58" t="s">
        <v>772</v>
      </c>
      <c r="S391" s="58" t="s">
        <v>772</v>
      </c>
      <c r="T391" s="139"/>
      <c r="U391" s="139"/>
      <c r="V391" s="139"/>
      <c r="W391" s="139"/>
      <c r="X391" s="53"/>
    </row>
    <row r="392" spans="1:24" ht="18.75">
      <c r="B392" s="140" t="str">
        <f>IF(OR(ISBLANK(C392),C392="TOTAL")," ",SUM(A$8:A392))</f>
        <v xml:space="preserve"> </v>
      </c>
      <c r="C392" s="71"/>
      <c r="D392" s="5"/>
      <c r="E392" s="72"/>
      <c r="F392" s="3"/>
      <c r="G392" s="139"/>
      <c r="H392" s="139"/>
      <c r="I392" s="139"/>
      <c r="J392" s="139"/>
      <c r="K392" s="139"/>
      <c r="L392" s="139"/>
      <c r="M392" s="222">
        <f t="shared" ref="M392" si="266">SUM(M391)</f>
        <v>0</v>
      </c>
      <c r="N392" s="222">
        <f t="shared" ref="N392:P392" si="267">SUM(N391)</f>
        <v>0</v>
      </c>
      <c r="O392" s="222">
        <f t="shared" si="267"/>
        <v>0</v>
      </c>
      <c r="P392" s="222">
        <f t="shared" si="267"/>
        <v>0</v>
      </c>
      <c r="Q392" s="139"/>
      <c r="R392" s="139"/>
      <c r="S392" s="139"/>
      <c r="T392" s="139"/>
      <c r="U392" s="139"/>
      <c r="V392" s="139"/>
      <c r="W392" s="139"/>
      <c r="X392" s="53">
        <v>100</v>
      </c>
    </row>
    <row r="393" spans="1:24" ht="18.75">
      <c r="A393" s="70">
        <v>1</v>
      </c>
      <c r="B393" s="140">
        <f>IF(OR(ISBLANK(C393),C393="TOTAL")," ",SUM(A$8:A393))</f>
        <v>85</v>
      </c>
      <c r="C393" s="71" t="s">
        <v>233</v>
      </c>
      <c r="D393" s="5" t="s">
        <v>232</v>
      </c>
      <c r="E393" s="72">
        <v>206</v>
      </c>
      <c r="F393" s="3" t="s">
        <v>0</v>
      </c>
      <c r="G393" s="139"/>
      <c r="H393" s="139"/>
      <c r="I393" s="139"/>
      <c r="J393" s="133" t="s">
        <v>773</v>
      </c>
      <c r="K393" s="133" t="s">
        <v>773</v>
      </c>
      <c r="L393" s="133" t="s">
        <v>773</v>
      </c>
      <c r="M393" s="77">
        <f t="shared" ref="M393" si="268">IF(RIGHT(U393)="T",(+I393-H393),0)</f>
        <v>0</v>
      </c>
      <c r="N393" s="77">
        <f t="shared" ref="N393" si="269">IF(RIGHT(U393)="U",(+I393-H393),0)</f>
        <v>0</v>
      </c>
      <c r="O393" s="77">
        <f t="shared" ref="O393" si="270">IF(RIGHT(U393)="C",(+I393-H393),0)</f>
        <v>0</v>
      </c>
      <c r="P393" s="77">
        <f t="shared" ref="P393" si="271">IF(RIGHT(U393)="D",(+I393-H393),0)</f>
        <v>0</v>
      </c>
      <c r="Q393" s="58" t="s">
        <v>772</v>
      </c>
      <c r="R393" s="58" t="s">
        <v>772</v>
      </c>
      <c r="S393" s="58" t="s">
        <v>772</v>
      </c>
      <c r="T393" s="139"/>
      <c r="U393" s="139"/>
      <c r="V393" s="139"/>
      <c r="W393" s="139"/>
      <c r="X393" s="53"/>
    </row>
    <row r="394" spans="1:24" ht="18.75">
      <c r="B394" s="140" t="str">
        <f>IF(OR(ISBLANK(C394),C394="TOTAL")," ",SUM(A$8:A394))</f>
        <v xml:space="preserve"> </v>
      </c>
      <c r="C394" s="71"/>
      <c r="D394" s="5"/>
      <c r="E394" s="72"/>
      <c r="F394" s="3"/>
      <c r="G394" s="139"/>
      <c r="H394" s="139"/>
      <c r="I394" s="139"/>
      <c r="J394" s="139"/>
      <c r="K394" s="139"/>
      <c r="L394" s="139"/>
      <c r="M394" s="222">
        <f t="shared" ref="M394" si="272">SUM(M393)</f>
        <v>0</v>
      </c>
      <c r="N394" s="222">
        <f t="shared" ref="N394:P394" si="273">SUM(N393)</f>
        <v>0</v>
      </c>
      <c r="O394" s="222">
        <f t="shared" si="273"/>
        <v>0</v>
      </c>
      <c r="P394" s="222">
        <f t="shared" si="273"/>
        <v>0</v>
      </c>
      <c r="Q394" s="139"/>
      <c r="R394" s="139"/>
      <c r="S394" s="139"/>
      <c r="T394" s="139"/>
      <c r="U394" s="139"/>
      <c r="V394" s="139"/>
      <c r="W394" s="139"/>
      <c r="X394" s="53">
        <v>100</v>
      </c>
    </row>
    <row r="395" spans="1:24" ht="18.75">
      <c r="A395" s="70">
        <v>1</v>
      </c>
      <c r="B395" s="140">
        <f>IF(OR(ISBLANK(C395),C395="TOTAL")," ",SUM(A$8:A395))</f>
        <v>86</v>
      </c>
      <c r="C395" s="71" t="s">
        <v>231</v>
      </c>
      <c r="D395" s="5" t="s">
        <v>230</v>
      </c>
      <c r="E395" s="72">
        <v>206</v>
      </c>
      <c r="F395" s="3" t="s">
        <v>0</v>
      </c>
      <c r="G395" s="139"/>
      <c r="H395" s="139"/>
      <c r="I395" s="139"/>
      <c r="J395" s="133" t="s">
        <v>773</v>
      </c>
      <c r="K395" s="133" t="s">
        <v>773</v>
      </c>
      <c r="L395" s="133" t="s">
        <v>773</v>
      </c>
      <c r="M395" s="77">
        <f t="shared" ref="M395" si="274">IF(RIGHT(U395)="T",(+I395-H395),0)</f>
        <v>0</v>
      </c>
      <c r="N395" s="77">
        <f t="shared" ref="N395" si="275">IF(RIGHT(U395)="U",(+I395-H395),0)</f>
        <v>0</v>
      </c>
      <c r="O395" s="77">
        <f t="shared" ref="O395" si="276">IF(RIGHT(U395)="C",(+I395-H395),0)</f>
        <v>0</v>
      </c>
      <c r="P395" s="77">
        <f t="shared" ref="P395" si="277">IF(RIGHT(U395)="D",(+I395-H395),0)</f>
        <v>0</v>
      </c>
      <c r="Q395" s="58" t="s">
        <v>772</v>
      </c>
      <c r="R395" s="58" t="s">
        <v>772</v>
      </c>
      <c r="S395" s="58" t="s">
        <v>772</v>
      </c>
      <c r="T395" s="139"/>
      <c r="U395" s="139"/>
      <c r="V395" s="139"/>
      <c r="W395" s="139"/>
      <c r="X395" s="53"/>
    </row>
    <row r="396" spans="1:24" ht="18.75">
      <c r="B396" s="140" t="str">
        <f>IF(OR(ISBLANK(C396),C396="TOTAL")," ",SUM(A$8:A396))</f>
        <v xml:space="preserve"> </v>
      </c>
      <c r="C396" s="71"/>
      <c r="D396" s="5"/>
      <c r="E396" s="72"/>
      <c r="F396" s="3"/>
      <c r="G396" s="139"/>
      <c r="H396" s="139"/>
      <c r="I396" s="139"/>
      <c r="J396" s="139"/>
      <c r="K396" s="139"/>
      <c r="L396" s="139"/>
      <c r="M396" s="222">
        <f t="shared" ref="M396" si="278">SUM(M395)</f>
        <v>0</v>
      </c>
      <c r="N396" s="222">
        <f t="shared" ref="N396:P396" si="279">SUM(N395)</f>
        <v>0</v>
      </c>
      <c r="O396" s="222">
        <f t="shared" si="279"/>
        <v>0</v>
      </c>
      <c r="P396" s="222">
        <f t="shared" si="279"/>
        <v>0</v>
      </c>
      <c r="Q396" s="139"/>
      <c r="R396" s="139"/>
      <c r="S396" s="139"/>
      <c r="T396" s="139"/>
      <c r="U396" s="139"/>
      <c r="V396" s="139"/>
      <c r="W396" s="139"/>
      <c r="X396" s="53">
        <v>100</v>
      </c>
    </row>
    <row r="397" spans="1:24" ht="18.75">
      <c r="A397" s="70">
        <v>1</v>
      </c>
      <c r="B397" s="140">
        <f>IF(OR(ISBLANK(C397),C397="TOTAL")," ",SUM(A$8:A397))</f>
        <v>87</v>
      </c>
      <c r="C397" s="71" t="s">
        <v>229</v>
      </c>
      <c r="D397" s="5" t="s">
        <v>228</v>
      </c>
      <c r="E397" s="8">
        <v>51.65</v>
      </c>
      <c r="F397" s="3" t="s">
        <v>0</v>
      </c>
      <c r="G397" s="139"/>
      <c r="H397" s="60">
        <v>43162.905555555553</v>
      </c>
      <c r="I397" s="60">
        <v>43162.974305555559</v>
      </c>
      <c r="J397" s="133" t="s">
        <v>773</v>
      </c>
      <c r="K397" s="133" t="s">
        <v>773</v>
      </c>
      <c r="L397" s="133" t="s">
        <v>773</v>
      </c>
      <c r="M397" s="63">
        <f t="shared" ref="M397:M413" si="280">IF(RIGHT(U397)="T",(+I397-H397),0)</f>
        <v>0</v>
      </c>
      <c r="N397" s="63">
        <f t="shared" ref="N397:N413" si="281">IF(RIGHT(U397)="U",(+I397-H397),0)</f>
        <v>0</v>
      </c>
      <c r="O397" s="63">
        <f t="shared" ref="O397:O413" si="282">IF(RIGHT(U397)="C",(+I397-H397),0)</f>
        <v>0</v>
      </c>
      <c r="P397" s="63">
        <f t="shared" ref="P397:P413" si="283">IF(RIGHT(U397)="D",(+I397-H397),0)</f>
        <v>6.8750000005820766E-2</v>
      </c>
      <c r="Q397" s="58" t="s">
        <v>772</v>
      </c>
      <c r="R397" s="58" t="s">
        <v>772</v>
      </c>
      <c r="S397" s="58" t="s">
        <v>772</v>
      </c>
      <c r="T397" s="215" t="s">
        <v>2745</v>
      </c>
      <c r="U397" s="61" t="s">
        <v>470</v>
      </c>
      <c r="V397" s="64" t="s">
        <v>1928</v>
      </c>
      <c r="W397" s="139"/>
      <c r="X397" s="53"/>
    </row>
    <row r="398" spans="1:24" ht="18.75">
      <c r="B398" s="140" t="str">
        <f>IF(OR(ISBLANK(C398),C398="TOTAL")," ",SUM(A$8:A398))</f>
        <v xml:space="preserve"> </v>
      </c>
      <c r="C398" s="71"/>
      <c r="D398" s="5"/>
      <c r="E398" s="8"/>
      <c r="F398" s="3"/>
      <c r="G398" s="139"/>
      <c r="H398" s="60"/>
      <c r="I398" s="60"/>
      <c r="J398" s="60"/>
      <c r="K398" s="60"/>
      <c r="L398" s="60"/>
      <c r="M398" s="222">
        <f>SUM(M397)</f>
        <v>0</v>
      </c>
      <c r="N398" s="222">
        <f t="shared" ref="N398:P400" si="284">SUM(N397)</f>
        <v>0</v>
      </c>
      <c r="O398" s="222">
        <f t="shared" si="284"/>
        <v>0</v>
      </c>
      <c r="P398" s="222">
        <f t="shared" si="284"/>
        <v>6.8750000005820766E-2</v>
      </c>
      <c r="Q398" s="222"/>
      <c r="R398" s="222"/>
      <c r="S398" s="222"/>
      <c r="T398" s="215"/>
      <c r="U398" s="61"/>
      <c r="V398" s="64"/>
      <c r="W398" s="139"/>
      <c r="X398" s="53">
        <v>100</v>
      </c>
    </row>
    <row r="399" spans="1:24" ht="36">
      <c r="A399" s="70">
        <v>1</v>
      </c>
      <c r="B399" s="140">
        <f>IF(OR(ISBLANK(C399),C399="TOTAL")," ",SUM(A$8:A399))</f>
        <v>88</v>
      </c>
      <c r="C399" s="71" t="s">
        <v>227</v>
      </c>
      <c r="D399" s="5" t="s">
        <v>226</v>
      </c>
      <c r="E399" s="8">
        <v>51.65</v>
      </c>
      <c r="F399" s="3" t="s">
        <v>0</v>
      </c>
      <c r="G399" s="139"/>
      <c r="H399" s="60">
        <v>43181.370833333334</v>
      </c>
      <c r="I399" s="60">
        <v>43183.819444444445</v>
      </c>
      <c r="J399" s="133" t="s">
        <v>773</v>
      </c>
      <c r="K399" s="133" t="s">
        <v>773</v>
      </c>
      <c r="L399" s="133" t="s">
        <v>773</v>
      </c>
      <c r="M399" s="63">
        <f t="shared" si="280"/>
        <v>2.4486111111109494</v>
      </c>
      <c r="N399" s="63">
        <f t="shared" si="281"/>
        <v>0</v>
      </c>
      <c r="O399" s="63">
        <f t="shared" si="282"/>
        <v>0</v>
      </c>
      <c r="P399" s="63">
        <f t="shared" si="283"/>
        <v>0</v>
      </c>
      <c r="Q399" s="58" t="s">
        <v>772</v>
      </c>
      <c r="R399" s="58" t="s">
        <v>772</v>
      </c>
      <c r="S399" s="58" t="s">
        <v>772</v>
      </c>
      <c r="T399" s="215" t="s">
        <v>2746</v>
      </c>
      <c r="U399" s="61" t="s">
        <v>498</v>
      </c>
      <c r="V399" s="64" t="s">
        <v>2747</v>
      </c>
      <c r="W399" s="139"/>
      <c r="X399" s="53"/>
    </row>
    <row r="400" spans="1:24" ht="18.75">
      <c r="B400" s="140" t="str">
        <f>IF(OR(ISBLANK(C400),C400="TOTAL")," ",SUM(A$8:A400))</f>
        <v xml:space="preserve"> </v>
      </c>
      <c r="C400" s="71"/>
      <c r="D400" s="5"/>
      <c r="E400" s="8"/>
      <c r="F400" s="3"/>
      <c r="G400" s="139"/>
      <c r="H400" s="60"/>
      <c r="I400" s="60"/>
      <c r="J400" s="60"/>
      <c r="K400" s="60"/>
      <c r="L400" s="60"/>
      <c r="M400" s="222">
        <f>SUM(M399)</f>
        <v>2.4486111111109494</v>
      </c>
      <c r="N400" s="222">
        <f t="shared" si="284"/>
        <v>0</v>
      </c>
      <c r="O400" s="222">
        <f t="shared" si="284"/>
        <v>0</v>
      </c>
      <c r="P400" s="222">
        <f t="shared" si="284"/>
        <v>0</v>
      </c>
      <c r="Q400" s="222"/>
      <c r="R400" s="222"/>
      <c r="S400" s="222"/>
      <c r="T400" s="215"/>
      <c r="U400" s="61"/>
      <c r="V400" s="64"/>
      <c r="W400" s="139"/>
      <c r="X400" s="53">
        <v>92.1</v>
      </c>
    </row>
    <row r="401" spans="1:24" ht="18.75">
      <c r="A401" s="70">
        <v>1</v>
      </c>
      <c r="B401" s="140">
        <f>IF(OR(ISBLANK(C401),C401="TOTAL")," ",SUM(A$8:A401))</f>
        <v>89</v>
      </c>
      <c r="C401" s="71" t="s">
        <v>225</v>
      </c>
      <c r="D401" s="5" t="s">
        <v>224</v>
      </c>
      <c r="E401" s="8">
        <v>124.66</v>
      </c>
      <c r="F401" s="3" t="s">
        <v>0</v>
      </c>
      <c r="G401" s="139"/>
      <c r="H401" s="60">
        <v>43181.40625</v>
      </c>
      <c r="I401" s="60">
        <v>43181.845138888886</v>
      </c>
      <c r="J401" s="133" t="s">
        <v>773</v>
      </c>
      <c r="K401" s="133" t="s">
        <v>773</v>
      </c>
      <c r="L401" s="133" t="s">
        <v>773</v>
      </c>
      <c r="M401" s="63">
        <f t="shared" ref="M401" si="285">IF(RIGHT(U401)="T",(+I401-H401),0)</f>
        <v>0.43888888888614019</v>
      </c>
      <c r="N401" s="63">
        <f t="shared" ref="N401" si="286">IF(RIGHT(U401)="U",(+I401-H401),0)</f>
        <v>0</v>
      </c>
      <c r="O401" s="63">
        <f t="shared" ref="O401" si="287">IF(RIGHT(U401)="C",(+I401-H401),0)</f>
        <v>0</v>
      </c>
      <c r="P401" s="63">
        <f t="shared" ref="P401" si="288">IF(RIGHT(U401)="D",(+I401-H401),0)</f>
        <v>0</v>
      </c>
      <c r="Q401" s="58" t="s">
        <v>772</v>
      </c>
      <c r="R401" s="58" t="s">
        <v>772</v>
      </c>
      <c r="S401" s="58" t="s">
        <v>772</v>
      </c>
      <c r="T401" s="215" t="s">
        <v>2748</v>
      </c>
      <c r="U401" s="61" t="s">
        <v>498</v>
      </c>
      <c r="V401" s="64" t="s">
        <v>2749</v>
      </c>
      <c r="W401" s="139"/>
      <c r="X401" s="53"/>
    </row>
    <row r="402" spans="1:24" ht="18.75">
      <c r="B402" s="140" t="str">
        <f>IF(OR(ISBLANK(C402),C402="TOTAL")," ",SUM(A$8:A402))</f>
        <v xml:space="preserve"> </v>
      </c>
      <c r="C402" s="71"/>
      <c r="D402" s="5"/>
      <c r="E402" s="8"/>
      <c r="F402" s="3"/>
      <c r="G402" s="139"/>
      <c r="H402" s="60">
        <v>43182.387499999997</v>
      </c>
      <c r="I402" s="60">
        <v>43182.79791666667</v>
      </c>
      <c r="J402" s="133" t="s">
        <v>773</v>
      </c>
      <c r="K402" s="133" t="s">
        <v>773</v>
      </c>
      <c r="L402" s="133" t="s">
        <v>773</v>
      </c>
      <c r="M402" s="63">
        <f t="shared" si="280"/>
        <v>0.4104166666729725</v>
      </c>
      <c r="N402" s="63">
        <f t="shared" si="281"/>
        <v>0</v>
      </c>
      <c r="O402" s="63">
        <f t="shared" si="282"/>
        <v>0</v>
      </c>
      <c r="P402" s="63">
        <f t="shared" si="283"/>
        <v>0</v>
      </c>
      <c r="Q402" s="58" t="s">
        <v>772</v>
      </c>
      <c r="R402" s="58" t="s">
        <v>772</v>
      </c>
      <c r="S402" s="58" t="s">
        <v>772</v>
      </c>
      <c r="T402" s="215" t="s">
        <v>2750</v>
      </c>
      <c r="U402" s="61" t="s">
        <v>498</v>
      </c>
      <c r="V402" s="64" t="s">
        <v>2749</v>
      </c>
      <c r="W402" s="139"/>
      <c r="X402" s="53"/>
    </row>
    <row r="403" spans="1:24" ht="18.75">
      <c r="B403" s="140" t="str">
        <f>IF(OR(ISBLANK(C403),C403="TOTAL")," ",SUM(A$8:A403))</f>
        <v xml:space="preserve"> </v>
      </c>
      <c r="C403" s="71"/>
      <c r="D403" s="5"/>
      <c r="E403" s="8"/>
      <c r="F403" s="3"/>
      <c r="G403" s="139"/>
      <c r="H403" s="60">
        <v>43183.390972222223</v>
      </c>
      <c r="I403" s="60">
        <v>43183.79583333333</v>
      </c>
      <c r="J403" s="133" t="s">
        <v>773</v>
      </c>
      <c r="K403" s="133" t="s">
        <v>773</v>
      </c>
      <c r="L403" s="133" t="s">
        <v>773</v>
      </c>
      <c r="M403" s="63">
        <f t="shared" si="280"/>
        <v>0.40486111110658385</v>
      </c>
      <c r="N403" s="63">
        <f t="shared" si="281"/>
        <v>0</v>
      </c>
      <c r="O403" s="63">
        <f t="shared" si="282"/>
        <v>0</v>
      </c>
      <c r="P403" s="63">
        <f t="shared" si="283"/>
        <v>0</v>
      </c>
      <c r="Q403" s="58" t="s">
        <v>772</v>
      </c>
      <c r="R403" s="58" t="s">
        <v>772</v>
      </c>
      <c r="S403" s="58" t="s">
        <v>772</v>
      </c>
      <c r="T403" s="215" t="s">
        <v>2751</v>
      </c>
      <c r="U403" s="61" t="s">
        <v>498</v>
      </c>
      <c r="V403" s="64" t="s">
        <v>2749</v>
      </c>
      <c r="W403" s="139"/>
      <c r="X403" s="53"/>
    </row>
    <row r="404" spans="1:24" ht="18.75">
      <c r="B404" s="140" t="str">
        <f>IF(OR(ISBLANK(C404),C404="TOTAL")," ",SUM(A$8:A404))</f>
        <v xml:space="preserve"> </v>
      </c>
      <c r="C404" s="71"/>
      <c r="D404" s="5"/>
      <c r="E404" s="8"/>
      <c r="F404" s="3"/>
      <c r="G404" s="139"/>
      <c r="H404" s="60"/>
      <c r="I404" s="60"/>
      <c r="J404" s="60"/>
      <c r="K404" s="60"/>
      <c r="L404" s="60"/>
      <c r="M404" s="222">
        <f>SUM(M401:M403)</f>
        <v>1.2541666666656965</v>
      </c>
      <c r="N404" s="222">
        <f t="shared" ref="N404:P404" si="289">SUM(N401:N403)</f>
        <v>0</v>
      </c>
      <c r="O404" s="222">
        <f t="shared" si="289"/>
        <v>0</v>
      </c>
      <c r="P404" s="222">
        <f t="shared" si="289"/>
        <v>0</v>
      </c>
      <c r="Q404" s="222"/>
      <c r="R404" s="222"/>
      <c r="S404" s="222"/>
      <c r="T404" s="215"/>
      <c r="U404" s="61"/>
      <c r="V404" s="64"/>
      <c r="W404" s="139"/>
      <c r="X404" s="53">
        <v>95.95</v>
      </c>
    </row>
    <row r="405" spans="1:24" ht="24">
      <c r="A405" s="70">
        <v>1</v>
      </c>
      <c r="B405" s="140">
        <f>IF(OR(ISBLANK(C405),C405="TOTAL")," ",SUM(A$8:A405))</f>
        <v>90</v>
      </c>
      <c r="C405" s="71" t="s">
        <v>223</v>
      </c>
      <c r="D405" s="5" t="s">
        <v>222</v>
      </c>
      <c r="E405" s="8">
        <v>124.66</v>
      </c>
      <c r="F405" s="3" t="s">
        <v>0</v>
      </c>
      <c r="G405" s="139"/>
      <c r="H405" s="60">
        <v>43180</v>
      </c>
      <c r="I405" s="60">
        <v>43180</v>
      </c>
      <c r="J405" s="133" t="s">
        <v>773</v>
      </c>
      <c r="K405" s="133" t="s">
        <v>773</v>
      </c>
      <c r="L405" s="133" t="s">
        <v>773</v>
      </c>
      <c r="M405" s="63">
        <f t="shared" si="280"/>
        <v>0</v>
      </c>
      <c r="N405" s="63">
        <f t="shared" si="281"/>
        <v>0</v>
      </c>
      <c r="O405" s="63">
        <f t="shared" si="282"/>
        <v>0</v>
      </c>
      <c r="P405" s="63">
        <f t="shared" si="283"/>
        <v>0</v>
      </c>
      <c r="Q405" s="58" t="s">
        <v>772</v>
      </c>
      <c r="R405" s="58" t="s">
        <v>772</v>
      </c>
      <c r="S405" s="58" t="s">
        <v>772</v>
      </c>
      <c r="T405" s="218" t="s">
        <v>472</v>
      </c>
      <c r="U405" s="61" t="s">
        <v>473</v>
      </c>
      <c r="V405" s="64" t="s">
        <v>2752</v>
      </c>
      <c r="W405" s="139"/>
      <c r="X405" s="53"/>
    </row>
    <row r="406" spans="1:24" ht="18.75">
      <c r="B406" s="140" t="str">
        <f>IF(OR(ISBLANK(C406),C406="TOTAL")," ",SUM(A$8:A406))</f>
        <v xml:space="preserve"> </v>
      </c>
      <c r="C406" s="71"/>
      <c r="D406" s="5"/>
      <c r="E406" s="8"/>
      <c r="F406" s="3"/>
      <c r="G406" s="139"/>
      <c r="H406" s="60"/>
      <c r="I406" s="60"/>
      <c r="J406" s="60"/>
      <c r="K406" s="60"/>
      <c r="L406" s="60"/>
      <c r="M406" s="222">
        <f>SUM(M405)</f>
        <v>0</v>
      </c>
      <c r="N406" s="222">
        <f t="shared" ref="N406:P406" si="290">SUM(N405)</f>
        <v>0</v>
      </c>
      <c r="O406" s="222">
        <f t="shared" si="290"/>
        <v>0</v>
      </c>
      <c r="P406" s="222">
        <f t="shared" si="290"/>
        <v>0</v>
      </c>
      <c r="Q406" s="222"/>
      <c r="R406" s="222"/>
      <c r="S406" s="222"/>
      <c r="T406" s="218"/>
      <c r="U406" s="61"/>
      <c r="V406" s="64"/>
      <c r="W406" s="139"/>
      <c r="X406" s="53">
        <v>100</v>
      </c>
    </row>
    <row r="407" spans="1:24" ht="18.75">
      <c r="A407" s="70">
        <v>1</v>
      </c>
      <c r="B407" s="140">
        <f>IF(OR(ISBLANK(C407),C407="TOTAL")," ",SUM(A$8:A407))</f>
        <v>91</v>
      </c>
      <c r="C407" s="71" t="s">
        <v>221</v>
      </c>
      <c r="D407" s="5" t="s">
        <v>220</v>
      </c>
      <c r="E407" s="8">
        <v>267</v>
      </c>
      <c r="F407" s="3" t="s">
        <v>0</v>
      </c>
      <c r="G407" s="139"/>
      <c r="H407" s="60">
        <v>43160</v>
      </c>
      <c r="I407" s="60">
        <v>43164.308333333334</v>
      </c>
      <c r="J407" s="133" t="s">
        <v>773</v>
      </c>
      <c r="K407" s="133" t="s">
        <v>773</v>
      </c>
      <c r="L407" s="133" t="s">
        <v>773</v>
      </c>
      <c r="M407" s="63">
        <f t="shared" si="280"/>
        <v>0</v>
      </c>
      <c r="N407" s="63">
        <f t="shared" si="281"/>
        <v>0</v>
      </c>
      <c r="O407" s="63">
        <f t="shared" si="282"/>
        <v>0</v>
      </c>
      <c r="P407" s="63">
        <f t="shared" si="283"/>
        <v>4.3083333333343035</v>
      </c>
      <c r="Q407" s="58" t="s">
        <v>772</v>
      </c>
      <c r="R407" s="58" t="s">
        <v>772</v>
      </c>
      <c r="S407" s="58" t="s">
        <v>772</v>
      </c>
      <c r="T407" s="215" t="s">
        <v>2242</v>
      </c>
      <c r="U407" s="61" t="s">
        <v>470</v>
      </c>
      <c r="V407" s="64" t="s">
        <v>1987</v>
      </c>
      <c r="W407" s="139"/>
      <c r="X407" s="53"/>
    </row>
    <row r="408" spans="1:24" ht="18.75">
      <c r="B408" s="140" t="str">
        <f>IF(OR(ISBLANK(C408),C408="TOTAL")," ",SUM(A$8:A408))</f>
        <v xml:space="preserve"> </v>
      </c>
      <c r="C408" s="71"/>
      <c r="D408" s="5"/>
      <c r="E408" s="8"/>
      <c r="F408" s="3"/>
      <c r="G408" s="139"/>
      <c r="H408" s="60">
        <v>43164.898611111108</v>
      </c>
      <c r="I408" s="60">
        <v>43165.31527777778</v>
      </c>
      <c r="J408" s="133" t="s">
        <v>773</v>
      </c>
      <c r="K408" s="133" t="s">
        <v>773</v>
      </c>
      <c r="L408" s="133" t="s">
        <v>773</v>
      </c>
      <c r="M408" s="63">
        <f t="shared" si="280"/>
        <v>0</v>
      </c>
      <c r="N408" s="63">
        <f t="shared" si="281"/>
        <v>0</v>
      </c>
      <c r="O408" s="63">
        <f t="shared" si="282"/>
        <v>0</v>
      </c>
      <c r="P408" s="63">
        <f t="shared" si="283"/>
        <v>0.41666666667151731</v>
      </c>
      <c r="Q408" s="58" t="s">
        <v>772</v>
      </c>
      <c r="R408" s="58" t="s">
        <v>772</v>
      </c>
      <c r="S408" s="58" t="s">
        <v>772</v>
      </c>
      <c r="T408" s="215" t="s">
        <v>2753</v>
      </c>
      <c r="U408" s="61" t="s">
        <v>470</v>
      </c>
      <c r="V408" s="64" t="s">
        <v>1922</v>
      </c>
      <c r="W408" s="139"/>
      <c r="X408" s="53"/>
    </row>
    <row r="409" spans="1:24" ht="18.75">
      <c r="B409" s="140" t="str">
        <f>IF(OR(ISBLANK(C409),C409="TOTAL")," ",SUM(A$8:A409))</f>
        <v xml:space="preserve"> </v>
      </c>
      <c r="C409" s="71"/>
      <c r="D409" s="5"/>
      <c r="E409" s="8"/>
      <c r="F409" s="3"/>
      <c r="G409" s="139"/>
      <c r="H409" s="60">
        <v>43165.86041666667</v>
      </c>
      <c r="I409" s="60">
        <v>43170.40625</v>
      </c>
      <c r="J409" s="133" t="s">
        <v>773</v>
      </c>
      <c r="K409" s="133" t="s">
        <v>773</v>
      </c>
      <c r="L409" s="133" t="s">
        <v>773</v>
      </c>
      <c r="M409" s="63">
        <f t="shared" si="280"/>
        <v>0</v>
      </c>
      <c r="N409" s="63">
        <f t="shared" si="281"/>
        <v>0</v>
      </c>
      <c r="O409" s="63">
        <f t="shared" si="282"/>
        <v>0</v>
      </c>
      <c r="P409" s="63">
        <f t="shared" si="283"/>
        <v>4.5458333333299379</v>
      </c>
      <c r="Q409" s="58" t="s">
        <v>772</v>
      </c>
      <c r="R409" s="58" t="s">
        <v>772</v>
      </c>
      <c r="S409" s="58" t="s">
        <v>772</v>
      </c>
      <c r="T409" s="215" t="s">
        <v>2754</v>
      </c>
      <c r="U409" s="61" t="s">
        <v>470</v>
      </c>
      <c r="V409" s="64" t="s">
        <v>1922</v>
      </c>
      <c r="W409" s="139"/>
      <c r="X409" s="53"/>
    </row>
    <row r="410" spans="1:24" ht="18.75">
      <c r="B410" s="140" t="str">
        <f>IF(OR(ISBLANK(C410),C410="TOTAL")," ",SUM(A$8:A410))</f>
        <v xml:space="preserve"> </v>
      </c>
      <c r="C410" s="71"/>
      <c r="D410" s="5"/>
      <c r="E410" s="8"/>
      <c r="F410" s="3"/>
      <c r="G410" s="139"/>
      <c r="H410" s="60">
        <v>43177.886805555558</v>
      </c>
      <c r="I410" s="60">
        <v>43178.271527777775</v>
      </c>
      <c r="J410" s="133" t="s">
        <v>773</v>
      </c>
      <c r="K410" s="133" t="s">
        <v>773</v>
      </c>
      <c r="L410" s="133" t="s">
        <v>773</v>
      </c>
      <c r="M410" s="63">
        <f t="shared" si="280"/>
        <v>0</v>
      </c>
      <c r="N410" s="63">
        <f t="shared" si="281"/>
        <v>0</v>
      </c>
      <c r="O410" s="63">
        <f t="shared" si="282"/>
        <v>0</v>
      </c>
      <c r="P410" s="63">
        <f t="shared" si="283"/>
        <v>0.38472222221753327</v>
      </c>
      <c r="Q410" s="58" t="s">
        <v>772</v>
      </c>
      <c r="R410" s="58" t="s">
        <v>772</v>
      </c>
      <c r="S410" s="58" t="s">
        <v>772</v>
      </c>
      <c r="T410" s="215" t="s">
        <v>2597</v>
      </c>
      <c r="U410" s="61" t="s">
        <v>470</v>
      </c>
      <c r="V410" s="217" t="s">
        <v>2755</v>
      </c>
      <c r="W410" s="139"/>
      <c r="X410" s="53"/>
    </row>
    <row r="411" spans="1:24" ht="18.75">
      <c r="B411" s="140" t="str">
        <f>IF(OR(ISBLANK(C411),C411="TOTAL")," ",SUM(A$8:A411))</f>
        <v xml:space="preserve"> </v>
      </c>
      <c r="C411" s="71"/>
      <c r="D411" s="5"/>
      <c r="E411" s="8"/>
      <c r="F411" s="3"/>
      <c r="G411" s="139"/>
      <c r="H411" s="60">
        <v>43180.171527777777</v>
      </c>
      <c r="I411" s="60">
        <v>43181.452777777777</v>
      </c>
      <c r="J411" s="133" t="s">
        <v>773</v>
      </c>
      <c r="K411" s="133" t="s">
        <v>773</v>
      </c>
      <c r="L411" s="133" t="s">
        <v>773</v>
      </c>
      <c r="M411" s="63">
        <f t="shared" si="280"/>
        <v>0</v>
      </c>
      <c r="N411" s="63">
        <f t="shared" si="281"/>
        <v>0</v>
      </c>
      <c r="O411" s="63">
        <f t="shared" si="282"/>
        <v>0</v>
      </c>
      <c r="P411" s="63">
        <f t="shared" si="283"/>
        <v>1.28125</v>
      </c>
      <c r="Q411" s="58" t="s">
        <v>772</v>
      </c>
      <c r="R411" s="58" t="s">
        <v>772</v>
      </c>
      <c r="S411" s="58" t="s">
        <v>772</v>
      </c>
      <c r="T411" s="215" t="s">
        <v>2756</v>
      </c>
      <c r="U411" s="61" t="s">
        <v>470</v>
      </c>
      <c r="V411" s="217" t="s">
        <v>2757</v>
      </c>
      <c r="W411" s="139"/>
      <c r="X411" s="53"/>
    </row>
    <row r="412" spans="1:24" ht="18.75">
      <c r="B412" s="140" t="str">
        <f>IF(OR(ISBLANK(C412),C412="TOTAL")," ",SUM(A$8:A412))</f>
        <v xml:space="preserve"> </v>
      </c>
      <c r="C412" s="71"/>
      <c r="D412" s="5"/>
      <c r="E412" s="8"/>
      <c r="F412" s="3"/>
      <c r="G412" s="139"/>
      <c r="H412" s="60">
        <v>43181.89166666667</v>
      </c>
      <c r="I412" s="60">
        <v>43186.326388888891</v>
      </c>
      <c r="J412" s="133" t="s">
        <v>773</v>
      </c>
      <c r="K412" s="133" t="s">
        <v>773</v>
      </c>
      <c r="L412" s="133" t="s">
        <v>773</v>
      </c>
      <c r="M412" s="63">
        <f t="shared" si="280"/>
        <v>0</v>
      </c>
      <c r="N412" s="63">
        <f t="shared" si="281"/>
        <v>0</v>
      </c>
      <c r="O412" s="63">
        <f t="shared" si="282"/>
        <v>0</v>
      </c>
      <c r="P412" s="63">
        <f t="shared" si="283"/>
        <v>4.4347222222204437</v>
      </c>
      <c r="Q412" s="58" t="s">
        <v>772</v>
      </c>
      <c r="R412" s="58" t="s">
        <v>772</v>
      </c>
      <c r="S412" s="58" t="s">
        <v>772</v>
      </c>
      <c r="T412" s="215" t="s">
        <v>2652</v>
      </c>
      <c r="U412" s="61" t="s">
        <v>470</v>
      </c>
      <c r="V412" s="217" t="s">
        <v>2600</v>
      </c>
      <c r="W412" s="139"/>
      <c r="X412" s="53"/>
    </row>
    <row r="413" spans="1:24" ht="18.75">
      <c r="B413" s="140" t="str">
        <f>IF(OR(ISBLANK(C413),C413="TOTAL")," ",SUM(A$8:A413))</f>
        <v xml:space="preserve"> </v>
      </c>
      <c r="C413" s="71"/>
      <c r="D413" s="5"/>
      <c r="E413" s="8"/>
      <c r="F413" s="3"/>
      <c r="G413" s="139"/>
      <c r="H413" s="60">
        <v>43188.040972222225</v>
      </c>
      <c r="I413" s="60">
        <v>43191</v>
      </c>
      <c r="J413" s="133" t="s">
        <v>773</v>
      </c>
      <c r="K413" s="133" t="s">
        <v>773</v>
      </c>
      <c r="L413" s="133" t="s">
        <v>773</v>
      </c>
      <c r="M413" s="63">
        <f t="shared" si="280"/>
        <v>0</v>
      </c>
      <c r="N413" s="63">
        <f t="shared" si="281"/>
        <v>0</v>
      </c>
      <c r="O413" s="63">
        <f t="shared" si="282"/>
        <v>0</v>
      </c>
      <c r="P413" s="63">
        <f t="shared" si="283"/>
        <v>2.9590277777751908</v>
      </c>
      <c r="Q413" s="58" t="s">
        <v>772</v>
      </c>
      <c r="R413" s="58" t="s">
        <v>772</v>
      </c>
      <c r="S413" s="58" t="s">
        <v>772</v>
      </c>
      <c r="T413" s="215" t="s">
        <v>2638</v>
      </c>
      <c r="U413" s="61" t="s">
        <v>470</v>
      </c>
      <c r="V413" s="217" t="s">
        <v>2600</v>
      </c>
      <c r="W413" s="139"/>
      <c r="X413" s="53"/>
    </row>
    <row r="414" spans="1:24" ht="18.75">
      <c r="B414" s="140" t="str">
        <f>IF(OR(ISBLANK(C414),C414="TOTAL")," ",SUM(A$8:A414))</f>
        <v xml:space="preserve"> </v>
      </c>
      <c r="C414" s="71"/>
      <c r="D414" s="5"/>
      <c r="E414" s="8"/>
      <c r="F414" s="3"/>
      <c r="G414" s="139"/>
      <c r="H414" s="60"/>
      <c r="I414" s="60"/>
      <c r="J414" s="60"/>
      <c r="K414" s="60"/>
      <c r="L414" s="60"/>
      <c r="M414" s="222">
        <f>SUM(M407:M413)</f>
        <v>0</v>
      </c>
      <c r="N414" s="222">
        <f t="shared" ref="N414:P414" si="291">SUM(N407:N413)</f>
        <v>0</v>
      </c>
      <c r="O414" s="222">
        <f t="shared" si="291"/>
        <v>0</v>
      </c>
      <c r="P414" s="222">
        <f t="shared" si="291"/>
        <v>18.330555555548926</v>
      </c>
      <c r="Q414" s="222"/>
      <c r="R414" s="222"/>
      <c r="S414" s="222"/>
      <c r="T414" s="215"/>
      <c r="U414" s="61"/>
      <c r="V414" s="217"/>
      <c r="W414" s="139"/>
      <c r="X414" s="53">
        <v>100</v>
      </c>
    </row>
    <row r="415" spans="1:24" ht="18.75">
      <c r="A415" s="70">
        <v>1</v>
      </c>
      <c r="B415" s="140">
        <f>IF(OR(ISBLANK(C415),C415="TOTAL")," ",SUM(A$8:A415))</f>
        <v>92</v>
      </c>
      <c r="C415" s="71" t="s">
        <v>219</v>
      </c>
      <c r="D415" s="5" t="s">
        <v>218</v>
      </c>
      <c r="E415" s="8">
        <v>42</v>
      </c>
      <c r="F415" s="3" t="s">
        <v>0</v>
      </c>
      <c r="G415" s="139"/>
      <c r="H415" s="139"/>
      <c r="I415" s="139"/>
      <c r="J415" s="133" t="s">
        <v>773</v>
      </c>
      <c r="K415" s="133" t="s">
        <v>773</v>
      </c>
      <c r="L415" s="133" t="s">
        <v>773</v>
      </c>
      <c r="M415" s="77">
        <f t="shared" ref="M415" si="292">IF(RIGHT(U415)="T",(+I415-H415),0)</f>
        <v>0</v>
      </c>
      <c r="N415" s="77">
        <f t="shared" ref="N415" si="293">IF(RIGHT(U415)="U",(+I415-H415),0)</f>
        <v>0</v>
      </c>
      <c r="O415" s="77">
        <f t="shared" ref="O415" si="294">IF(RIGHT(U415)="C",(+I415-H415),0)</f>
        <v>0</v>
      </c>
      <c r="P415" s="77">
        <f t="shared" ref="P415" si="295">IF(RIGHT(U415)="D",(+I415-H415),0)</f>
        <v>0</v>
      </c>
      <c r="Q415" s="58" t="s">
        <v>772</v>
      </c>
      <c r="R415" s="58" t="s">
        <v>772</v>
      </c>
      <c r="S415" s="58" t="s">
        <v>772</v>
      </c>
      <c r="T415" s="139"/>
      <c r="U415" s="139"/>
      <c r="V415" s="139"/>
      <c r="W415" s="139"/>
      <c r="X415" s="53"/>
    </row>
    <row r="416" spans="1:24" ht="18.75">
      <c r="B416" s="140" t="str">
        <f>IF(OR(ISBLANK(C416),C416="TOTAL")," ",SUM(A$8:A416))</f>
        <v xml:space="preserve"> </v>
      </c>
      <c r="C416" s="71"/>
      <c r="D416" s="5"/>
      <c r="E416" s="8"/>
      <c r="F416" s="3"/>
      <c r="G416" s="139"/>
      <c r="H416" s="139"/>
      <c r="I416" s="139"/>
      <c r="J416" s="139"/>
      <c r="K416" s="139"/>
      <c r="L416" s="139"/>
      <c r="M416" s="222">
        <f t="shared" ref="M416" si="296">SUM(M415)</f>
        <v>0</v>
      </c>
      <c r="N416" s="222">
        <f t="shared" ref="N416:P416" si="297">SUM(N415)</f>
        <v>0</v>
      </c>
      <c r="O416" s="222">
        <f t="shared" si="297"/>
        <v>0</v>
      </c>
      <c r="P416" s="222">
        <f t="shared" si="297"/>
        <v>0</v>
      </c>
      <c r="Q416" s="139"/>
      <c r="R416" s="139"/>
      <c r="S416" s="139"/>
      <c r="T416" s="139"/>
      <c r="U416" s="139"/>
      <c r="V416" s="139"/>
      <c r="W416" s="139"/>
      <c r="X416" s="53">
        <v>100</v>
      </c>
    </row>
    <row r="417" spans="1:24" ht="18.75">
      <c r="A417" s="70">
        <v>1</v>
      </c>
      <c r="B417" s="140">
        <f>IF(OR(ISBLANK(C417),C417="TOTAL")," ",SUM(A$8:A417))</f>
        <v>93</v>
      </c>
      <c r="C417" s="71" t="s">
        <v>217</v>
      </c>
      <c r="D417" s="5" t="s">
        <v>216</v>
      </c>
      <c r="E417" s="8">
        <v>234</v>
      </c>
      <c r="F417" s="3" t="s">
        <v>0</v>
      </c>
      <c r="G417" s="139"/>
      <c r="H417" s="139"/>
      <c r="I417" s="139"/>
      <c r="J417" s="133" t="s">
        <v>773</v>
      </c>
      <c r="K417" s="133" t="s">
        <v>773</v>
      </c>
      <c r="L417" s="133" t="s">
        <v>773</v>
      </c>
      <c r="M417" s="77">
        <f t="shared" ref="M417" si="298">IF(RIGHT(U417)="T",(+I417-H417),0)</f>
        <v>0</v>
      </c>
      <c r="N417" s="77">
        <f t="shared" ref="N417" si="299">IF(RIGHT(U417)="U",(+I417-H417),0)</f>
        <v>0</v>
      </c>
      <c r="O417" s="77">
        <f t="shared" ref="O417" si="300">IF(RIGHT(U417)="C",(+I417-H417),0)</f>
        <v>0</v>
      </c>
      <c r="P417" s="77">
        <f t="shared" ref="P417" si="301">IF(RIGHT(U417)="D",(+I417-H417),0)</f>
        <v>0</v>
      </c>
      <c r="Q417" s="58" t="s">
        <v>772</v>
      </c>
      <c r="R417" s="58" t="s">
        <v>772</v>
      </c>
      <c r="S417" s="58" t="s">
        <v>772</v>
      </c>
      <c r="T417" s="139"/>
      <c r="U417" s="139"/>
      <c r="V417" s="139"/>
      <c r="W417" s="139"/>
      <c r="X417" s="53"/>
    </row>
    <row r="418" spans="1:24" ht="18.75">
      <c r="B418" s="140" t="str">
        <f>IF(OR(ISBLANK(C418),C418="TOTAL")," ",SUM(A$8:A418))</f>
        <v xml:space="preserve"> </v>
      </c>
      <c r="C418" s="71"/>
      <c r="D418" s="5"/>
      <c r="E418" s="8"/>
      <c r="F418" s="3"/>
      <c r="G418" s="139"/>
      <c r="H418" s="139"/>
      <c r="I418" s="139"/>
      <c r="J418" s="139"/>
      <c r="K418" s="139"/>
      <c r="L418" s="139"/>
      <c r="M418" s="222">
        <f t="shared" ref="M418" si="302">SUM(M417)</f>
        <v>0</v>
      </c>
      <c r="N418" s="222">
        <f t="shared" ref="N418:P418" si="303">SUM(N417)</f>
        <v>0</v>
      </c>
      <c r="O418" s="222">
        <f t="shared" si="303"/>
        <v>0</v>
      </c>
      <c r="P418" s="222">
        <f t="shared" si="303"/>
        <v>0</v>
      </c>
      <c r="Q418" s="139"/>
      <c r="R418" s="139"/>
      <c r="S418" s="139"/>
      <c r="T418" s="139"/>
      <c r="U418" s="139"/>
      <c r="V418" s="139"/>
      <c r="W418" s="139"/>
      <c r="X418" s="53">
        <v>100</v>
      </c>
    </row>
    <row r="419" spans="1:24" ht="18.75">
      <c r="A419" s="70">
        <v>1</v>
      </c>
      <c r="B419" s="140">
        <f>IF(OR(ISBLANK(C419),C419="TOTAL")," ",SUM(A$8:A419))</f>
        <v>94</v>
      </c>
      <c r="C419" s="71" t="s">
        <v>215</v>
      </c>
      <c r="D419" s="5" t="s">
        <v>214</v>
      </c>
      <c r="E419" s="8">
        <v>153.672</v>
      </c>
      <c r="F419" s="3" t="s">
        <v>0</v>
      </c>
      <c r="G419" s="139"/>
      <c r="H419" s="60">
        <v>43180.272916666669</v>
      </c>
      <c r="I419" s="60">
        <v>43180.272916666669</v>
      </c>
      <c r="J419" s="133" t="s">
        <v>773</v>
      </c>
      <c r="K419" s="133" t="s">
        <v>773</v>
      </c>
      <c r="L419" s="133" t="s">
        <v>773</v>
      </c>
      <c r="M419" s="63">
        <f t="shared" ref="M419" si="304">IF(RIGHT(U419)="T",(+I419-H419),0)</f>
        <v>0</v>
      </c>
      <c r="N419" s="63">
        <f t="shared" ref="N419" si="305">IF(RIGHT(U419)="U",(+I419-H419),0)</f>
        <v>0</v>
      </c>
      <c r="O419" s="63">
        <f t="shared" ref="O419" si="306">IF(RIGHT(U419)="C",(+I419-H419),0)</f>
        <v>0</v>
      </c>
      <c r="P419" s="63">
        <f t="shared" ref="P419" si="307">IF(RIGHT(U419)="D",(+I419-H419),0)</f>
        <v>0</v>
      </c>
      <c r="Q419" s="58" t="s">
        <v>772</v>
      </c>
      <c r="R419" s="58" t="s">
        <v>772</v>
      </c>
      <c r="S419" s="58" t="s">
        <v>772</v>
      </c>
      <c r="T419" s="218" t="s">
        <v>472</v>
      </c>
      <c r="U419" s="61" t="s">
        <v>473</v>
      </c>
      <c r="V419" s="64" t="s">
        <v>2758</v>
      </c>
      <c r="W419" s="139"/>
      <c r="X419" s="53"/>
    </row>
    <row r="420" spans="1:24" ht="18.75">
      <c r="B420" s="140" t="str">
        <f>IF(OR(ISBLANK(C420),C420="TOTAL")," ",SUM(A$8:A420))</f>
        <v xml:space="preserve"> </v>
      </c>
      <c r="C420" s="71"/>
      <c r="D420" s="5"/>
      <c r="E420" s="8"/>
      <c r="F420" s="3"/>
      <c r="G420" s="139"/>
      <c r="H420" s="60"/>
      <c r="I420" s="60"/>
      <c r="J420" s="60"/>
      <c r="K420" s="60"/>
      <c r="L420" s="60"/>
      <c r="M420" s="222">
        <f>SUM(M419)</f>
        <v>0</v>
      </c>
      <c r="N420" s="222">
        <f t="shared" ref="N420:P420" si="308">SUM(N419)</f>
        <v>0</v>
      </c>
      <c r="O420" s="222">
        <f t="shared" si="308"/>
        <v>0</v>
      </c>
      <c r="P420" s="222">
        <f t="shared" si="308"/>
        <v>0</v>
      </c>
      <c r="Q420" s="222"/>
      <c r="R420" s="222"/>
      <c r="S420" s="222"/>
      <c r="T420" s="218"/>
      <c r="U420" s="61"/>
      <c r="V420" s="64"/>
      <c r="W420" s="139"/>
      <c r="X420" s="53">
        <v>100</v>
      </c>
    </row>
    <row r="421" spans="1:24" ht="18.75">
      <c r="A421" s="70">
        <v>1</v>
      </c>
      <c r="B421" s="140">
        <f>IF(OR(ISBLANK(C421),C421="TOTAL")," ",SUM(A$8:A421))</f>
        <v>95</v>
      </c>
      <c r="C421" s="71" t="s">
        <v>213</v>
      </c>
      <c r="D421" s="5" t="s">
        <v>212</v>
      </c>
      <c r="E421" s="8">
        <v>153.672</v>
      </c>
      <c r="F421" s="3" t="s">
        <v>0</v>
      </c>
      <c r="G421" s="139"/>
      <c r="H421" s="139"/>
      <c r="I421" s="139"/>
      <c r="J421" s="133" t="s">
        <v>773</v>
      </c>
      <c r="K421" s="133" t="s">
        <v>773</v>
      </c>
      <c r="L421" s="133" t="s">
        <v>773</v>
      </c>
      <c r="M421" s="77">
        <f t="shared" ref="M421" si="309">IF(RIGHT(U421)="T",(+I421-H421),0)</f>
        <v>0</v>
      </c>
      <c r="N421" s="77">
        <f t="shared" ref="N421" si="310">IF(RIGHT(U421)="U",(+I421-H421),0)</f>
        <v>0</v>
      </c>
      <c r="O421" s="77">
        <f t="shared" ref="O421" si="311">IF(RIGHT(U421)="C",(+I421-H421),0)</f>
        <v>0</v>
      </c>
      <c r="P421" s="77">
        <f t="shared" ref="P421" si="312">IF(RIGHT(U421)="D",(+I421-H421),0)</f>
        <v>0</v>
      </c>
      <c r="Q421" s="58" t="s">
        <v>772</v>
      </c>
      <c r="R421" s="58" t="s">
        <v>772</v>
      </c>
      <c r="S421" s="58" t="s">
        <v>772</v>
      </c>
      <c r="T421" s="139"/>
      <c r="U421" s="139"/>
      <c r="V421" s="139"/>
      <c r="W421" s="139"/>
      <c r="X421" s="53"/>
    </row>
    <row r="422" spans="1:24" ht="18.75">
      <c r="B422" s="140" t="str">
        <f>IF(OR(ISBLANK(C422),C422="TOTAL")," ",SUM(A$8:A422))</f>
        <v xml:space="preserve"> </v>
      </c>
      <c r="C422" s="71"/>
      <c r="D422" s="5"/>
      <c r="E422" s="8"/>
      <c r="F422" s="3"/>
      <c r="G422" s="139"/>
      <c r="H422" s="139"/>
      <c r="I422" s="139"/>
      <c r="J422" s="139"/>
      <c r="K422" s="139"/>
      <c r="L422" s="139"/>
      <c r="M422" s="222">
        <f t="shared" ref="M422" si="313">SUM(M421)</f>
        <v>0</v>
      </c>
      <c r="N422" s="222">
        <f t="shared" ref="N422:P422" si="314">SUM(N421)</f>
        <v>0</v>
      </c>
      <c r="O422" s="222">
        <f t="shared" si="314"/>
        <v>0</v>
      </c>
      <c r="P422" s="222">
        <f t="shared" si="314"/>
        <v>0</v>
      </c>
      <c r="Q422" s="139"/>
      <c r="R422" s="139"/>
      <c r="S422" s="139"/>
      <c r="T422" s="139"/>
      <c r="U422" s="139"/>
      <c r="V422" s="139"/>
      <c r="W422" s="139"/>
      <c r="X422" s="53">
        <v>100</v>
      </c>
    </row>
    <row r="423" spans="1:24" ht="18.75">
      <c r="A423" s="70">
        <v>1</v>
      </c>
      <c r="B423" s="140">
        <f>IF(OR(ISBLANK(C423),C423="TOTAL")," ",SUM(A$8:A423))</f>
        <v>96</v>
      </c>
      <c r="C423" s="71" t="s">
        <v>211</v>
      </c>
      <c r="D423" s="5" t="s">
        <v>210</v>
      </c>
      <c r="E423" s="8">
        <v>65.5</v>
      </c>
      <c r="F423" s="3" t="s">
        <v>0</v>
      </c>
      <c r="G423" s="139"/>
      <c r="H423" s="139"/>
      <c r="I423" s="139"/>
      <c r="J423" s="133" t="s">
        <v>773</v>
      </c>
      <c r="K423" s="133" t="s">
        <v>773</v>
      </c>
      <c r="L423" s="133" t="s">
        <v>773</v>
      </c>
      <c r="M423" s="77">
        <f t="shared" ref="M423" si="315">IF(RIGHT(U423)="T",(+I423-H423),0)</f>
        <v>0</v>
      </c>
      <c r="N423" s="77">
        <f t="shared" ref="N423" si="316">IF(RIGHT(U423)="U",(+I423-H423),0)</f>
        <v>0</v>
      </c>
      <c r="O423" s="77">
        <f t="shared" ref="O423" si="317">IF(RIGHT(U423)="C",(+I423-H423),0)</f>
        <v>0</v>
      </c>
      <c r="P423" s="77">
        <f t="shared" ref="P423" si="318">IF(RIGHT(U423)="D",(+I423-H423),0)</f>
        <v>0</v>
      </c>
      <c r="Q423" s="58" t="s">
        <v>772</v>
      </c>
      <c r="R423" s="58" t="s">
        <v>772</v>
      </c>
      <c r="S423" s="58" t="s">
        <v>772</v>
      </c>
      <c r="T423" s="139"/>
      <c r="U423" s="139"/>
      <c r="V423" s="139"/>
      <c r="W423" s="139"/>
      <c r="X423" s="53"/>
    </row>
    <row r="424" spans="1:24" ht="18.75">
      <c r="B424" s="140" t="str">
        <f>IF(OR(ISBLANK(C424),C424="TOTAL")," ",SUM(A$8:A424))</f>
        <v xml:space="preserve"> </v>
      </c>
      <c r="C424" s="71"/>
      <c r="D424" s="5"/>
      <c r="E424" s="8"/>
      <c r="F424" s="3"/>
      <c r="G424" s="139"/>
      <c r="H424" s="139"/>
      <c r="I424" s="139"/>
      <c r="J424" s="139"/>
      <c r="K424" s="139"/>
      <c r="L424" s="139"/>
      <c r="M424" s="222">
        <f t="shared" ref="M424" si="319">SUM(M423)</f>
        <v>0</v>
      </c>
      <c r="N424" s="222">
        <f t="shared" ref="N424:P424" si="320">SUM(N423)</f>
        <v>0</v>
      </c>
      <c r="O424" s="222">
        <f t="shared" si="320"/>
        <v>0</v>
      </c>
      <c r="P424" s="222">
        <f t="shared" si="320"/>
        <v>0</v>
      </c>
      <c r="Q424" s="139"/>
      <c r="R424" s="139"/>
      <c r="S424" s="139"/>
      <c r="T424" s="139"/>
      <c r="U424" s="139"/>
      <c r="V424" s="139"/>
      <c r="W424" s="139"/>
      <c r="X424" s="53">
        <v>100</v>
      </c>
    </row>
    <row r="425" spans="1:24" ht="18.75">
      <c r="A425" s="70">
        <v>1</v>
      </c>
      <c r="B425" s="140">
        <f>IF(OR(ISBLANK(C425),C425="TOTAL")," ",SUM(A$8:A425))</f>
        <v>97</v>
      </c>
      <c r="C425" s="71" t="s">
        <v>209</v>
      </c>
      <c r="D425" s="5" t="s">
        <v>208</v>
      </c>
      <c r="E425" s="8">
        <v>65.5</v>
      </c>
      <c r="F425" s="3" t="s">
        <v>0</v>
      </c>
      <c r="G425" s="139"/>
      <c r="H425" s="139"/>
      <c r="I425" s="139"/>
      <c r="J425" s="133" t="s">
        <v>773</v>
      </c>
      <c r="K425" s="133" t="s">
        <v>773</v>
      </c>
      <c r="L425" s="133" t="s">
        <v>773</v>
      </c>
      <c r="M425" s="77">
        <f t="shared" ref="M425" si="321">IF(RIGHT(U425)="T",(+I425-H425),0)</f>
        <v>0</v>
      </c>
      <c r="N425" s="77">
        <f t="shared" ref="N425" si="322">IF(RIGHT(U425)="U",(+I425-H425),0)</f>
        <v>0</v>
      </c>
      <c r="O425" s="77">
        <f t="shared" ref="O425" si="323">IF(RIGHT(U425)="C",(+I425-H425),0)</f>
        <v>0</v>
      </c>
      <c r="P425" s="77">
        <f t="shared" ref="P425" si="324">IF(RIGHT(U425)="D",(+I425-H425),0)</f>
        <v>0</v>
      </c>
      <c r="Q425" s="58" t="s">
        <v>772</v>
      </c>
      <c r="R425" s="58" t="s">
        <v>772</v>
      </c>
      <c r="S425" s="58" t="s">
        <v>772</v>
      </c>
      <c r="T425" s="139"/>
      <c r="U425" s="139"/>
      <c r="V425" s="139"/>
      <c r="W425" s="139"/>
      <c r="X425" s="53"/>
    </row>
    <row r="426" spans="1:24" ht="18.75">
      <c r="B426" s="140" t="str">
        <f>IF(OR(ISBLANK(C426),C426="TOTAL")," ",SUM(A$8:A426))</f>
        <v xml:space="preserve"> </v>
      </c>
      <c r="C426" s="71"/>
      <c r="D426" s="5"/>
      <c r="E426" s="8"/>
      <c r="F426" s="3"/>
      <c r="G426" s="139"/>
      <c r="H426" s="139"/>
      <c r="I426" s="139"/>
      <c r="J426" s="139"/>
      <c r="K426" s="139"/>
      <c r="L426" s="139"/>
      <c r="M426" s="222">
        <f t="shared" ref="M426" si="325">SUM(M425)</f>
        <v>0</v>
      </c>
      <c r="N426" s="222">
        <f t="shared" ref="N426:P426" si="326">SUM(N425)</f>
        <v>0</v>
      </c>
      <c r="O426" s="222">
        <f t="shared" si="326"/>
        <v>0</v>
      </c>
      <c r="P426" s="222">
        <f t="shared" si="326"/>
        <v>0</v>
      </c>
      <c r="Q426" s="139"/>
      <c r="R426" s="139"/>
      <c r="S426" s="139"/>
      <c r="T426" s="139"/>
      <c r="U426" s="139"/>
      <c r="V426" s="139"/>
      <c r="W426" s="139"/>
      <c r="X426" s="53">
        <v>100</v>
      </c>
    </row>
    <row r="427" spans="1:24" ht="18.75">
      <c r="A427" s="70">
        <v>1</v>
      </c>
      <c r="B427" s="140">
        <f>IF(OR(ISBLANK(C427),C427="TOTAL")," ",SUM(A$8:A427))</f>
        <v>98</v>
      </c>
      <c r="C427" s="71" t="s">
        <v>207</v>
      </c>
      <c r="D427" s="5" t="s">
        <v>206</v>
      </c>
      <c r="E427" s="8">
        <v>78.837000000000003</v>
      </c>
      <c r="F427" s="3" t="s">
        <v>0</v>
      </c>
      <c r="G427" s="139"/>
      <c r="H427" s="60">
        <v>43161.93472222222</v>
      </c>
      <c r="I427" s="60">
        <v>43162.249305555553</v>
      </c>
      <c r="J427" s="133" t="s">
        <v>773</v>
      </c>
      <c r="K427" s="133" t="s">
        <v>773</v>
      </c>
      <c r="L427" s="133" t="s">
        <v>773</v>
      </c>
      <c r="M427" s="63">
        <f t="shared" ref="M427:M442" si="327">IF(RIGHT(U427)="T",(+I427-H427),0)</f>
        <v>0</v>
      </c>
      <c r="N427" s="63">
        <f t="shared" ref="N427:N442" si="328">IF(RIGHT(U427)="U",(+I427-H427),0)</f>
        <v>0</v>
      </c>
      <c r="O427" s="63">
        <f t="shared" ref="O427:O442" si="329">IF(RIGHT(U427)="C",(+I427-H427),0)</f>
        <v>0</v>
      </c>
      <c r="P427" s="63">
        <f t="shared" ref="P427:P442" si="330">IF(RIGHT(U427)="D",(+I427-H427),0)</f>
        <v>0.31458333333284827</v>
      </c>
      <c r="Q427" s="58" t="s">
        <v>772</v>
      </c>
      <c r="R427" s="58" t="s">
        <v>772</v>
      </c>
      <c r="S427" s="58" t="s">
        <v>772</v>
      </c>
      <c r="T427" s="215" t="s">
        <v>2759</v>
      </c>
      <c r="U427" s="61" t="s">
        <v>470</v>
      </c>
      <c r="V427" s="62" t="s">
        <v>2760</v>
      </c>
      <c r="W427" s="139"/>
      <c r="X427" s="53"/>
    </row>
    <row r="428" spans="1:24" ht="18.75">
      <c r="B428" s="140" t="str">
        <f>IF(OR(ISBLANK(C428),C428="TOTAL")," ",SUM(A$8:A428))</f>
        <v xml:space="preserve"> </v>
      </c>
      <c r="C428" s="71"/>
      <c r="D428" s="5"/>
      <c r="E428" s="8"/>
      <c r="F428" s="3"/>
      <c r="G428" s="139"/>
      <c r="H428" s="60">
        <v>43168.411805555559</v>
      </c>
      <c r="I428" s="60">
        <v>43168.789583333331</v>
      </c>
      <c r="J428" s="133" t="s">
        <v>773</v>
      </c>
      <c r="K428" s="133" t="s">
        <v>773</v>
      </c>
      <c r="L428" s="133" t="s">
        <v>773</v>
      </c>
      <c r="M428" s="63">
        <f t="shared" si="327"/>
        <v>0.37777777777228039</v>
      </c>
      <c r="N428" s="63">
        <f t="shared" si="328"/>
        <v>0</v>
      </c>
      <c r="O428" s="63">
        <f t="shared" si="329"/>
        <v>0</v>
      </c>
      <c r="P428" s="63">
        <f t="shared" si="330"/>
        <v>0</v>
      </c>
      <c r="Q428" s="58" t="s">
        <v>772</v>
      </c>
      <c r="R428" s="58" t="s">
        <v>772</v>
      </c>
      <c r="S428" s="58" t="s">
        <v>772</v>
      </c>
      <c r="T428" s="215" t="s">
        <v>2761</v>
      </c>
      <c r="U428" s="61" t="s">
        <v>498</v>
      </c>
      <c r="V428" s="62" t="s">
        <v>2064</v>
      </c>
      <c r="W428" s="139"/>
      <c r="X428" s="53"/>
    </row>
    <row r="429" spans="1:24" ht="18.75">
      <c r="B429" s="140" t="str">
        <f>IF(OR(ISBLANK(C429),C429="TOTAL")," ",SUM(A$8:A429))</f>
        <v xml:space="preserve"> </v>
      </c>
      <c r="C429" s="71"/>
      <c r="D429" s="5"/>
      <c r="E429" s="8"/>
      <c r="F429" s="3"/>
      <c r="G429" s="139"/>
      <c r="H429" s="60">
        <v>43169.387499999997</v>
      </c>
      <c r="I429" s="60">
        <v>43169.839583333334</v>
      </c>
      <c r="J429" s="133" t="s">
        <v>773</v>
      </c>
      <c r="K429" s="133" t="s">
        <v>773</v>
      </c>
      <c r="L429" s="133" t="s">
        <v>773</v>
      </c>
      <c r="M429" s="63">
        <f t="shared" si="327"/>
        <v>0.45208333333721384</v>
      </c>
      <c r="N429" s="63">
        <f t="shared" si="328"/>
        <v>0</v>
      </c>
      <c r="O429" s="63">
        <f t="shared" si="329"/>
        <v>0</v>
      </c>
      <c r="P429" s="63">
        <f t="shared" si="330"/>
        <v>0</v>
      </c>
      <c r="Q429" s="58" t="s">
        <v>772</v>
      </c>
      <c r="R429" s="58" t="s">
        <v>772</v>
      </c>
      <c r="S429" s="58" t="s">
        <v>772</v>
      </c>
      <c r="T429" s="215" t="s">
        <v>2762</v>
      </c>
      <c r="U429" s="61" t="s">
        <v>498</v>
      </c>
      <c r="V429" s="62" t="s">
        <v>2064</v>
      </c>
      <c r="W429" s="139"/>
      <c r="X429" s="53"/>
    </row>
    <row r="430" spans="1:24" ht="18.75">
      <c r="B430" s="140" t="str">
        <f>IF(OR(ISBLANK(C430),C430="TOTAL")," ",SUM(A$8:A430))</f>
        <v xml:space="preserve"> </v>
      </c>
      <c r="C430" s="71"/>
      <c r="D430" s="5"/>
      <c r="E430" s="8"/>
      <c r="F430" s="3"/>
      <c r="G430" s="139"/>
      <c r="H430" s="60"/>
      <c r="I430" s="60"/>
      <c r="J430" s="60"/>
      <c r="K430" s="60"/>
      <c r="L430" s="60"/>
      <c r="M430" s="222">
        <f>SUM(M427:M429)</f>
        <v>0.82986111110949423</v>
      </c>
      <c r="N430" s="222">
        <f t="shared" ref="N430:P430" si="331">SUM(N427:N429)</f>
        <v>0</v>
      </c>
      <c r="O430" s="222">
        <f t="shared" si="331"/>
        <v>0</v>
      </c>
      <c r="P430" s="222">
        <f t="shared" si="331"/>
        <v>0.31458333333284827</v>
      </c>
      <c r="Q430" s="222"/>
      <c r="R430" s="222"/>
      <c r="S430" s="222"/>
      <c r="T430" s="215"/>
      <c r="U430" s="61"/>
      <c r="V430" s="62"/>
      <c r="W430" s="139"/>
      <c r="X430" s="53">
        <v>97.32</v>
      </c>
    </row>
    <row r="431" spans="1:24" ht="18.75">
      <c r="A431" s="70">
        <v>1</v>
      </c>
      <c r="B431" s="140">
        <f>IF(OR(ISBLANK(C431),C431="TOTAL")," ",SUM(A$8:A431))</f>
        <v>99</v>
      </c>
      <c r="C431" s="71" t="s">
        <v>205</v>
      </c>
      <c r="D431" s="5" t="s">
        <v>204</v>
      </c>
      <c r="E431" s="8">
        <v>78.837000000000003</v>
      </c>
      <c r="F431" s="3" t="s">
        <v>0</v>
      </c>
      <c r="G431" s="139"/>
      <c r="H431" s="60">
        <v>43171.413888888892</v>
      </c>
      <c r="I431" s="60">
        <v>43171.793749999997</v>
      </c>
      <c r="J431" s="133" t="s">
        <v>773</v>
      </c>
      <c r="K431" s="133" t="s">
        <v>773</v>
      </c>
      <c r="L431" s="133" t="s">
        <v>773</v>
      </c>
      <c r="M431" s="63">
        <f t="shared" si="327"/>
        <v>0.37986111110512866</v>
      </c>
      <c r="N431" s="63">
        <f t="shared" si="328"/>
        <v>0</v>
      </c>
      <c r="O431" s="63">
        <f t="shared" si="329"/>
        <v>0</v>
      </c>
      <c r="P431" s="63">
        <f t="shared" si="330"/>
        <v>0</v>
      </c>
      <c r="Q431" s="58" t="s">
        <v>772</v>
      </c>
      <c r="R431" s="58" t="s">
        <v>772</v>
      </c>
      <c r="S431" s="58" t="s">
        <v>772</v>
      </c>
      <c r="T431" s="215" t="s">
        <v>2763</v>
      </c>
      <c r="U431" s="61" t="s">
        <v>498</v>
      </c>
      <c r="V431" s="64" t="s">
        <v>2764</v>
      </c>
      <c r="W431" s="139"/>
      <c r="X431" s="53"/>
    </row>
    <row r="432" spans="1:24" ht="18.75">
      <c r="B432" s="140" t="str">
        <f>IF(OR(ISBLANK(C432),C432="TOTAL")," ",SUM(A$8:A432))</f>
        <v xml:space="preserve"> </v>
      </c>
      <c r="C432" s="71"/>
      <c r="D432" s="5"/>
      <c r="E432" s="8"/>
      <c r="F432" s="3"/>
      <c r="G432" s="139"/>
      <c r="H432" s="60">
        <v>43172.397222222222</v>
      </c>
      <c r="I432" s="60">
        <v>43172.813194444447</v>
      </c>
      <c r="J432" s="133" t="s">
        <v>773</v>
      </c>
      <c r="K432" s="133" t="s">
        <v>773</v>
      </c>
      <c r="L432" s="133" t="s">
        <v>773</v>
      </c>
      <c r="M432" s="63">
        <f t="shared" si="327"/>
        <v>0.41597222222480923</v>
      </c>
      <c r="N432" s="63">
        <f t="shared" si="328"/>
        <v>0</v>
      </c>
      <c r="O432" s="63">
        <f t="shared" si="329"/>
        <v>0</v>
      </c>
      <c r="P432" s="63">
        <f t="shared" si="330"/>
        <v>0</v>
      </c>
      <c r="Q432" s="58" t="s">
        <v>772</v>
      </c>
      <c r="R432" s="58" t="s">
        <v>772</v>
      </c>
      <c r="S432" s="58" t="s">
        <v>772</v>
      </c>
      <c r="T432" s="215" t="s">
        <v>2765</v>
      </c>
      <c r="U432" s="61" t="s">
        <v>498</v>
      </c>
      <c r="V432" s="64" t="s">
        <v>2764</v>
      </c>
      <c r="W432" s="139"/>
      <c r="X432" s="53"/>
    </row>
    <row r="433" spans="1:24" ht="18.75">
      <c r="B433" s="140" t="str">
        <f>IF(OR(ISBLANK(C433),C433="TOTAL")," ",SUM(A$8:A433))</f>
        <v xml:space="preserve"> </v>
      </c>
      <c r="C433" s="71"/>
      <c r="D433" s="5"/>
      <c r="E433" s="8"/>
      <c r="F433" s="3"/>
      <c r="G433" s="139"/>
      <c r="H433" s="60"/>
      <c r="I433" s="60"/>
      <c r="J433" s="60"/>
      <c r="K433" s="60"/>
      <c r="L433" s="60"/>
      <c r="M433" s="222">
        <f>SUM(M431:M432)</f>
        <v>0.79583333332993789</v>
      </c>
      <c r="N433" s="222">
        <f t="shared" ref="N433:P433" si="332">SUM(N431:N432)</f>
        <v>0</v>
      </c>
      <c r="O433" s="222">
        <f t="shared" si="332"/>
        <v>0</v>
      </c>
      <c r="P433" s="222">
        <f t="shared" si="332"/>
        <v>0</v>
      </c>
      <c r="Q433" s="222"/>
      <c r="R433" s="222"/>
      <c r="S433" s="222"/>
      <c r="T433" s="215"/>
      <c r="U433" s="61"/>
      <c r="V433" s="64"/>
      <c r="W433" s="139"/>
      <c r="X433" s="53">
        <v>97.43</v>
      </c>
    </row>
    <row r="434" spans="1:24" ht="18.75">
      <c r="A434" s="70">
        <v>1</v>
      </c>
      <c r="B434" s="140">
        <f>IF(OR(ISBLANK(C434),C434="TOTAL")," ",SUM(A$8:A434))</f>
        <v>100</v>
      </c>
      <c r="C434" s="71" t="s">
        <v>203</v>
      </c>
      <c r="D434" s="5" t="s">
        <v>202</v>
      </c>
      <c r="E434" s="8">
        <v>47.363</v>
      </c>
      <c r="F434" s="3" t="s">
        <v>0</v>
      </c>
      <c r="G434" s="139"/>
      <c r="H434" s="60">
        <v>43161.934027777781</v>
      </c>
      <c r="I434" s="60">
        <v>43162.25</v>
      </c>
      <c r="J434" s="133" t="s">
        <v>773</v>
      </c>
      <c r="K434" s="133" t="s">
        <v>773</v>
      </c>
      <c r="L434" s="133" t="s">
        <v>773</v>
      </c>
      <c r="M434" s="63">
        <f t="shared" si="327"/>
        <v>0</v>
      </c>
      <c r="N434" s="63">
        <f t="shared" si="328"/>
        <v>0</v>
      </c>
      <c r="O434" s="63">
        <f t="shared" si="329"/>
        <v>0</v>
      </c>
      <c r="P434" s="63">
        <f t="shared" si="330"/>
        <v>0.31597222221898846</v>
      </c>
      <c r="Q434" s="58" t="s">
        <v>772</v>
      </c>
      <c r="R434" s="58" t="s">
        <v>772</v>
      </c>
      <c r="S434" s="58" t="s">
        <v>772</v>
      </c>
      <c r="T434" s="215" t="s">
        <v>2759</v>
      </c>
      <c r="U434" s="61" t="s">
        <v>470</v>
      </c>
      <c r="V434" s="62" t="s">
        <v>1964</v>
      </c>
      <c r="W434" s="139"/>
      <c r="X434" s="53"/>
    </row>
    <row r="435" spans="1:24" ht="18.75">
      <c r="B435" s="140" t="str">
        <f>IF(OR(ISBLANK(C435),C435="TOTAL")," ",SUM(A$8:A435))</f>
        <v xml:space="preserve"> </v>
      </c>
      <c r="C435" s="71"/>
      <c r="D435" s="5"/>
      <c r="E435" s="8"/>
      <c r="F435" s="3"/>
      <c r="G435" s="139"/>
      <c r="H435" s="60">
        <v>43173.404861111114</v>
      </c>
      <c r="I435" s="60">
        <v>43173.829861111109</v>
      </c>
      <c r="J435" s="133" t="s">
        <v>773</v>
      </c>
      <c r="K435" s="133" t="s">
        <v>773</v>
      </c>
      <c r="L435" s="133" t="s">
        <v>773</v>
      </c>
      <c r="M435" s="63">
        <f t="shared" si="327"/>
        <v>0.42499999999563443</v>
      </c>
      <c r="N435" s="63">
        <f t="shared" si="328"/>
        <v>0</v>
      </c>
      <c r="O435" s="63">
        <f t="shared" si="329"/>
        <v>0</v>
      </c>
      <c r="P435" s="63">
        <f t="shared" si="330"/>
        <v>0</v>
      </c>
      <c r="Q435" s="58" t="s">
        <v>772</v>
      </c>
      <c r="R435" s="58" t="s">
        <v>772</v>
      </c>
      <c r="S435" s="58" t="s">
        <v>772</v>
      </c>
      <c r="T435" s="215" t="s">
        <v>2766</v>
      </c>
      <c r="U435" s="61" t="s">
        <v>498</v>
      </c>
      <c r="V435" s="64" t="s">
        <v>2764</v>
      </c>
      <c r="W435" s="139"/>
      <c r="X435" s="53"/>
    </row>
    <row r="436" spans="1:24" ht="18.75">
      <c r="B436" s="140" t="str">
        <f>IF(OR(ISBLANK(C436),C436="TOTAL")," ",SUM(A$8:A436))</f>
        <v xml:space="preserve"> </v>
      </c>
      <c r="C436" s="71"/>
      <c r="D436" s="5"/>
      <c r="E436" s="8"/>
      <c r="F436" s="3"/>
      <c r="G436" s="139"/>
      <c r="H436" s="60">
        <v>43174.424305555556</v>
      </c>
      <c r="I436" s="60">
        <v>43174.845833333333</v>
      </c>
      <c r="J436" s="133" t="s">
        <v>773</v>
      </c>
      <c r="K436" s="133" t="s">
        <v>773</v>
      </c>
      <c r="L436" s="133" t="s">
        <v>773</v>
      </c>
      <c r="M436" s="63">
        <f t="shared" si="327"/>
        <v>0.42152777777664596</v>
      </c>
      <c r="N436" s="63">
        <f t="shared" si="328"/>
        <v>0</v>
      </c>
      <c r="O436" s="63">
        <f t="shared" si="329"/>
        <v>0</v>
      </c>
      <c r="P436" s="63">
        <f t="shared" si="330"/>
        <v>0</v>
      </c>
      <c r="Q436" s="58" t="s">
        <v>772</v>
      </c>
      <c r="R436" s="58" t="s">
        <v>772</v>
      </c>
      <c r="S436" s="58" t="s">
        <v>772</v>
      </c>
      <c r="T436" s="215" t="s">
        <v>2767</v>
      </c>
      <c r="U436" s="61" t="s">
        <v>498</v>
      </c>
      <c r="V436" s="64" t="s">
        <v>2764</v>
      </c>
      <c r="W436" s="139"/>
      <c r="X436" s="53"/>
    </row>
    <row r="437" spans="1:24" ht="24">
      <c r="B437" s="140" t="str">
        <f>IF(OR(ISBLANK(C437),C437="TOTAL")," ",SUM(A$8:A437))</f>
        <v xml:space="preserve"> </v>
      </c>
      <c r="C437" s="71"/>
      <c r="D437" s="5"/>
      <c r="E437" s="8"/>
      <c r="F437" s="3"/>
      <c r="G437" s="139"/>
      <c r="H437" s="60">
        <v>43177.541666666664</v>
      </c>
      <c r="I437" s="60">
        <v>43177.659722222219</v>
      </c>
      <c r="J437" s="133" t="s">
        <v>773</v>
      </c>
      <c r="K437" s="133" t="s">
        <v>773</v>
      </c>
      <c r="L437" s="133" t="s">
        <v>773</v>
      </c>
      <c r="M437" s="63">
        <f t="shared" si="327"/>
        <v>0.11805555555474712</v>
      </c>
      <c r="N437" s="63">
        <f t="shared" si="328"/>
        <v>0</v>
      </c>
      <c r="O437" s="63">
        <f t="shared" si="329"/>
        <v>0</v>
      </c>
      <c r="P437" s="63">
        <f t="shared" si="330"/>
        <v>0</v>
      </c>
      <c r="Q437" s="58" t="s">
        <v>772</v>
      </c>
      <c r="R437" s="58" t="s">
        <v>772</v>
      </c>
      <c r="S437" s="58" t="s">
        <v>772</v>
      </c>
      <c r="T437" s="215" t="s">
        <v>2768</v>
      </c>
      <c r="U437" s="61" t="s">
        <v>498</v>
      </c>
      <c r="V437" s="64" t="s">
        <v>2769</v>
      </c>
      <c r="W437" s="139"/>
      <c r="X437" s="53"/>
    </row>
    <row r="438" spans="1:24" ht="18.75">
      <c r="B438" s="140" t="str">
        <f>IF(OR(ISBLANK(C438),C438="TOTAL")," ",SUM(A$8:A438))</f>
        <v xml:space="preserve"> </v>
      </c>
      <c r="C438" s="71"/>
      <c r="D438" s="5"/>
      <c r="E438" s="8"/>
      <c r="F438" s="3"/>
      <c r="G438" s="139"/>
      <c r="H438" s="60"/>
      <c r="I438" s="60"/>
      <c r="J438" s="60"/>
      <c r="K438" s="60"/>
      <c r="L438" s="60"/>
      <c r="M438" s="222">
        <f>SUM(M434:M437)</f>
        <v>0.9645833333270275</v>
      </c>
      <c r="N438" s="222">
        <f t="shared" ref="N438:P438" si="333">SUM(N434:N437)</f>
        <v>0</v>
      </c>
      <c r="O438" s="222">
        <f t="shared" si="333"/>
        <v>0</v>
      </c>
      <c r="P438" s="222">
        <f t="shared" si="333"/>
        <v>0.31597222221898846</v>
      </c>
      <c r="Q438" s="222"/>
      <c r="R438" s="222"/>
      <c r="S438" s="222"/>
      <c r="T438" s="215"/>
      <c r="U438" s="61"/>
      <c r="V438" s="64"/>
      <c r="W438" s="139"/>
      <c r="X438" s="53">
        <v>96.89</v>
      </c>
    </row>
    <row r="439" spans="1:24" ht="18.75">
      <c r="A439" s="70">
        <v>1</v>
      </c>
      <c r="B439" s="140">
        <f>IF(OR(ISBLANK(C439),C439="TOTAL")," ",SUM(A$8:A439))</f>
        <v>101</v>
      </c>
      <c r="C439" s="71" t="s">
        <v>201</v>
      </c>
      <c r="D439" s="5" t="s">
        <v>200</v>
      </c>
      <c r="E439" s="8">
        <v>47.363</v>
      </c>
      <c r="F439" s="3" t="s">
        <v>0</v>
      </c>
      <c r="G439" s="139"/>
      <c r="H439" s="60">
        <v>43175.409722222219</v>
      </c>
      <c r="I439" s="60">
        <v>43175.818055555559</v>
      </c>
      <c r="J439" s="133" t="s">
        <v>773</v>
      </c>
      <c r="K439" s="133" t="s">
        <v>773</v>
      </c>
      <c r="L439" s="133" t="s">
        <v>773</v>
      </c>
      <c r="M439" s="63">
        <f t="shared" si="327"/>
        <v>0.40833333334012423</v>
      </c>
      <c r="N439" s="63">
        <f t="shared" si="328"/>
        <v>0</v>
      </c>
      <c r="O439" s="63">
        <f t="shared" si="329"/>
        <v>0</v>
      </c>
      <c r="P439" s="63">
        <f t="shared" si="330"/>
        <v>0</v>
      </c>
      <c r="Q439" s="58" t="s">
        <v>772</v>
      </c>
      <c r="R439" s="58" t="s">
        <v>772</v>
      </c>
      <c r="S439" s="58" t="s">
        <v>772</v>
      </c>
      <c r="T439" s="215" t="s">
        <v>2770</v>
      </c>
      <c r="U439" s="61" t="s">
        <v>498</v>
      </c>
      <c r="V439" s="64" t="s">
        <v>2764</v>
      </c>
      <c r="W439" s="139"/>
      <c r="X439" s="53"/>
    </row>
    <row r="440" spans="1:24" ht="18.75">
      <c r="B440" s="140" t="str">
        <f>IF(OR(ISBLANK(C440),C440="TOTAL")," ",SUM(A$8:A440))</f>
        <v xml:space="preserve"> </v>
      </c>
      <c r="C440" s="71"/>
      <c r="D440" s="5"/>
      <c r="E440" s="8"/>
      <c r="F440" s="3"/>
      <c r="G440" s="139"/>
      <c r="H440" s="60">
        <v>43176.40625</v>
      </c>
      <c r="I440" s="60">
        <v>43176.818749999999</v>
      </c>
      <c r="J440" s="133" t="s">
        <v>773</v>
      </c>
      <c r="K440" s="133" t="s">
        <v>773</v>
      </c>
      <c r="L440" s="133" t="s">
        <v>773</v>
      </c>
      <c r="M440" s="63">
        <f t="shared" si="327"/>
        <v>0.41249999999854481</v>
      </c>
      <c r="N440" s="63">
        <f t="shared" si="328"/>
        <v>0</v>
      </c>
      <c r="O440" s="63">
        <f t="shared" si="329"/>
        <v>0</v>
      </c>
      <c r="P440" s="63">
        <f t="shared" si="330"/>
        <v>0</v>
      </c>
      <c r="Q440" s="58" t="s">
        <v>772</v>
      </c>
      <c r="R440" s="58" t="s">
        <v>772</v>
      </c>
      <c r="S440" s="58" t="s">
        <v>772</v>
      </c>
      <c r="T440" s="215" t="s">
        <v>2771</v>
      </c>
      <c r="U440" s="61" t="s">
        <v>498</v>
      </c>
      <c r="V440" s="64" t="s">
        <v>2764</v>
      </c>
      <c r="W440" s="139"/>
      <c r="X440" s="53"/>
    </row>
    <row r="441" spans="1:24" ht="18.75">
      <c r="B441" s="140" t="str">
        <f>IF(OR(ISBLANK(C441),C441="TOTAL")," ",SUM(A$8:A441))</f>
        <v xml:space="preserve"> </v>
      </c>
      <c r="C441" s="71"/>
      <c r="D441" s="5"/>
      <c r="E441" s="8"/>
      <c r="F441" s="3"/>
      <c r="G441" s="139"/>
      <c r="H441" s="60"/>
      <c r="I441" s="60"/>
      <c r="J441" s="60"/>
      <c r="K441" s="60"/>
      <c r="L441" s="60"/>
      <c r="M441" s="222">
        <f>SUM(M439:M440)</f>
        <v>0.82083333333866904</v>
      </c>
      <c r="N441" s="222">
        <f t="shared" ref="N441:P441" si="334">SUM(N439:N440)</f>
        <v>0</v>
      </c>
      <c r="O441" s="222">
        <f t="shared" si="334"/>
        <v>0</v>
      </c>
      <c r="P441" s="222">
        <f t="shared" si="334"/>
        <v>0</v>
      </c>
      <c r="Q441" s="222"/>
      <c r="R441" s="222"/>
      <c r="S441" s="222"/>
      <c r="T441" s="215"/>
      <c r="U441" s="61"/>
      <c r="V441" s="64"/>
      <c r="W441" s="139"/>
      <c r="X441" s="53">
        <v>97.35</v>
      </c>
    </row>
    <row r="442" spans="1:24" ht="18.75">
      <c r="A442" s="70">
        <v>1</v>
      </c>
      <c r="B442" s="140">
        <f>IF(OR(ISBLANK(C442),C442="TOTAL")," ",SUM(A$8:A442))</f>
        <v>102</v>
      </c>
      <c r="C442" s="71" t="s">
        <v>199</v>
      </c>
      <c r="D442" s="5" t="s">
        <v>198</v>
      </c>
      <c r="E442" s="8">
        <v>14.4</v>
      </c>
      <c r="F442" s="3" t="s">
        <v>0</v>
      </c>
      <c r="G442" s="139"/>
      <c r="H442" s="60">
        <v>43162.05</v>
      </c>
      <c r="I442" s="60">
        <v>43162.267361111109</v>
      </c>
      <c r="J442" s="133" t="s">
        <v>773</v>
      </c>
      <c r="K442" s="133" t="s">
        <v>773</v>
      </c>
      <c r="L442" s="133" t="s">
        <v>773</v>
      </c>
      <c r="M442" s="63">
        <f t="shared" si="327"/>
        <v>0</v>
      </c>
      <c r="N442" s="63">
        <f t="shared" si="328"/>
        <v>0</v>
      </c>
      <c r="O442" s="63">
        <f t="shared" si="329"/>
        <v>0</v>
      </c>
      <c r="P442" s="63">
        <f t="shared" si="330"/>
        <v>0.21736111110658385</v>
      </c>
      <c r="Q442" s="58" t="s">
        <v>772</v>
      </c>
      <c r="R442" s="58" t="s">
        <v>772</v>
      </c>
      <c r="S442" s="58" t="s">
        <v>772</v>
      </c>
      <c r="T442" s="215" t="s">
        <v>2772</v>
      </c>
      <c r="U442" s="61" t="s">
        <v>470</v>
      </c>
      <c r="V442" s="62" t="s">
        <v>2773</v>
      </c>
      <c r="W442" s="139"/>
      <c r="X442" s="53"/>
    </row>
    <row r="443" spans="1:24" ht="18.75">
      <c r="B443" s="140" t="str">
        <f>IF(OR(ISBLANK(C443),C443="TOTAL")," ",SUM(A$8:A443))</f>
        <v xml:space="preserve"> </v>
      </c>
      <c r="C443" s="71"/>
      <c r="D443" s="5"/>
      <c r="E443" s="8"/>
      <c r="F443" s="3"/>
      <c r="G443" s="139"/>
      <c r="H443" s="60"/>
      <c r="I443" s="60"/>
      <c r="J443" s="60"/>
      <c r="K443" s="60"/>
      <c r="L443" s="60"/>
      <c r="M443" s="222">
        <f>SUM(M442)</f>
        <v>0</v>
      </c>
      <c r="N443" s="222">
        <f t="shared" ref="N443:P443" si="335">SUM(N442)</f>
        <v>0</v>
      </c>
      <c r="O443" s="222">
        <f t="shared" si="335"/>
        <v>0</v>
      </c>
      <c r="P443" s="222">
        <f t="shared" si="335"/>
        <v>0.21736111110658385</v>
      </c>
      <c r="Q443" s="222"/>
      <c r="R443" s="222"/>
      <c r="S443" s="222"/>
      <c r="T443" s="215"/>
      <c r="U443" s="61"/>
      <c r="V443" s="62"/>
      <c r="W443" s="139"/>
      <c r="X443" s="53">
        <v>100</v>
      </c>
    </row>
    <row r="444" spans="1:24" ht="18.75">
      <c r="A444" s="70">
        <v>1</v>
      </c>
      <c r="B444" s="140">
        <f>IF(OR(ISBLANK(C444),C444="TOTAL")," ",SUM(A$8:A444))</f>
        <v>103</v>
      </c>
      <c r="C444" s="71" t="s">
        <v>197</v>
      </c>
      <c r="D444" s="5" t="s">
        <v>196</v>
      </c>
      <c r="E444" s="8">
        <v>14.4</v>
      </c>
      <c r="F444" s="3" t="s">
        <v>0</v>
      </c>
      <c r="G444" s="139"/>
      <c r="H444" s="139"/>
      <c r="I444" s="139"/>
      <c r="J444" s="133" t="s">
        <v>773</v>
      </c>
      <c r="K444" s="133" t="s">
        <v>773</v>
      </c>
      <c r="L444" s="133" t="s">
        <v>773</v>
      </c>
      <c r="M444" s="77">
        <f>IF(RIGHT(U444)="T",(+I444-H444),0)</f>
        <v>0</v>
      </c>
      <c r="N444" s="77">
        <f>IF(RIGHT(U444)="U",(+I444-H444),0)</f>
        <v>0</v>
      </c>
      <c r="O444" s="77">
        <f>IF(RIGHT(U444)="C",(+I444-H444),0)</f>
        <v>0</v>
      </c>
      <c r="P444" s="77">
        <f>IF(RIGHT(U444)="D",(+I444-H444),0)</f>
        <v>0</v>
      </c>
      <c r="Q444" s="58" t="s">
        <v>772</v>
      </c>
      <c r="R444" s="58" t="s">
        <v>772</v>
      </c>
      <c r="S444" s="58" t="s">
        <v>772</v>
      </c>
      <c r="T444" s="139"/>
      <c r="U444" s="139"/>
      <c r="V444" s="139"/>
      <c r="W444" s="139"/>
      <c r="X444" s="53"/>
    </row>
    <row r="445" spans="1:24" ht="18.75">
      <c r="B445" s="140" t="str">
        <f>IF(OR(ISBLANK(C445),C445="TOTAL")," ",SUM(A$8:A445))</f>
        <v xml:space="preserve"> </v>
      </c>
      <c r="C445" s="71"/>
      <c r="D445" s="5"/>
      <c r="E445" s="8"/>
      <c r="F445" s="3"/>
      <c r="G445" s="139"/>
      <c r="H445" s="139"/>
      <c r="I445" s="139"/>
      <c r="J445" s="139"/>
      <c r="K445" s="139"/>
      <c r="L445" s="139"/>
      <c r="M445" s="222">
        <f>SUM(M444)</f>
        <v>0</v>
      </c>
      <c r="N445" s="222">
        <f t="shared" ref="N445:P445" si="336">SUM(N444)</f>
        <v>0</v>
      </c>
      <c r="O445" s="222">
        <f t="shared" si="336"/>
        <v>0</v>
      </c>
      <c r="P445" s="222">
        <f t="shared" si="336"/>
        <v>0</v>
      </c>
      <c r="Q445" s="139"/>
      <c r="R445" s="139"/>
      <c r="S445" s="139"/>
      <c r="T445" s="139"/>
      <c r="U445" s="139"/>
      <c r="V445" s="139"/>
      <c r="W445" s="139"/>
      <c r="X445" s="53">
        <v>100</v>
      </c>
    </row>
    <row r="446" spans="1:24" ht="18.75">
      <c r="A446" s="70">
        <v>1</v>
      </c>
      <c r="B446" s="140">
        <f>IF(OR(ISBLANK(C446),C446="TOTAL")," ",SUM(A$8:A446))</f>
        <v>104</v>
      </c>
      <c r="C446" s="71" t="s">
        <v>195</v>
      </c>
      <c r="D446" s="5" t="s">
        <v>194</v>
      </c>
      <c r="E446" s="8">
        <v>71.400000000000006</v>
      </c>
      <c r="F446" s="3" t="s">
        <v>0</v>
      </c>
      <c r="G446" s="139"/>
      <c r="H446" s="60">
        <v>43161.725694444445</v>
      </c>
      <c r="I446" s="60">
        <v>43162.254861111112</v>
      </c>
      <c r="J446" s="133" t="s">
        <v>773</v>
      </c>
      <c r="K446" s="133" t="s">
        <v>773</v>
      </c>
      <c r="L446" s="133" t="s">
        <v>773</v>
      </c>
      <c r="M446" s="63">
        <f t="shared" ref="M446:M465" si="337">IF(RIGHT(U446)="T",(+I446-H446),0)</f>
        <v>0</v>
      </c>
      <c r="N446" s="63">
        <f t="shared" ref="N446:N465" si="338">IF(RIGHT(U446)="U",(+I446-H446),0)</f>
        <v>0</v>
      </c>
      <c r="O446" s="63">
        <f t="shared" ref="O446:O465" si="339">IF(RIGHT(U446)="C",(+I446-H446),0)</f>
        <v>0</v>
      </c>
      <c r="P446" s="63">
        <f t="shared" ref="P446:P465" si="340">IF(RIGHT(U446)="D",(+I446-H446),0)</f>
        <v>0.52916666666715173</v>
      </c>
      <c r="Q446" s="58" t="s">
        <v>772</v>
      </c>
      <c r="R446" s="58" t="s">
        <v>772</v>
      </c>
      <c r="S446" s="58" t="s">
        <v>772</v>
      </c>
      <c r="T446" s="215" t="s">
        <v>2633</v>
      </c>
      <c r="U446" s="61" t="s">
        <v>470</v>
      </c>
      <c r="V446" s="64" t="s">
        <v>1982</v>
      </c>
      <c r="W446" s="139"/>
      <c r="X446" s="53"/>
    </row>
    <row r="447" spans="1:24" ht="18.75">
      <c r="B447" s="140" t="str">
        <f>IF(OR(ISBLANK(C447),C447="TOTAL")," ",SUM(A$8:A447))</f>
        <v xml:space="preserve"> </v>
      </c>
      <c r="C447" s="71"/>
      <c r="D447" s="5"/>
      <c r="E447" s="8"/>
      <c r="F447" s="3"/>
      <c r="G447" s="139"/>
      <c r="H447" s="60"/>
      <c r="I447" s="60"/>
      <c r="J447" s="60"/>
      <c r="K447" s="60"/>
      <c r="L447" s="60"/>
      <c r="M447" s="222">
        <f>SUM(M446)</f>
        <v>0</v>
      </c>
      <c r="N447" s="222">
        <f t="shared" ref="N447:P447" si="341">SUM(N446)</f>
        <v>0</v>
      </c>
      <c r="O447" s="222">
        <f t="shared" si="341"/>
        <v>0</v>
      </c>
      <c r="P447" s="222">
        <f t="shared" si="341"/>
        <v>0.52916666666715173</v>
      </c>
      <c r="Q447" s="222"/>
      <c r="R447" s="222"/>
      <c r="S447" s="222"/>
      <c r="T447" s="215"/>
      <c r="U447" s="61"/>
      <c r="V447" s="64"/>
      <c r="W447" s="139"/>
      <c r="X447" s="53">
        <v>100</v>
      </c>
    </row>
    <row r="448" spans="1:24" ht="18.75">
      <c r="A448" s="70">
        <v>1</v>
      </c>
      <c r="B448" s="140">
        <f>IF(OR(ISBLANK(C448),C448="TOTAL")," ",SUM(A$8:A448))</f>
        <v>105</v>
      </c>
      <c r="C448" s="71" t="s">
        <v>193</v>
      </c>
      <c r="D448" s="5" t="s">
        <v>192</v>
      </c>
      <c r="E448" s="8">
        <v>135</v>
      </c>
      <c r="F448" s="3" t="s">
        <v>0</v>
      </c>
      <c r="G448" s="139"/>
      <c r="H448" s="60">
        <v>43161.085416666669</v>
      </c>
      <c r="I448" s="60">
        <v>43162.273611111108</v>
      </c>
      <c r="J448" s="133" t="s">
        <v>773</v>
      </c>
      <c r="K448" s="133" t="s">
        <v>773</v>
      </c>
      <c r="L448" s="133" t="s">
        <v>773</v>
      </c>
      <c r="M448" s="63">
        <f t="shared" si="337"/>
        <v>0</v>
      </c>
      <c r="N448" s="63">
        <f t="shared" si="338"/>
        <v>0</v>
      </c>
      <c r="O448" s="63">
        <f t="shared" si="339"/>
        <v>0</v>
      </c>
      <c r="P448" s="63">
        <f t="shared" si="340"/>
        <v>1.1881944444394321</v>
      </c>
      <c r="Q448" s="58" t="s">
        <v>772</v>
      </c>
      <c r="R448" s="58" t="s">
        <v>772</v>
      </c>
      <c r="S448" s="58" t="s">
        <v>772</v>
      </c>
      <c r="T448" s="215" t="s">
        <v>2617</v>
      </c>
      <c r="U448" s="61" t="s">
        <v>470</v>
      </c>
      <c r="V448" s="64" t="s">
        <v>1824</v>
      </c>
      <c r="W448" s="139"/>
      <c r="X448" s="53"/>
    </row>
    <row r="449" spans="1:24" ht="18.75">
      <c r="B449" s="140" t="str">
        <f>IF(OR(ISBLANK(C449),C449="TOTAL")," ",SUM(A$8:A449))</f>
        <v xml:space="preserve"> </v>
      </c>
      <c r="C449" s="71"/>
      <c r="D449" s="5"/>
      <c r="E449" s="8"/>
      <c r="F449" s="3"/>
      <c r="G449" s="139"/>
      <c r="H449" s="60">
        <v>43162.897916666669</v>
      </c>
      <c r="I449" s="60">
        <v>43164.304166666669</v>
      </c>
      <c r="J449" s="133" t="s">
        <v>773</v>
      </c>
      <c r="K449" s="133" t="s">
        <v>773</v>
      </c>
      <c r="L449" s="133" t="s">
        <v>773</v>
      </c>
      <c r="M449" s="63">
        <f t="shared" si="337"/>
        <v>0</v>
      </c>
      <c r="N449" s="63">
        <f t="shared" si="338"/>
        <v>0</v>
      </c>
      <c r="O449" s="63">
        <f t="shared" si="339"/>
        <v>0</v>
      </c>
      <c r="P449" s="63">
        <f t="shared" si="340"/>
        <v>1.40625</v>
      </c>
      <c r="Q449" s="58" t="s">
        <v>772</v>
      </c>
      <c r="R449" s="58" t="s">
        <v>772</v>
      </c>
      <c r="S449" s="58" t="s">
        <v>772</v>
      </c>
      <c r="T449" s="215" t="s">
        <v>2634</v>
      </c>
      <c r="U449" s="61" t="s">
        <v>470</v>
      </c>
      <c r="V449" s="64" t="s">
        <v>1824</v>
      </c>
      <c r="W449" s="139"/>
      <c r="X449" s="53"/>
    </row>
    <row r="450" spans="1:24" ht="18.75">
      <c r="B450" s="140" t="str">
        <f>IF(OR(ISBLANK(C450),C450="TOTAL")," ",SUM(A$8:A450))</f>
        <v xml:space="preserve"> </v>
      </c>
      <c r="C450" s="71"/>
      <c r="D450" s="5"/>
      <c r="E450" s="8"/>
      <c r="F450" s="3"/>
      <c r="G450" s="139"/>
      <c r="H450" s="60">
        <v>43164.912499999999</v>
      </c>
      <c r="I450" s="60">
        <v>43165.265277777777</v>
      </c>
      <c r="J450" s="133" t="s">
        <v>773</v>
      </c>
      <c r="K450" s="133" t="s">
        <v>773</v>
      </c>
      <c r="L450" s="133" t="s">
        <v>773</v>
      </c>
      <c r="M450" s="63">
        <f t="shared" si="337"/>
        <v>0</v>
      </c>
      <c r="N450" s="63">
        <f t="shared" si="338"/>
        <v>0</v>
      </c>
      <c r="O450" s="63">
        <f t="shared" si="339"/>
        <v>0</v>
      </c>
      <c r="P450" s="63">
        <f t="shared" si="340"/>
        <v>0.35277777777810115</v>
      </c>
      <c r="Q450" s="58" t="s">
        <v>772</v>
      </c>
      <c r="R450" s="58" t="s">
        <v>772</v>
      </c>
      <c r="S450" s="58" t="s">
        <v>772</v>
      </c>
      <c r="T450" s="215" t="s">
        <v>2726</v>
      </c>
      <c r="U450" s="61" t="s">
        <v>470</v>
      </c>
      <c r="V450" s="64" t="s">
        <v>1987</v>
      </c>
      <c r="W450" s="139"/>
      <c r="X450" s="53"/>
    </row>
    <row r="451" spans="1:24" ht="18.75">
      <c r="B451" s="140" t="str">
        <f>IF(OR(ISBLANK(C451),C451="TOTAL")," ",SUM(A$8:A451))</f>
        <v xml:space="preserve"> </v>
      </c>
      <c r="C451" s="71"/>
      <c r="D451" s="5"/>
      <c r="E451" s="8"/>
      <c r="F451" s="3"/>
      <c r="G451" s="139"/>
      <c r="H451" s="60">
        <v>43165.886111111111</v>
      </c>
      <c r="I451" s="60">
        <v>43166.263888888891</v>
      </c>
      <c r="J451" s="133" t="s">
        <v>773</v>
      </c>
      <c r="K451" s="133" t="s">
        <v>773</v>
      </c>
      <c r="L451" s="133" t="s">
        <v>773</v>
      </c>
      <c r="M451" s="63">
        <f t="shared" si="337"/>
        <v>0</v>
      </c>
      <c r="N451" s="63">
        <f t="shared" si="338"/>
        <v>0</v>
      </c>
      <c r="O451" s="63">
        <f t="shared" si="339"/>
        <v>0</v>
      </c>
      <c r="P451" s="63">
        <f t="shared" si="340"/>
        <v>0.37777777777955635</v>
      </c>
      <c r="Q451" s="58" t="s">
        <v>772</v>
      </c>
      <c r="R451" s="58" t="s">
        <v>772</v>
      </c>
      <c r="S451" s="58" t="s">
        <v>772</v>
      </c>
      <c r="T451" s="215" t="s">
        <v>2584</v>
      </c>
      <c r="U451" s="61" t="s">
        <v>470</v>
      </c>
      <c r="V451" s="64" t="s">
        <v>1827</v>
      </c>
      <c r="W451" s="139"/>
      <c r="X451" s="53"/>
    </row>
    <row r="452" spans="1:24" ht="18.75">
      <c r="B452" s="140" t="str">
        <f>IF(OR(ISBLANK(C452),C452="TOTAL")," ",SUM(A$8:A452))</f>
        <v xml:space="preserve"> </v>
      </c>
      <c r="C452" s="71"/>
      <c r="D452" s="5"/>
      <c r="E452" s="8"/>
      <c r="F452" s="3"/>
      <c r="G452" s="139"/>
      <c r="H452" s="60">
        <v>43168.845138888886</v>
      </c>
      <c r="I452" s="60">
        <v>43169.224305555559</v>
      </c>
      <c r="J452" s="133" t="s">
        <v>773</v>
      </c>
      <c r="K452" s="133" t="s">
        <v>773</v>
      </c>
      <c r="L452" s="133" t="s">
        <v>773</v>
      </c>
      <c r="M452" s="63">
        <f t="shared" si="337"/>
        <v>0</v>
      </c>
      <c r="N452" s="63">
        <f t="shared" si="338"/>
        <v>0</v>
      </c>
      <c r="O452" s="63">
        <f t="shared" si="339"/>
        <v>0</v>
      </c>
      <c r="P452" s="63">
        <f t="shared" si="340"/>
        <v>0.3791666666729725</v>
      </c>
      <c r="Q452" s="58" t="s">
        <v>772</v>
      </c>
      <c r="R452" s="58" t="s">
        <v>772</v>
      </c>
      <c r="S452" s="58" t="s">
        <v>772</v>
      </c>
      <c r="T452" s="215" t="s">
        <v>2587</v>
      </c>
      <c r="U452" s="61" t="s">
        <v>470</v>
      </c>
      <c r="V452" s="64" t="s">
        <v>1828</v>
      </c>
      <c r="W452" s="139"/>
      <c r="X452" s="53"/>
    </row>
    <row r="453" spans="1:24" ht="18.75">
      <c r="B453" s="140" t="str">
        <f>IF(OR(ISBLANK(C453),C453="TOTAL")," ",SUM(A$8:A453))</f>
        <v xml:space="preserve"> </v>
      </c>
      <c r="C453" s="71"/>
      <c r="D453" s="5"/>
      <c r="E453" s="8"/>
      <c r="F453" s="3"/>
      <c r="G453" s="139"/>
      <c r="H453" s="60">
        <v>43169.911805555559</v>
      </c>
      <c r="I453" s="60">
        <v>43170.240277777775</v>
      </c>
      <c r="J453" s="133" t="s">
        <v>773</v>
      </c>
      <c r="K453" s="133" t="s">
        <v>773</v>
      </c>
      <c r="L453" s="133" t="s">
        <v>773</v>
      </c>
      <c r="M453" s="63">
        <f t="shared" si="337"/>
        <v>0</v>
      </c>
      <c r="N453" s="63">
        <f t="shared" si="338"/>
        <v>0</v>
      </c>
      <c r="O453" s="63">
        <f t="shared" si="339"/>
        <v>0</v>
      </c>
      <c r="P453" s="63">
        <f t="shared" si="340"/>
        <v>0.32847222221607808</v>
      </c>
      <c r="Q453" s="58" t="s">
        <v>772</v>
      </c>
      <c r="R453" s="58" t="s">
        <v>772</v>
      </c>
      <c r="S453" s="58" t="s">
        <v>772</v>
      </c>
      <c r="T453" s="215" t="s">
        <v>2588</v>
      </c>
      <c r="U453" s="61" t="s">
        <v>470</v>
      </c>
      <c r="V453" s="64" t="s">
        <v>1827</v>
      </c>
      <c r="W453" s="139"/>
      <c r="X453" s="53"/>
    </row>
    <row r="454" spans="1:24" ht="18.75">
      <c r="B454" s="140" t="str">
        <f>IF(OR(ISBLANK(C454),C454="TOTAL")," ",SUM(A$8:A454))</f>
        <v xml:space="preserve"> </v>
      </c>
      <c r="C454" s="71"/>
      <c r="D454" s="5"/>
      <c r="E454" s="8"/>
      <c r="F454" s="3"/>
      <c r="G454" s="139"/>
      <c r="H454" s="60">
        <v>43172.951388888891</v>
      </c>
      <c r="I454" s="60">
        <v>43173.265277777777</v>
      </c>
      <c r="J454" s="133" t="s">
        <v>773</v>
      </c>
      <c r="K454" s="133" t="s">
        <v>773</v>
      </c>
      <c r="L454" s="133" t="s">
        <v>773</v>
      </c>
      <c r="M454" s="63">
        <f t="shared" si="337"/>
        <v>0</v>
      </c>
      <c r="N454" s="63">
        <f t="shared" si="338"/>
        <v>0</v>
      </c>
      <c r="O454" s="63">
        <f t="shared" si="339"/>
        <v>0</v>
      </c>
      <c r="P454" s="63">
        <f t="shared" si="340"/>
        <v>0.31388888888614019</v>
      </c>
      <c r="Q454" s="58" t="s">
        <v>772</v>
      </c>
      <c r="R454" s="58" t="s">
        <v>772</v>
      </c>
      <c r="S454" s="58" t="s">
        <v>772</v>
      </c>
      <c r="T454" s="215" t="s">
        <v>2650</v>
      </c>
      <c r="U454" s="61" t="s">
        <v>470</v>
      </c>
      <c r="V454" s="64" t="s">
        <v>1827</v>
      </c>
      <c r="W454" s="139"/>
      <c r="X454" s="53"/>
    </row>
    <row r="455" spans="1:24" ht="18.75">
      <c r="B455" s="140" t="str">
        <f>IF(OR(ISBLANK(C455),C455="TOTAL")," ",SUM(A$8:A455))</f>
        <v xml:space="preserve"> </v>
      </c>
      <c r="C455" s="71"/>
      <c r="D455" s="5"/>
      <c r="E455" s="8"/>
      <c r="F455" s="3"/>
      <c r="G455" s="139"/>
      <c r="H455" s="60">
        <v>43177.888194444444</v>
      </c>
      <c r="I455" s="60">
        <v>43178.275694444441</v>
      </c>
      <c r="J455" s="133" t="s">
        <v>773</v>
      </c>
      <c r="K455" s="133" t="s">
        <v>773</v>
      </c>
      <c r="L455" s="133" t="s">
        <v>773</v>
      </c>
      <c r="M455" s="63">
        <f t="shared" si="337"/>
        <v>0</v>
      </c>
      <c r="N455" s="63">
        <f t="shared" si="338"/>
        <v>0</v>
      </c>
      <c r="O455" s="63">
        <f t="shared" si="339"/>
        <v>0</v>
      </c>
      <c r="P455" s="63">
        <f t="shared" si="340"/>
        <v>0.38749999999708962</v>
      </c>
      <c r="Q455" s="58" t="s">
        <v>772</v>
      </c>
      <c r="R455" s="58" t="s">
        <v>772</v>
      </c>
      <c r="S455" s="58" t="s">
        <v>772</v>
      </c>
      <c r="T455" s="215" t="s">
        <v>2597</v>
      </c>
      <c r="U455" s="61" t="s">
        <v>470</v>
      </c>
      <c r="V455" s="217" t="s">
        <v>2596</v>
      </c>
      <c r="W455" s="139"/>
      <c r="X455" s="53"/>
    </row>
    <row r="456" spans="1:24" ht="18.75">
      <c r="B456" s="140" t="str">
        <f>IF(OR(ISBLANK(C456),C456="TOTAL")," ",SUM(A$8:A456))</f>
        <v xml:space="preserve"> </v>
      </c>
      <c r="C456" s="71"/>
      <c r="D456" s="5"/>
      <c r="E456" s="8"/>
      <c r="F456" s="3"/>
      <c r="G456" s="139"/>
      <c r="H456" s="60">
        <v>43179.912499999999</v>
      </c>
      <c r="I456" s="60">
        <v>43180.315972222219</v>
      </c>
      <c r="J456" s="133" t="s">
        <v>773</v>
      </c>
      <c r="K456" s="133" t="s">
        <v>773</v>
      </c>
      <c r="L456" s="133" t="s">
        <v>773</v>
      </c>
      <c r="M456" s="63">
        <f t="shared" si="337"/>
        <v>0</v>
      </c>
      <c r="N456" s="63">
        <f t="shared" si="338"/>
        <v>0</v>
      </c>
      <c r="O456" s="63">
        <f t="shared" si="339"/>
        <v>0</v>
      </c>
      <c r="P456" s="63">
        <f t="shared" si="340"/>
        <v>0.40347222222044365</v>
      </c>
      <c r="Q456" s="58" t="s">
        <v>772</v>
      </c>
      <c r="R456" s="58" t="s">
        <v>772</v>
      </c>
      <c r="S456" s="58" t="s">
        <v>772</v>
      </c>
      <c r="T456" s="215" t="s">
        <v>2774</v>
      </c>
      <c r="U456" s="61" t="s">
        <v>470</v>
      </c>
      <c r="V456" s="217" t="s">
        <v>2596</v>
      </c>
      <c r="W456" s="139"/>
      <c r="X456" s="53"/>
    </row>
    <row r="457" spans="1:24" ht="18.75">
      <c r="B457" s="140" t="str">
        <f>IF(OR(ISBLANK(C457),C457="TOTAL")," ",SUM(A$8:A457))</f>
        <v xml:space="preserve"> </v>
      </c>
      <c r="C457" s="71"/>
      <c r="D457" s="5"/>
      <c r="E457" s="8"/>
      <c r="F457" s="3"/>
      <c r="G457" s="139"/>
      <c r="H457" s="60">
        <v>43180.902083333334</v>
      </c>
      <c r="I457" s="60">
        <v>43181.324999999997</v>
      </c>
      <c r="J457" s="133" t="s">
        <v>773</v>
      </c>
      <c r="K457" s="133" t="s">
        <v>773</v>
      </c>
      <c r="L457" s="133" t="s">
        <v>773</v>
      </c>
      <c r="M457" s="63">
        <f t="shared" si="337"/>
        <v>0</v>
      </c>
      <c r="N457" s="63">
        <f t="shared" si="338"/>
        <v>0</v>
      </c>
      <c r="O457" s="63">
        <f t="shared" si="339"/>
        <v>0</v>
      </c>
      <c r="P457" s="63">
        <f t="shared" si="340"/>
        <v>0.42291666666278616</v>
      </c>
      <c r="Q457" s="58" t="s">
        <v>772</v>
      </c>
      <c r="R457" s="58" t="s">
        <v>772</v>
      </c>
      <c r="S457" s="58" t="s">
        <v>772</v>
      </c>
      <c r="T457" s="215" t="s">
        <v>2599</v>
      </c>
      <c r="U457" s="61" t="s">
        <v>470</v>
      </c>
      <c r="V457" s="217" t="s">
        <v>2600</v>
      </c>
      <c r="W457" s="139"/>
      <c r="X457" s="53"/>
    </row>
    <row r="458" spans="1:24" ht="18.75">
      <c r="B458" s="140" t="str">
        <f>IF(OR(ISBLANK(C458),C458="TOTAL")," ",SUM(A$8:A458))</f>
        <v xml:space="preserve"> </v>
      </c>
      <c r="C458" s="71"/>
      <c r="D458" s="5"/>
      <c r="E458" s="8"/>
      <c r="F458" s="3"/>
      <c r="G458" s="139"/>
      <c r="H458" s="60">
        <v>43181.888888888891</v>
      </c>
      <c r="I458" s="60">
        <v>43182.25</v>
      </c>
      <c r="J458" s="133" t="s">
        <v>773</v>
      </c>
      <c r="K458" s="133" t="s">
        <v>773</v>
      </c>
      <c r="L458" s="133" t="s">
        <v>773</v>
      </c>
      <c r="M458" s="63">
        <f t="shared" si="337"/>
        <v>0</v>
      </c>
      <c r="N458" s="63">
        <f t="shared" si="338"/>
        <v>0</v>
      </c>
      <c r="O458" s="63">
        <f t="shared" si="339"/>
        <v>0</v>
      </c>
      <c r="P458" s="63">
        <f t="shared" si="340"/>
        <v>0.36111111110949423</v>
      </c>
      <c r="Q458" s="58" t="s">
        <v>772</v>
      </c>
      <c r="R458" s="58" t="s">
        <v>772</v>
      </c>
      <c r="S458" s="58" t="s">
        <v>772</v>
      </c>
      <c r="T458" s="215" t="s">
        <v>2652</v>
      </c>
      <c r="U458" s="61" t="s">
        <v>470</v>
      </c>
      <c r="V458" s="217" t="s">
        <v>2600</v>
      </c>
      <c r="W458" s="139"/>
      <c r="X458" s="53"/>
    </row>
    <row r="459" spans="1:24" ht="18.75">
      <c r="B459" s="140" t="str">
        <f>IF(OR(ISBLANK(C459),C459="TOTAL")," ",SUM(A$8:A459))</f>
        <v xml:space="preserve"> </v>
      </c>
      <c r="C459" s="71"/>
      <c r="D459" s="5"/>
      <c r="E459" s="8"/>
      <c r="F459" s="3"/>
      <c r="G459" s="139"/>
      <c r="H459" s="60">
        <v>43182.03125</v>
      </c>
      <c r="I459" s="60">
        <v>43183.238194444442</v>
      </c>
      <c r="J459" s="133" t="s">
        <v>773</v>
      </c>
      <c r="K459" s="133" t="s">
        <v>773</v>
      </c>
      <c r="L459" s="133" t="s">
        <v>773</v>
      </c>
      <c r="M459" s="63">
        <f t="shared" si="337"/>
        <v>0</v>
      </c>
      <c r="N459" s="63">
        <f t="shared" si="338"/>
        <v>0</v>
      </c>
      <c r="O459" s="63">
        <f t="shared" si="339"/>
        <v>0</v>
      </c>
      <c r="P459" s="63">
        <f t="shared" si="340"/>
        <v>1.2069444444423425</v>
      </c>
      <c r="Q459" s="58" t="s">
        <v>772</v>
      </c>
      <c r="R459" s="58" t="s">
        <v>772</v>
      </c>
      <c r="S459" s="58" t="s">
        <v>772</v>
      </c>
      <c r="T459" s="216" t="s">
        <v>2733</v>
      </c>
      <c r="U459" s="65" t="s">
        <v>470</v>
      </c>
      <c r="V459" s="217" t="s">
        <v>2600</v>
      </c>
      <c r="W459" s="139"/>
      <c r="X459" s="53"/>
    </row>
    <row r="460" spans="1:24" ht="18.75">
      <c r="B460" s="140" t="str">
        <f>IF(OR(ISBLANK(C460),C460="TOTAL")," ",SUM(A$8:A460))</f>
        <v xml:space="preserve"> </v>
      </c>
      <c r="C460" s="71"/>
      <c r="D460" s="5"/>
      <c r="E460" s="8"/>
      <c r="F460" s="3"/>
      <c r="G460" s="139"/>
      <c r="H460" s="60">
        <v>43184.89166666667</v>
      </c>
      <c r="I460" s="60">
        <v>43185.248611111114</v>
      </c>
      <c r="J460" s="133" t="s">
        <v>773</v>
      </c>
      <c r="K460" s="133" t="s">
        <v>773</v>
      </c>
      <c r="L460" s="133" t="s">
        <v>773</v>
      </c>
      <c r="M460" s="63">
        <f t="shared" si="337"/>
        <v>0</v>
      </c>
      <c r="N460" s="63">
        <f t="shared" si="338"/>
        <v>0</v>
      </c>
      <c r="O460" s="63">
        <f t="shared" si="339"/>
        <v>0</v>
      </c>
      <c r="P460" s="63">
        <f t="shared" si="340"/>
        <v>0.35694444444379769</v>
      </c>
      <c r="Q460" s="58" t="s">
        <v>772</v>
      </c>
      <c r="R460" s="58" t="s">
        <v>772</v>
      </c>
      <c r="S460" s="58" t="s">
        <v>772</v>
      </c>
      <c r="T460" s="216" t="s">
        <v>2605</v>
      </c>
      <c r="U460" s="61" t="s">
        <v>470</v>
      </c>
      <c r="V460" s="217" t="s">
        <v>2606</v>
      </c>
      <c r="W460" s="139"/>
      <c r="X460" s="53"/>
    </row>
    <row r="461" spans="1:24" ht="18.75">
      <c r="B461" s="140" t="str">
        <f>IF(OR(ISBLANK(C461),C461="TOTAL")," ",SUM(A$8:A461))</f>
        <v xml:space="preserve"> </v>
      </c>
      <c r="C461" s="71"/>
      <c r="D461" s="5"/>
      <c r="E461" s="8"/>
      <c r="F461" s="3"/>
      <c r="G461" s="139"/>
      <c r="H461" s="60"/>
      <c r="I461" s="60"/>
      <c r="J461" s="60"/>
      <c r="K461" s="60"/>
      <c r="L461" s="60"/>
      <c r="M461" s="222">
        <f>SUM(M448:M460)</f>
        <v>0</v>
      </c>
      <c r="N461" s="222">
        <f t="shared" ref="N461:P461" si="342">SUM(N448:N460)</f>
        <v>0</v>
      </c>
      <c r="O461" s="222">
        <f t="shared" si="342"/>
        <v>0</v>
      </c>
      <c r="P461" s="222">
        <f t="shared" si="342"/>
        <v>7.4854166666482342</v>
      </c>
      <c r="Q461" s="222"/>
      <c r="R461" s="222"/>
      <c r="S461" s="222"/>
      <c r="T461" s="216"/>
      <c r="U461" s="61"/>
      <c r="V461" s="217"/>
      <c r="W461" s="139"/>
      <c r="X461" s="53">
        <v>100</v>
      </c>
    </row>
    <row r="462" spans="1:24" ht="18.75">
      <c r="A462" s="70">
        <v>1</v>
      </c>
      <c r="B462" s="140">
        <f>IF(OR(ISBLANK(C462),C462="TOTAL")," ",SUM(A$8:A462))</f>
        <v>106</v>
      </c>
      <c r="C462" s="71" t="s">
        <v>191</v>
      </c>
      <c r="D462" s="5" t="s">
        <v>190</v>
      </c>
      <c r="E462" s="8">
        <v>213</v>
      </c>
      <c r="F462" s="3" t="s">
        <v>0</v>
      </c>
      <c r="G462" s="139"/>
      <c r="H462" s="60">
        <v>43168.472222222219</v>
      </c>
      <c r="I462" s="60">
        <v>43168.745138888888</v>
      </c>
      <c r="J462" s="133" t="s">
        <v>773</v>
      </c>
      <c r="K462" s="133" t="s">
        <v>773</v>
      </c>
      <c r="L462" s="133" t="s">
        <v>773</v>
      </c>
      <c r="M462" s="63">
        <f t="shared" si="337"/>
        <v>0.27291666666860692</v>
      </c>
      <c r="N462" s="63">
        <f t="shared" si="338"/>
        <v>0</v>
      </c>
      <c r="O462" s="63">
        <f t="shared" si="339"/>
        <v>0</v>
      </c>
      <c r="P462" s="63">
        <f t="shared" si="340"/>
        <v>0</v>
      </c>
      <c r="Q462" s="58" t="s">
        <v>772</v>
      </c>
      <c r="R462" s="58" t="s">
        <v>772</v>
      </c>
      <c r="S462" s="58" t="s">
        <v>772</v>
      </c>
      <c r="T462" s="215" t="s">
        <v>2775</v>
      </c>
      <c r="U462" s="61" t="s">
        <v>498</v>
      </c>
      <c r="V462" s="62" t="s">
        <v>2632</v>
      </c>
      <c r="W462" s="139"/>
      <c r="X462" s="53"/>
    </row>
    <row r="463" spans="1:24" ht="18.75">
      <c r="B463" s="140" t="str">
        <f>IF(OR(ISBLANK(C463),C463="TOTAL")," ",SUM(A$8:A463))</f>
        <v xml:space="preserve"> </v>
      </c>
      <c r="C463" s="71"/>
      <c r="D463" s="5"/>
      <c r="E463" s="8"/>
      <c r="F463" s="3"/>
      <c r="G463" s="139"/>
      <c r="H463" s="60"/>
      <c r="I463" s="60"/>
      <c r="J463" s="60"/>
      <c r="K463" s="60"/>
      <c r="L463" s="60"/>
      <c r="M463" s="222">
        <f>SUM(M462)</f>
        <v>0.27291666666860692</v>
      </c>
      <c r="N463" s="222">
        <f t="shared" ref="N463:P463" si="343">SUM(N462)</f>
        <v>0</v>
      </c>
      <c r="O463" s="222">
        <f t="shared" si="343"/>
        <v>0</v>
      </c>
      <c r="P463" s="222">
        <f t="shared" si="343"/>
        <v>0</v>
      </c>
      <c r="Q463" s="222"/>
      <c r="R463" s="222"/>
      <c r="S463" s="222"/>
      <c r="T463" s="215"/>
      <c r="U463" s="61"/>
      <c r="V463" s="62"/>
      <c r="W463" s="139"/>
      <c r="X463" s="53">
        <v>99.78</v>
      </c>
    </row>
    <row r="464" spans="1:24" ht="18.75">
      <c r="A464" s="70">
        <v>1</v>
      </c>
      <c r="B464" s="140">
        <f>IF(OR(ISBLANK(C464),C464="TOTAL")," ",SUM(A$8:A464))</f>
        <v>107</v>
      </c>
      <c r="C464" s="71" t="s">
        <v>189</v>
      </c>
      <c r="D464" s="5" t="s">
        <v>188</v>
      </c>
      <c r="E464" s="8">
        <v>135</v>
      </c>
      <c r="F464" s="3" t="s">
        <v>0</v>
      </c>
      <c r="G464" s="139"/>
      <c r="H464" s="60">
        <v>43180.490277777775</v>
      </c>
      <c r="I464" s="60">
        <v>43180.504861111112</v>
      </c>
      <c r="J464" s="133" t="s">
        <v>773</v>
      </c>
      <c r="K464" s="133" t="s">
        <v>773</v>
      </c>
      <c r="L464" s="133" t="s">
        <v>773</v>
      </c>
      <c r="M464" s="63">
        <f t="shared" si="337"/>
        <v>1.4583333337213844E-2</v>
      </c>
      <c r="N464" s="63">
        <f t="shared" si="338"/>
        <v>0</v>
      </c>
      <c r="O464" s="63">
        <f t="shared" si="339"/>
        <v>0</v>
      </c>
      <c r="P464" s="63">
        <f t="shared" si="340"/>
        <v>0</v>
      </c>
      <c r="Q464" s="58" t="s">
        <v>772</v>
      </c>
      <c r="R464" s="58" t="s">
        <v>772</v>
      </c>
      <c r="S464" s="58" t="s">
        <v>772</v>
      </c>
      <c r="T464" s="215" t="s">
        <v>2776</v>
      </c>
      <c r="U464" s="61" t="s">
        <v>498</v>
      </c>
      <c r="V464" s="62" t="s">
        <v>2777</v>
      </c>
      <c r="W464" s="139"/>
      <c r="X464" s="53"/>
    </row>
    <row r="465" spans="1:24" ht="18.75">
      <c r="B465" s="140" t="str">
        <f>IF(OR(ISBLANK(C465),C465="TOTAL")," ",SUM(A$8:A465))</f>
        <v xml:space="preserve"> </v>
      </c>
      <c r="C465" s="71"/>
      <c r="D465" s="5"/>
      <c r="E465" s="8"/>
      <c r="F465" s="3"/>
      <c r="G465" s="139"/>
      <c r="H465" s="60">
        <v>43180.831250000003</v>
      </c>
      <c r="I465" s="60">
        <v>43180.884722222225</v>
      </c>
      <c r="J465" s="133" t="s">
        <v>773</v>
      </c>
      <c r="K465" s="133" t="s">
        <v>773</v>
      </c>
      <c r="L465" s="133" t="s">
        <v>773</v>
      </c>
      <c r="M465" s="63">
        <f t="shared" si="337"/>
        <v>5.3472222221898846E-2</v>
      </c>
      <c r="N465" s="63">
        <f t="shared" si="338"/>
        <v>0</v>
      </c>
      <c r="O465" s="63">
        <f t="shared" si="339"/>
        <v>0</v>
      </c>
      <c r="P465" s="63">
        <f t="shared" si="340"/>
        <v>0</v>
      </c>
      <c r="Q465" s="58" t="s">
        <v>772</v>
      </c>
      <c r="R465" s="58" t="s">
        <v>772</v>
      </c>
      <c r="S465" s="58" t="s">
        <v>772</v>
      </c>
      <c r="T465" s="215" t="s">
        <v>2778</v>
      </c>
      <c r="U465" s="61" t="s">
        <v>498</v>
      </c>
      <c r="V465" s="62" t="s">
        <v>2779</v>
      </c>
      <c r="W465" s="139"/>
      <c r="X465" s="53"/>
    </row>
    <row r="466" spans="1:24" ht="18.75">
      <c r="B466" s="140" t="str">
        <f>IF(OR(ISBLANK(C466),C466="TOTAL")," ",SUM(A$8:A466))</f>
        <v xml:space="preserve"> </v>
      </c>
      <c r="C466" s="71"/>
      <c r="D466" s="5"/>
      <c r="E466" s="139"/>
      <c r="F466" s="3"/>
      <c r="G466" s="139"/>
      <c r="H466" s="60"/>
      <c r="I466" s="60"/>
      <c r="J466" s="60"/>
      <c r="K466" s="60"/>
      <c r="L466" s="60"/>
      <c r="M466" s="222">
        <f>SUM(M464:M465)</f>
        <v>6.805555555911269E-2</v>
      </c>
      <c r="N466" s="222">
        <f t="shared" ref="N466:P466" si="344">SUM(N464:N465)</f>
        <v>0</v>
      </c>
      <c r="O466" s="222">
        <f t="shared" si="344"/>
        <v>0</v>
      </c>
      <c r="P466" s="222">
        <f t="shared" si="344"/>
        <v>0</v>
      </c>
      <c r="Q466" s="222"/>
      <c r="R466" s="222"/>
      <c r="S466" s="222"/>
      <c r="T466" s="215"/>
      <c r="U466" s="61"/>
      <c r="V466" s="62"/>
      <c r="W466" s="139"/>
      <c r="X466" s="53">
        <v>99.12</v>
      </c>
    </row>
    <row r="467" spans="1:24" ht="18.75">
      <c r="A467" s="70">
        <v>1</v>
      </c>
      <c r="B467" s="140">
        <f>IF(OR(ISBLANK(C467),C467="TOTAL")," ",SUM(A$8:A467))</f>
        <v>108</v>
      </c>
      <c r="C467" s="71" t="s">
        <v>430</v>
      </c>
      <c r="D467" s="5" t="s">
        <v>432</v>
      </c>
      <c r="E467" s="8">
        <v>14.35</v>
      </c>
      <c r="F467" s="3" t="s">
        <v>0</v>
      </c>
      <c r="G467" s="139"/>
      <c r="H467" s="139"/>
      <c r="I467" s="139"/>
      <c r="J467" s="133" t="s">
        <v>773</v>
      </c>
      <c r="K467" s="133" t="s">
        <v>773</v>
      </c>
      <c r="L467" s="133" t="s">
        <v>773</v>
      </c>
      <c r="M467" s="77">
        <f>IF(RIGHT(U467)="T",(+I467-H467),0)</f>
        <v>0</v>
      </c>
      <c r="N467" s="77">
        <f>IF(RIGHT(U467)="U",(+I467-H467),0)</f>
        <v>0</v>
      </c>
      <c r="O467" s="77">
        <f>IF(RIGHT(U467)="C",(+I467-H467),0)</f>
        <v>0</v>
      </c>
      <c r="P467" s="77">
        <f>IF(RIGHT(U467)="D",(+I467-H467),0)</f>
        <v>0</v>
      </c>
      <c r="Q467" s="58" t="s">
        <v>772</v>
      </c>
      <c r="R467" s="58" t="s">
        <v>772</v>
      </c>
      <c r="S467" s="58" t="s">
        <v>772</v>
      </c>
      <c r="T467" s="139"/>
      <c r="U467" s="139"/>
      <c r="V467" s="139"/>
      <c r="W467" s="139"/>
      <c r="X467" s="53"/>
    </row>
    <row r="468" spans="1:24" ht="18.75">
      <c r="B468" s="140" t="str">
        <f>IF(OR(ISBLANK(C468),C468="TOTAL")," ",SUM(A$8:A468))</f>
        <v xml:space="preserve"> </v>
      </c>
      <c r="C468" s="71"/>
      <c r="D468" s="5"/>
      <c r="E468" s="8"/>
      <c r="F468" s="3"/>
      <c r="G468" s="139"/>
      <c r="H468" s="139"/>
      <c r="I468" s="139"/>
      <c r="J468" s="139"/>
      <c r="K468" s="139"/>
      <c r="L468" s="139"/>
      <c r="M468" s="222">
        <f>SUM(M467)</f>
        <v>0</v>
      </c>
      <c r="N468" s="222">
        <f t="shared" ref="N468:P468" si="345">SUM(N467)</f>
        <v>0</v>
      </c>
      <c r="O468" s="222">
        <f t="shared" si="345"/>
        <v>0</v>
      </c>
      <c r="P468" s="222">
        <f t="shared" si="345"/>
        <v>0</v>
      </c>
      <c r="Q468" s="139"/>
      <c r="R468" s="139"/>
      <c r="S468" s="139"/>
      <c r="T468" s="139"/>
      <c r="U468" s="139"/>
      <c r="V468" s="139"/>
      <c r="W468" s="139"/>
      <c r="X468" s="53">
        <v>100</v>
      </c>
    </row>
    <row r="469" spans="1:24" ht="18.75">
      <c r="A469" s="70">
        <v>1</v>
      </c>
      <c r="B469" s="140">
        <f>IF(OR(ISBLANK(C469),C469="TOTAL")," ",SUM(A$8:A469))</f>
        <v>109</v>
      </c>
      <c r="C469" s="71" t="s">
        <v>431</v>
      </c>
      <c r="D469" s="5" t="s">
        <v>433</v>
      </c>
      <c r="E469" s="8">
        <v>9.4030000000000005</v>
      </c>
      <c r="F469" s="3" t="s">
        <v>0</v>
      </c>
      <c r="G469" s="139"/>
      <c r="H469" s="60">
        <v>43180.901388888888</v>
      </c>
      <c r="I469" s="60">
        <v>43180.995138888888</v>
      </c>
      <c r="J469" s="133" t="s">
        <v>773</v>
      </c>
      <c r="K469" s="133" t="s">
        <v>773</v>
      </c>
      <c r="L469" s="133" t="s">
        <v>773</v>
      </c>
      <c r="M469" s="63">
        <f t="shared" ref="M469" si="346">IF(RIGHT(U469)="T",(+I469-H469),0)</f>
        <v>0</v>
      </c>
      <c r="N469" s="63">
        <f t="shared" ref="N469" si="347">IF(RIGHT(U469)="U",(+I469-H469),0)</f>
        <v>0</v>
      </c>
      <c r="O469" s="63">
        <f t="shared" ref="O469" si="348">IF(RIGHT(U469)="C",(+I469-H469),0)</f>
        <v>9.375E-2</v>
      </c>
      <c r="P469" s="63">
        <f t="shared" ref="P469" si="349">IF(RIGHT(U469)="D",(+I469-H469),0)</f>
        <v>0</v>
      </c>
      <c r="Q469" s="58" t="s">
        <v>772</v>
      </c>
      <c r="R469" s="58" t="s">
        <v>772</v>
      </c>
      <c r="S469" s="58" t="s">
        <v>772</v>
      </c>
      <c r="T469" s="215" t="s">
        <v>2713</v>
      </c>
      <c r="U469" s="61" t="s">
        <v>575</v>
      </c>
      <c r="V469" s="64" t="s">
        <v>2714</v>
      </c>
      <c r="W469" s="139"/>
      <c r="X469" s="53"/>
    </row>
    <row r="470" spans="1:24" ht="18.75">
      <c r="B470" s="140" t="str">
        <f>IF(OR(ISBLANK(C470),C470="TOTAL")," ",SUM(A$8:A470))</f>
        <v xml:space="preserve"> </v>
      </c>
      <c r="C470" s="71"/>
      <c r="D470" s="5"/>
      <c r="E470" s="139"/>
      <c r="F470" s="3"/>
      <c r="G470" s="139"/>
      <c r="H470" s="60"/>
      <c r="I470" s="60"/>
      <c r="J470" s="60"/>
      <c r="K470" s="60"/>
      <c r="L470" s="60"/>
      <c r="M470" s="222">
        <f>SUM(M469)</f>
        <v>0</v>
      </c>
      <c r="N470" s="222">
        <f t="shared" ref="N470:P470" si="350">SUM(N469)</f>
        <v>0</v>
      </c>
      <c r="O470" s="222">
        <f t="shared" si="350"/>
        <v>9.375E-2</v>
      </c>
      <c r="P470" s="222">
        <f t="shared" si="350"/>
        <v>0</v>
      </c>
      <c r="Q470" s="222"/>
      <c r="R470" s="222"/>
      <c r="S470" s="222"/>
      <c r="T470" s="215"/>
      <c r="U470" s="61"/>
      <c r="V470" s="64"/>
      <c r="W470" s="139"/>
      <c r="X470" s="53">
        <v>100</v>
      </c>
    </row>
    <row r="471" spans="1:24" ht="18.75">
      <c r="A471" s="70">
        <v>1</v>
      </c>
      <c r="B471" s="140">
        <f>IF(OR(ISBLANK(C471),C471="TOTAL")," ",SUM(A$8:A471))</f>
        <v>110</v>
      </c>
      <c r="C471" s="71" t="s">
        <v>436</v>
      </c>
      <c r="D471" s="5" t="s">
        <v>437</v>
      </c>
      <c r="E471" s="8">
        <v>135</v>
      </c>
      <c r="F471" s="3" t="s">
        <v>0</v>
      </c>
      <c r="G471" s="139"/>
      <c r="H471" s="139"/>
      <c r="I471" s="139"/>
      <c r="J471" s="133" t="s">
        <v>773</v>
      </c>
      <c r="K471" s="133" t="s">
        <v>773</v>
      </c>
      <c r="L471" s="133" t="s">
        <v>773</v>
      </c>
      <c r="M471" s="77">
        <f>IF(RIGHT(U471)="T",(+I471-H471),0)</f>
        <v>0</v>
      </c>
      <c r="N471" s="77">
        <f>IF(RIGHT(U471)="U",(+I471-H471),0)</f>
        <v>0</v>
      </c>
      <c r="O471" s="77">
        <f>IF(RIGHT(U471)="C",(+I471-H471),0)</f>
        <v>0</v>
      </c>
      <c r="P471" s="77">
        <f>IF(RIGHT(U471)="D",(+I471-H471),0)</f>
        <v>0</v>
      </c>
      <c r="Q471" s="58" t="s">
        <v>772</v>
      </c>
      <c r="R471" s="58" t="s">
        <v>772</v>
      </c>
      <c r="S471" s="58" t="s">
        <v>772</v>
      </c>
      <c r="T471" s="139"/>
      <c r="U471" s="139"/>
      <c r="V471" s="139"/>
      <c r="W471" s="139"/>
      <c r="X471" s="53"/>
    </row>
    <row r="472" spans="1:24" ht="18.75">
      <c r="B472" s="140" t="str">
        <f>IF(OR(ISBLANK(C472),C472="TOTAL")," ",SUM(A$8:A472))</f>
        <v xml:space="preserve"> </v>
      </c>
      <c r="C472" s="71"/>
      <c r="D472" s="5"/>
      <c r="E472" s="8"/>
      <c r="F472" s="3"/>
      <c r="G472" s="139"/>
      <c r="H472" s="139"/>
      <c r="I472" s="139"/>
      <c r="J472" s="139"/>
      <c r="K472" s="139"/>
      <c r="L472" s="139"/>
      <c r="M472" s="222">
        <f>SUM(M471)</f>
        <v>0</v>
      </c>
      <c r="N472" s="222">
        <f t="shared" ref="N472:P472" si="351">SUM(N471)</f>
        <v>0</v>
      </c>
      <c r="O472" s="222">
        <f t="shared" si="351"/>
        <v>0</v>
      </c>
      <c r="P472" s="222">
        <f t="shared" si="351"/>
        <v>0</v>
      </c>
      <c r="Q472" s="139"/>
      <c r="R472" s="139"/>
      <c r="S472" s="139"/>
      <c r="T472" s="139"/>
      <c r="U472" s="139"/>
      <c r="V472" s="139"/>
      <c r="W472" s="139"/>
      <c r="X472" s="53">
        <v>100</v>
      </c>
    </row>
    <row r="473" spans="1:24" ht="24">
      <c r="A473" s="70">
        <v>1</v>
      </c>
      <c r="B473" s="140">
        <f>IF(OR(ISBLANK(C473),C473="TOTAL")," ",SUM(A$8:A473))</f>
        <v>111</v>
      </c>
      <c r="C473" s="71" t="s">
        <v>438</v>
      </c>
      <c r="D473" s="5" t="s">
        <v>439</v>
      </c>
      <c r="E473" s="8">
        <v>135</v>
      </c>
      <c r="F473" s="3" t="s">
        <v>0</v>
      </c>
      <c r="G473" s="139"/>
      <c r="H473" s="60">
        <v>43174.114583333336</v>
      </c>
      <c r="I473" s="60">
        <v>43174.114583333336</v>
      </c>
      <c r="J473" s="133" t="s">
        <v>773</v>
      </c>
      <c r="K473" s="133" t="s">
        <v>773</v>
      </c>
      <c r="L473" s="133" t="s">
        <v>773</v>
      </c>
      <c r="M473" s="63">
        <f t="shared" ref="M473" si="352">IF(RIGHT(U473)="T",(+I473-H473),0)</f>
        <v>0</v>
      </c>
      <c r="N473" s="63">
        <f t="shared" ref="N473" si="353">IF(RIGHT(U473)="U",(+I473-H473),0)</f>
        <v>0</v>
      </c>
      <c r="O473" s="63">
        <f t="shared" ref="O473" si="354">IF(RIGHT(U473)="C",(+I473-H473),0)</f>
        <v>0</v>
      </c>
      <c r="P473" s="63">
        <f t="shared" ref="P473" si="355">IF(RIGHT(U473)="D",(+I473-H473),0)</f>
        <v>0</v>
      </c>
      <c r="Q473" s="58" t="s">
        <v>772</v>
      </c>
      <c r="R473" s="58" t="s">
        <v>772</v>
      </c>
      <c r="S473" s="58" t="s">
        <v>772</v>
      </c>
      <c r="T473" s="218" t="s">
        <v>1664</v>
      </c>
      <c r="U473" s="61" t="s">
        <v>473</v>
      </c>
      <c r="V473" s="64" t="s">
        <v>2780</v>
      </c>
      <c r="W473" s="139"/>
      <c r="X473" s="53"/>
    </row>
    <row r="474" spans="1:24" ht="18.75">
      <c r="B474" s="140" t="str">
        <f>IF(OR(ISBLANK(C474),C474="TOTAL")," ",SUM(A$8:A474))</f>
        <v xml:space="preserve"> </v>
      </c>
      <c r="C474" s="71"/>
      <c r="D474" s="5"/>
      <c r="E474" s="139"/>
      <c r="F474" s="3"/>
      <c r="G474" s="139"/>
      <c r="H474" s="60"/>
      <c r="I474" s="60"/>
      <c r="J474" s="60"/>
      <c r="K474" s="60"/>
      <c r="L474" s="60"/>
      <c r="M474" s="222">
        <f>SUM(M473)</f>
        <v>0</v>
      </c>
      <c r="N474" s="222">
        <f t="shared" ref="N474:P474" si="356">SUM(N473)</f>
        <v>0</v>
      </c>
      <c r="O474" s="222">
        <f t="shared" si="356"/>
        <v>0</v>
      </c>
      <c r="P474" s="222">
        <f t="shared" si="356"/>
        <v>0</v>
      </c>
      <c r="Q474" s="222"/>
      <c r="R474" s="222"/>
      <c r="S474" s="222"/>
      <c r="T474" s="218"/>
      <c r="U474" s="61"/>
      <c r="V474" s="64"/>
      <c r="W474" s="139"/>
      <c r="X474" s="53">
        <v>100</v>
      </c>
    </row>
    <row r="475" spans="1:24" ht="18.75">
      <c r="A475" s="70">
        <v>1</v>
      </c>
      <c r="B475" s="140">
        <f>IF(OR(ISBLANK(C475),C475="TOTAL")," ",SUM(A$8:A475))</f>
        <v>112</v>
      </c>
      <c r="C475" s="71" t="s">
        <v>1514</v>
      </c>
      <c r="D475" s="5" t="s">
        <v>2415</v>
      </c>
      <c r="E475" s="94">
        <v>103.6</v>
      </c>
      <c r="F475" s="100" t="s">
        <v>0</v>
      </c>
      <c r="G475" s="139"/>
      <c r="H475" s="60">
        <v>43161.65902777778</v>
      </c>
      <c r="I475" s="60">
        <v>43162.3125</v>
      </c>
      <c r="J475" s="133" t="s">
        <v>773</v>
      </c>
      <c r="K475" s="133" t="s">
        <v>773</v>
      </c>
      <c r="L475" s="133" t="s">
        <v>773</v>
      </c>
      <c r="M475" s="63">
        <f t="shared" ref="M475:M480" si="357">IF(RIGHT(U475)="T",(+I475-H475),0)</f>
        <v>0</v>
      </c>
      <c r="N475" s="63">
        <f t="shared" ref="N475:N480" si="358">IF(RIGHT(U475)="U",(+I475-H475),0)</f>
        <v>0</v>
      </c>
      <c r="O475" s="63">
        <f t="shared" ref="O475:O480" si="359">IF(RIGHT(U475)="C",(+I475-H475),0)</f>
        <v>0</v>
      </c>
      <c r="P475" s="63">
        <f t="shared" ref="P475:P480" si="360">IF(RIGHT(U475)="D",(+I475-H475),0)</f>
        <v>0.65347222222044365</v>
      </c>
      <c r="Q475" s="58" t="s">
        <v>772</v>
      </c>
      <c r="R475" s="58" t="s">
        <v>772</v>
      </c>
      <c r="S475" s="58" t="s">
        <v>772</v>
      </c>
      <c r="T475" s="215" t="s">
        <v>2781</v>
      </c>
      <c r="U475" s="61" t="s">
        <v>470</v>
      </c>
      <c r="V475" s="64" t="s">
        <v>2782</v>
      </c>
      <c r="W475" s="139"/>
      <c r="X475" s="53"/>
    </row>
    <row r="476" spans="1:24" ht="18.75">
      <c r="B476" s="140" t="str">
        <f>IF(OR(ISBLANK(C476),C476="TOTAL")," ",SUM(A$8:A476))</f>
        <v xml:space="preserve"> </v>
      </c>
      <c r="C476" s="71"/>
      <c r="D476" s="5"/>
      <c r="E476" s="94"/>
      <c r="F476" s="100"/>
      <c r="G476" s="139"/>
      <c r="H476" s="60">
        <v>43162.55972222222</v>
      </c>
      <c r="I476" s="60">
        <v>43163.271527777775</v>
      </c>
      <c r="J476" s="133" t="s">
        <v>773</v>
      </c>
      <c r="K476" s="133" t="s">
        <v>773</v>
      </c>
      <c r="L476" s="133" t="s">
        <v>773</v>
      </c>
      <c r="M476" s="63">
        <f t="shared" si="357"/>
        <v>0</v>
      </c>
      <c r="N476" s="63">
        <f t="shared" si="358"/>
        <v>0</v>
      </c>
      <c r="O476" s="63">
        <f t="shared" si="359"/>
        <v>0</v>
      </c>
      <c r="P476" s="63">
        <f t="shared" si="360"/>
        <v>0.71180555555474712</v>
      </c>
      <c r="Q476" s="58" t="s">
        <v>772</v>
      </c>
      <c r="R476" s="58" t="s">
        <v>772</v>
      </c>
      <c r="S476" s="58" t="s">
        <v>772</v>
      </c>
      <c r="T476" s="215" t="s">
        <v>2783</v>
      </c>
      <c r="U476" s="61" t="s">
        <v>470</v>
      </c>
      <c r="V476" s="64" t="s">
        <v>2784</v>
      </c>
      <c r="W476" s="139"/>
      <c r="X476" s="53"/>
    </row>
    <row r="477" spans="1:24" ht="18.75">
      <c r="B477" s="140" t="str">
        <f>IF(OR(ISBLANK(C477),C477="TOTAL")," ",SUM(A$8:A477))</f>
        <v xml:space="preserve"> </v>
      </c>
      <c r="C477" s="71"/>
      <c r="D477" s="5"/>
      <c r="E477" s="94"/>
      <c r="F477" s="100"/>
      <c r="G477" s="139"/>
      <c r="H477" s="60">
        <v>43163.999305555553</v>
      </c>
      <c r="I477" s="60">
        <v>43164.306944444441</v>
      </c>
      <c r="J477" s="133" t="s">
        <v>773</v>
      </c>
      <c r="K477" s="133" t="s">
        <v>773</v>
      </c>
      <c r="L477" s="133" t="s">
        <v>773</v>
      </c>
      <c r="M477" s="63">
        <f t="shared" si="357"/>
        <v>0</v>
      </c>
      <c r="N477" s="63">
        <f t="shared" si="358"/>
        <v>0</v>
      </c>
      <c r="O477" s="63">
        <f t="shared" si="359"/>
        <v>0</v>
      </c>
      <c r="P477" s="63">
        <f t="shared" si="360"/>
        <v>0.30763888888759539</v>
      </c>
      <c r="Q477" s="58" t="s">
        <v>772</v>
      </c>
      <c r="R477" s="58" t="s">
        <v>772</v>
      </c>
      <c r="S477" s="58" t="s">
        <v>772</v>
      </c>
      <c r="T477" s="215" t="s">
        <v>2738</v>
      </c>
      <c r="U477" s="61" t="s">
        <v>470</v>
      </c>
      <c r="V477" s="64" t="s">
        <v>1938</v>
      </c>
      <c r="W477" s="139"/>
      <c r="X477" s="53"/>
    </row>
    <row r="478" spans="1:24" ht="18.75">
      <c r="B478" s="140" t="str">
        <f>IF(OR(ISBLANK(C478),C478="TOTAL")," ",SUM(A$8:A478))</f>
        <v xml:space="preserve"> </v>
      </c>
      <c r="C478" s="71"/>
      <c r="D478" s="5"/>
      <c r="E478" s="94"/>
      <c r="F478" s="100"/>
      <c r="G478" s="139"/>
      <c r="H478" s="60">
        <v>43164.907638888886</v>
      </c>
      <c r="I478" s="60">
        <v>43165.313888888886</v>
      </c>
      <c r="J478" s="133" t="s">
        <v>773</v>
      </c>
      <c r="K478" s="133" t="s">
        <v>773</v>
      </c>
      <c r="L478" s="133" t="s">
        <v>773</v>
      </c>
      <c r="M478" s="63">
        <f t="shared" si="357"/>
        <v>0</v>
      </c>
      <c r="N478" s="63">
        <f t="shared" si="358"/>
        <v>0</v>
      </c>
      <c r="O478" s="63">
        <f t="shared" si="359"/>
        <v>0</v>
      </c>
      <c r="P478" s="63">
        <f t="shared" si="360"/>
        <v>0.40625</v>
      </c>
      <c r="Q478" s="58" t="s">
        <v>772</v>
      </c>
      <c r="R478" s="58" t="s">
        <v>772</v>
      </c>
      <c r="S478" s="58" t="s">
        <v>772</v>
      </c>
      <c r="T478" s="215" t="s">
        <v>2753</v>
      </c>
      <c r="U478" s="61" t="s">
        <v>470</v>
      </c>
      <c r="V478" s="64" t="s">
        <v>1922</v>
      </c>
      <c r="W478" s="139"/>
      <c r="X478" s="53"/>
    </row>
    <row r="479" spans="1:24" ht="18.75">
      <c r="B479" s="140" t="str">
        <f>IF(OR(ISBLANK(C479),C479="TOTAL")," ",SUM(A$8:A479))</f>
        <v xml:space="preserve"> </v>
      </c>
      <c r="C479" s="71"/>
      <c r="D479" s="5"/>
      <c r="E479" s="94"/>
      <c r="F479" s="100"/>
      <c r="G479" s="139"/>
      <c r="H479" s="60">
        <v>43165.878472222219</v>
      </c>
      <c r="I479" s="60">
        <v>43166.265277777777</v>
      </c>
      <c r="J479" s="133" t="s">
        <v>773</v>
      </c>
      <c r="K479" s="133" t="s">
        <v>773</v>
      </c>
      <c r="L479" s="133" t="s">
        <v>773</v>
      </c>
      <c r="M479" s="63">
        <f t="shared" si="357"/>
        <v>0</v>
      </c>
      <c r="N479" s="63">
        <f t="shared" si="358"/>
        <v>0</v>
      </c>
      <c r="O479" s="63">
        <f t="shared" si="359"/>
        <v>0</v>
      </c>
      <c r="P479" s="63">
        <f t="shared" si="360"/>
        <v>0.3868055555576575</v>
      </c>
      <c r="Q479" s="58" t="s">
        <v>772</v>
      </c>
      <c r="R479" s="58" t="s">
        <v>772</v>
      </c>
      <c r="S479" s="58" t="s">
        <v>772</v>
      </c>
      <c r="T479" s="215" t="s">
        <v>2754</v>
      </c>
      <c r="U479" s="61" t="s">
        <v>470</v>
      </c>
      <c r="V479" s="64" t="s">
        <v>1922</v>
      </c>
      <c r="W479" s="139"/>
      <c r="X479" s="53"/>
    </row>
    <row r="480" spans="1:24" ht="18.75">
      <c r="B480" s="140" t="str">
        <f>IF(OR(ISBLANK(C480),C480="TOTAL")," ",SUM(A$8:A480))</f>
        <v xml:space="preserve"> </v>
      </c>
      <c r="C480" s="71"/>
      <c r="D480" s="5"/>
      <c r="E480" s="94"/>
      <c r="F480" s="100"/>
      <c r="G480" s="139"/>
      <c r="H480" s="60">
        <v>43181.90625</v>
      </c>
      <c r="I480" s="60">
        <v>43182.243055555555</v>
      </c>
      <c r="J480" s="133" t="s">
        <v>773</v>
      </c>
      <c r="K480" s="133" t="s">
        <v>773</v>
      </c>
      <c r="L480" s="133" t="s">
        <v>773</v>
      </c>
      <c r="M480" s="63">
        <f t="shared" si="357"/>
        <v>0</v>
      </c>
      <c r="N480" s="63">
        <f t="shared" si="358"/>
        <v>0</v>
      </c>
      <c r="O480" s="63">
        <f t="shared" si="359"/>
        <v>0</v>
      </c>
      <c r="P480" s="63">
        <f t="shared" si="360"/>
        <v>0.33680555555474712</v>
      </c>
      <c r="Q480" s="58" t="s">
        <v>772</v>
      </c>
      <c r="R480" s="58" t="s">
        <v>772</v>
      </c>
      <c r="S480" s="58" t="s">
        <v>772</v>
      </c>
      <c r="T480" s="215" t="s">
        <v>2652</v>
      </c>
      <c r="U480" s="61" t="s">
        <v>470</v>
      </c>
      <c r="V480" s="217" t="s">
        <v>2785</v>
      </c>
      <c r="W480" s="139"/>
      <c r="X480" s="53"/>
    </row>
    <row r="481" spans="1:24" ht="18.75">
      <c r="B481" s="140" t="str">
        <f>IF(OR(ISBLANK(C481),C481="TOTAL")," ",SUM(A$8:A481))</f>
        <v xml:space="preserve"> </v>
      </c>
      <c r="C481" s="71"/>
      <c r="D481" s="5"/>
      <c r="E481" s="94"/>
      <c r="F481" s="100"/>
      <c r="G481" s="139"/>
      <c r="H481" s="60"/>
      <c r="I481" s="60"/>
      <c r="J481" s="60"/>
      <c r="K481" s="60"/>
      <c r="L481" s="60"/>
      <c r="M481" s="222">
        <f>SUM(M475:M480)</f>
        <v>0</v>
      </c>
      <c r="N481" s="222">
        <f t="shared" ref="N481:P481" si="361">SUM(N475:N480)</f>
        <v>0</v>
      </c>
      <c r="O481" s="222">
        <f t="shared" si="361"/>
        <v>0</v>
      </c>
      <c r="P481" s="222">
        <f t="shared" si="361"/>
        <v>2.8027777777751908</v>
      </c>
      <c r="Q481" s="222"/>
      <c r="R481" s="222"/>
      <c r="S481" s="222"/>
      <c r="T481" s="215"/>
      <c r="U481" s="61"/>
      <c r="V481" s="217"/>
      <c r="W481" s="139"/>
      <c r="X481" s="53"/>
    </row>
    <row r="482" spans="1:24" ht="18.75">
      <c r="B482" s="140" t="str">
        <f>IF(OR(ISBLANK(C482),C482="TOTAL")," ",SUM(A$8:A482))</f>
        <v xml:space="preserve"> </v>
      </c>
      <c r="C482" s="71"/>
      <c r="D482" s="5"/>
      <c r="E482" s="139"/>
      <c r="F482" s="3"/>
      <c r="G482" s="139"/>
      <c r="H482" s="139"/>
      <c r="I482" s="139"/>
      <c r="J482" s="133" t="s">
        <v>773</v>
      </c>
      <c r="K482" s="133" t="s">
        <v>773</v>
      </c>
      <c r="L482" s="133" t="s">
        <v>773</v>
      </c>
      <c r="M482" s="77">
        <f>IF(RIGHT(U482)="T",(+I482-H482),0)</f>
        <v>0</v>
      </c>
      <c r="N482" s="77">
        <f>IF(RIGHT(U482)="U",(+I482-H482),0)</f>
        <v>0</v>
      </c>
      <c r="O482" s="77">
        <f>IF(RIGHT(U482)="C",(+I482-H482),0)</f>
        <v>0</v>
      </c>
      <c r="P482" s="77">
        <f>IF(RIGHT(U482)="D",(+I482-H482),0)</f>
        <v>0</v>
      </c>
      <c r="Q482" s="58" t="s">
        <v>772</v>
      </c>
      <c r="R482" s="58" t="s">
        <v>772</v>
      </c>
      <c r="S482" s="58" t="s">
        <v>772</v>
      </c>
      <c r="T482" s="139"/>
      <c r="U482" s="139"/>
      <c r="V482" s="139"/>
      <c r="W482" s="139"/>
      <c r="X482" s="53">
        <v>100</v>
      </c>
    </row>
    <row r="483" spans="1:24" ht="18.75">
      <c r="A483" s="70">
        <v>1</v>
      </c>
      <c r="B483" s="140">
        <f>IF(OR(ISBLANK(C483),C483="TOTAL")," ",SUM(A$8:A483))</f>
        <v>113</v>
      </c>
      <c r="C483" s="71" t="s">
        <v>1524</v>
      </c>
      <c r="D483" s="5" t="s">
        <v>2419</v>
      </c>
      <c r="E483" s="94">
        <v>103.6</v>
      </c>
      <c r="F483" s="100" t="s">
        <v>0</v>
      </c>
      <c r="G483" s="139"/>
      <c r="H483" s="139"/>
      <c r="I483" s="139"/>
      <c r="J483" s="139"/>
      <c r="K483" s="139"/>
      <c r="L483" s="139"/>
      <c r="M483" s="222">
        <f>SUM(M482)</f>
        <v>0</v>
      </c>
      <c r="N483" s="222">
        <f t="shared" ref="N483:P483" si="362">SUM(N482)</f>
        <v>0</v>
      </c>
      <c r="O483" s="222">
        <f t="shared" si="362"/>
        <v>0</v>
      </c>
      <c r="P483" s="222">
        <f t="shared" si="362"/>
        <v>0</v>
      </c>
      <c r="Q483" s="139"/>
      <c r="R483" s="139"/>
      <c r="S483" s="139"/>
      <c r="T483" s="139"/>
      <c r="U483" s="139"/>
      <c r="V483" s="139"/>
      <c r="W483" s="139"/>
      <c r="X483" s="53"/>
    </row>
    <row r="484" spans="1:24" ht="18.75">
      <c r="B484" s="140" t="str">
        <f>IF(OR(ISBLANK(C484),C484="TOTAL")," ",SUM(A$8:A484))</f>
        <v xml:space="preserve"> </v>
      </c>
      <c r="C484" s="71"/>
      <c r="D484" s="5"/>
      <c r="E484" s="139"/>
      <c r="F484" s="3"/>
      <c r="G484" s="139"/>
      <c r="H484" s="139"/>
      <c r="I484" s="139"/>
      <c r="J484" s="133" t="s">
        <v>773</v>
      </c>
      <c r="K484" s="133" t="s">
        <v>773</v>
      </c>
      <c r="L484" s="133" t="s">
        <v>773</v>
      </c>
      <c r="M484" s="139"/>
      <c r="N484" s="139"/>
      <c r="O484" s="139"/>
      <c r="P484" s="139"/>
      <c r="Q484" s="58" t="s">
        <v>772</v>
      </c>
      <c r="R484" s="58" t="s">
        <v>772</v>
      </c>
      <c r="S484" s="58" t="s">
        <v>772</v>
      </c>
      <c r="T484" s="139"/>
      <c r="U484" s="139"/>
      <c r="V484" s="139"/>
      <c r="W484" s="139"/>
      <c r="X484" s="53">
        <v>100</v>
      </c>
    </row>
    <row r="485" spans="1:24" ht="18.75">
      <c r="A485" s="70">
        <v>1</v>
      </c>
      <c r="B485" s="140">
        <f>IF(OR(ISBLANK(C485),C485="TOTAL")," ",SUM(A$8:A485))</f>
        <v>114</v>
      </c>
      <c r="C485" s="71" t="s">
        <v>2786</v>
      </c>
      <c r="D485" s="5" t="s">
        <v>2787</v>
      </c>
      <c r="E485" s="8">
        <v>61.95</v>
      </c>
      <c r="F485" s="100" t="s">
        <v>0</v>
      </c>
      <c r="G485" s="139"/>
      <c r="H485" s="60">
        <v>43179.468055555553</v>
      </c>
      <c r="I485" s="60">
        <v>43185.644444444442</v>
      </c>
      <c r="J485" s="133" t="s">
        <v>773</v>
      </c>
      <c r="K485" s="133" t="s">
        <v>773</v>
      </c>
      <c r="L485" s="133" t="s">
        <v>773</v>
      </c>
      <c r="M485" s="63">
        <f>IF(RIGHT(U485)="T",(+I485-H485),0)</f>
        <v>0</v>
      </c>
      <c r="N485" s="63">
        <f>IF(RIGHT(U485)="U",(+I485-H485),0)</f>
        <v>0</v>
      </c>
      <c r="O485" s="63">
        <f>IF(RIGHT(U485)="C",(+I485-H485),0)</f>
        <v>0</v>
      </c>
      <c r="P485" s="63">
        <f>IF(RIGHT(U485)="D",(+I485-H485),0)</f>
        <v>6.1763888888890506</v>
      </c>
      <c r="Q485" s="58" t="s">
        <v>772</v>
      </c>
      <c r="R485" s="58" t="s">
        <v>772</v>
      </c>
      <c r="S485" s="58" t="s">
        <v>772</v>
      </c>
      <c r="T485" s="215" t="s">
        <v>2788</v>
      </c>
      <c r="U485" s="61" t="s">
        <v>447</v>
      </c>
      <c r="V485" s="62" t="s">
        <v>2789</v>
      </c>
      <c r="W485" s="139"/>
      <c r="X485" s="53"/>
    </row>
    <row r="486" spans="1:24" ht="24">
      <c r="B486" s="140" t="str">
        <f>IF(OR(ISBLANK(C486),C486="TOTAL")," ",SUM(A$8:A486))</f>
        <v xml:space="preserve"> </v>
      </c>
      <c r="C486" s="71"/>
      <c r="D486" s="5"/>
      <c r="E486" s="8"/>
      <c r="F486" s="100"/>
      <c r="G486" s="139"/>
      <c r="H486" s="60">
        <v>43188.414583333331</v>
      </c>
      <c r="I486" s="60">
        <v>43188.759027777778</v>
      </c>
      <c r="J486" s="133" t="s">
        <v>773</v>
      </c>
      <c r="K486" s="133" t="s">
        <v>773</v>
      </c>
      <c r="L486" s="133" t="s">
        <v>773</v>
      </c>
      <c r="M486" s="63">
        <f>IF(RIGHT(U486)="T",(+I486-H486),0)</f>
        <v>0</v>
      </c>
      <c r="N486" s="63">
        <f>IF(RIGHT(U486)="U",(+I486-H486),0)</f>
        <v>0</v>
      </c>
      <c r="O486" s="63">
        <f>IF(RIGHT(U486)="C",(+I486-H486),0)</f>
        <v>0</v>
      </c>
      <c r="P486" s="63">
        <f>IF(RIGHT(U486)="D",(+I486-H486),0)</f>
        <v>0.34444444444670808</v>
      </c>
      <c r="Q486" s="58" t="s">
        <v>772</v>
      </c>
      <c r="R486" s="58" t="s">
        <v>772</v>
      </c>
      <c r="S486" s="58" t="s">
        <v>772</v>
      </c>
      <c r="T486" s="216" t="s">
        <v>2790</v>
      </c>
      <c r="U486" s="65" t="s">
        <v>447</v>
      </c>
      <c r="V486" s="217" t="s">
        <v>2791</v>
      </c>
      <c r="W486" s="139"/>
      <c r="X486" s="53"/>
    </row>
    <row r="487" spans="1:24" ht="24">
      <c r="B487" s="140" t="str">
        <f>IF(OR(ISBLANK(C487),C487="TOTAL")," ",SUM(A$8:A487))</f>
        <v xml:space="preserve"> </v>
      </c>
      <c r="C487" s="71"/>
      <c r="D487" s="5"/>
      <c r="E487" s="8"/>
      <c r="F487" s="100"/>
      <c r="G487" s="139"/>
      <c r="H487" s="60">
        <v>43189.408333333333</v>
      </c>
      <c r="I487" s="60">
        <v>43189.745833333334</v>
      </c>
      <c r="J487" s="133" t="s">
        <v>773</v>
      </c>
      <c r="K487" s="133" t="s">
        <v>773</v>
      </c>
      <c r="L487" s="133" t="s">
        <v>773</v>
      </c>
      <c r="M487" s="63">
        <f>IF(RIGHT(U487)="T",(+I487-H487),0)</f>
        <v>0</v>
      </c>
      <c r="N487" s="63">
        <f>IF(RIGHT(U487)="U",(+I487-H487),0)</f>
        <v>0</v>
      </c>
      <c r="O487" s="63">
        <f>IF(RIGHT(U487)="C",(+I487-H487),0)</f>
        <v>0</v>
      </c>
      <c r="P487" s="63">
        <f>IF(RIGHT(U487)="D",(+I487-H487),0)</f>
        <v>0.33750000000145519</v>
      </c>
      <c r="Q487" s="58" t="s">
        <v>772</v>
      </c>
      <c r="R487" s="58" t="s">
        <v>772</v>
      </c>
      <c r="S487" s="58" t="s">
        <v>772</v>
      </c>
      <c r="T487" s="216" t="s">
        <v>2792</v>
      </c>
      <c r="U487" s="61" t="s">
        <v>447</v>
      </c>
      <c r="V487" s="217" t="s">
        <v>2791</v>
      </c>
      <c r="W487" s="139"/>
      <c r="X487" s="53"/>
    </row>
    <row r="488" spans="1:24" ht="24">
      <c r="B488" s="140" t="str">
        <f>IF(OR(ISBLANK(C488),C488="TOTAL")," ",SUM(A$8:A488))</f>
        <v xml:space="preserve"> </v>
      </c>
      <c r="C488" s="71"/>
      <c r="D488" s="5"/>
      <c r="E488" s="8"/>
      <c r="F488" s="100"/>
      <c r="G488" s="139"/>
      <c r="H488" s="60">
        <v>43190.402083333334</v>
      </c>
      <c r="I488" s="60">
        <v>43190.737500000003</v>
      </c>
      <c r="J488" s="133" t="s">
        <v>773</v>
      </c>
      <c r="K488" s="133" t="s">
        <v>773</v>
      </c>
      <c r="L488" s="133" t="s">
        <v>773</v>
      </c>
      <c r="M488" s="63">
        <f>IF(RIGHT(U488)="T",(+I488-H488),0)</f>
        <v>0</v>
      </c>
      <c r="N488" s="63">
        <f>IF(RIGHT(U488)="U",(+I488-H488),0)</f>
        <v>0</v>
      </c>
      <c r="O488" s="63">
        <f>IF(RIGHT(U488)="C",(+I488-H488),0)</f>
        <v>0</v>
      </c>
      <c r="P488" s="63">
        <f>IF(RIGHT(U488)="D",(+I488-H488),0)</f>
        <v>0.33541666666860692</v>
      </c>
      <c r="Q488" s="58" t="s">
        <v>772</v>
      </c>
      <c r="R488" s="58" t="s">
        <v>772</v>
      </c>
      <c r="S488" s="58" t="s">
        <v>772</v>
      </c>
      <c r="T488" s="216" t="s">
        <v>2793</v>
      </c>
      <c r="U488" s="61" t="s">
        <v>447</v>
      </c>
      <c r="V488" s="217" t="s">
        <v>2791</v>
      </c>
      <c r="W488" s="139"/>
      <c r="X488" s="53"/>
    </row>
    <row r="489" spans="1:24" ht="15.75">
      <c r="B489" s="140" t="str">
        <f>IF(OR(ISBLANK(C489),C489="TOTAL")," ",SUM(A$8:A489))</f>
        <v xml:space="preserve"> </v>
      </c>
      <c r="C489" s="220"/>
      <c r="D489" s="221"/>
      <c r="E489" s="139"/>
      <c r="F489" s="3"/>
      <c r="G489" s="139"/>
      <c r="H489" s="60"/>
      <c r="I489" s="60"/>
      <c r="J489" s="60"/>
      <c r="K489" s="60"/>
      <c r="L489" s="60"/>
      <c r="M489" s="222">
        <f>SUM(M485:M488)</f>
        <v>0</v>
      </c>
      <c r="N489" s="222">
        <f>SUM(N485:N488)</f>
        <v>0</v>
      </c>
      <c r="O489" s="222">
        <f>SUM(O485:O488)</f>
        <v>0</v>
      </c>
      <c r="P489" s="222">
        <f>SUM(P485:P488)</f>
        <v>7.1937500000058208</v>
      </c>
      <c r="Q489" s="222"/>
      <c r="R489" s="222"/>
      <c r="S489" s="222"/>
      <c r="T489" s="216"/>
      <c r="U489" s="61"/>
      <c r="V489" s="217"/>
      <c r="W489" s="139"/>
      <c r="X489" s="53">
        <v>100</v>
      </c>
    </row>
    <row r="490" spans="1:24" ht="24">
      <c r="A490" s="70">
        <v>1</v>
      </c>
      <c r="B490" s="140">
        <f>IF(OR(ISBLANK(C490),C490="TOTAL")," ",SUM(A$8:A490))</f>
        <v>115</v>
      </c>
      <c r="C490" s="71" t="s">
        <v>2794</v>
      </c>
      <c r="D490" s="5" t="s">
        <v>2795</v>
      </c>
      <c r="E490" s="8">
        <v>39.340000000000003</v>
      </c>
      <c r="F490" s="100" t="s">
        <v>0</v>
      </c>
      <c r="G490" s="139"/>
      <c r="H490" s="60">
        <v>43180.553472222222</v>
      </c>
      <c r="I490" s="60">
        <v>43182.793055555558</v>
      </c>
      <c r="J490" s="133" t="s">
        <v>773</v>
      </c>
      <c r="K490" s="133" t="s">
        <v>773</v>
      </c>
      <c r="L490" s="133" t="s">
        <v>773</v>
      </c>
      <c r="M490" s="63">
        <f>IF(RIGHT(U490)="T",(+I490-H490),0)</f>
        <v>0</v>
      </c>
      <c r="N490" s="63">
        <f>IF(RIGHT(U490)="U",(+I490-H490),0)</f>
        <v>0</v>
      </c>
      <c r="O490" s="63">
        <f>IF(RIGHT(U490)="C",(+I490-H490),0)</f>
        <v>0</v>
      </c>
      <c r="P490" s="63">
        <f>IF(RIGHT(U490)="D",(+I490-H490),0)</f>
        <v>2.2395833333357587</v>
      </c>
      <c r="Q490" s="58" t="s">
        <v>772</v>
      </c>
      <c r="R490" s="58" t="s">
        <v>772</v>
      </c>
      <c r="S490" s="58" t="s">
        <v>772</v>
      </c>
      <c r="T490" s="215" t="s">
        <v>2796</v>
      </c>
      <c r="U490" s="61" t="s">
        <v>447</v>
      </c>
      <c r="V490" s="62" t="s">
        <v>2797</v>
      </c>
      <c r="W490" s="139"/>
      <c r="X490" s="53"/>
    </row>
    <row r="491" spans="1:24" ht="24">
      <c r="B491" s="140" t="str">
        <f>IF(OR(ISBLANK(C491),C491="TOTAL")," ",SUM(A$8:A491))</f>
        <v xml:space="preserve"> </v>
      </c>
      <c r="C491" s="71"/>
      <c r="D491" s="5"/>
      <c r="E491" s="8"/>
      <c r="F491" s="100"/>
      <c r="G491" s="139"/>
      <c r="H491" s="60">
        <v>43188.415972222225</v>
      </c>
      <c r="I491" s="60">
        <v>43188.745833333334</v>
      </c>
      <c r="J491" s="133" t="s">
        <v>773</v>
      </c>
      <c r="K491" s="133" t="s">
        <v>773</v>
      </c>
      <c r="L491" s="133" t="s">
        <v>773</v>
      </c>
      <c r="M491" s="63">
        <f>IF(RIGHT(U491)="T",(+I491-H491),0)</f>
        <v>0</v>
      </c>
      <c r="N491" s="63">
        <f>IF(RIGHT(U491)="U",(+I491-H491),0)</f>
        <v>0</v>
      </c>
      <c r="O491" s="63">
        <f>IF(RIGHT(U491)="C",(+I491-H491),0)</f>
        <v>0</v>
      </c>
      <c r="P491" s="63">
        <f>IF(RIGHT(U491)="D",(+I491-H491),0)</f>
        <v>0.32986111110949423</v>
      </c>
      <c r="Q491" s="58" t="s">
        <v>772</v>
      </c>
      <c r="R491" s="58" t="s">
        <v>772</v>
      </c>
      <c r="S491" s="58" t="s">
        <v>772</v>
      </c>
      <c r="T491" s="216" t="s">
        <v>2798</v>
      </c>
      <c r="U491" s="65" t="s">
        <v>447</v>
      </c>
      <c r="V491" s="217" t="s">
        <v>2791</v>
      </c>
      <c r="W491" s="139"/>
      <c r="X491" s="53"/>
    </row>
    <row r="492" spans="1:24" ht="24">
      <c r="B492" s="140" t="str">
        <f>IF(OR(ISBLANK(C492),C492="TOTAL")," ",SUM(A$8:A492))</f>
        <v xml:space="preserve"> </v>
      </c>
      <c r="C492" s="71"/>
      <c r="D492" s="5"/>
      <c r="E492" s="8"/>
      <c r="F492" s="100"/>
      <c r="G492" s="139"/>
      <c r="H492" s="60">
        <v>43189.411111111112</v>
      </c>
      <c r="I492" s="60">
        <v>43189.741666666669</v>
      </c>
      <c r="J492" s="133" t="s">
        <v>773</v>
      </c>
      <c r="K492" s="133" t="s">
        <v>773</v>
      </c>
      <c r="L492" s="133" t="s">
        <v>773</v>
      </c>
      <c r="M492" s="63">
        <f>IF(RIGHT(U492)="T",(+I492-H492),0)</f>
        <v>0</v>
      </c>
      <c r="N492" s="63">
        <f>IF(RIGHT(U492)="U",(+I492-H492),0)</f>
        <v>0</v>
      </c>
      <c r="O492" s="63">
        <f>IF(RIGHT(U492)="C",(+I492-H492),0)</f>
        <v>0</v>
      </c>
      <c r="P492" s="63">
        <f>IF(RIGHT(U492)="D",(+I492-H492),0)</f>
        <v>0.33055555555620231</v>
      </c>
      <c r="Q492" s="58" t="s">
        <v>772</v>
      </c>
      <c r="R492" s="58" t="s">
        <v>772</v>
      </c>
      <c r="S492" s="58" t="s">
        <v>772</v>
      </c>
      <c r="T492" s="216" t="s">
        <v>2792</v>
      </c>
      <c r="U492" s="61" t="s">
        <v>447</v>
      </c>
      <c r="V492" s="217" t="s">
        <v>2791</v>
      </c>
      <c r="W492" s="139"/>
      <c r="X492" s="53"/>
    </row>
    <row r="493" spans="1:24" ht="24">
      <c r="B493" s="140" t="str">
        <f>IF(OR(ISBLANK(C493),C493="TOTAL")," ",SUM(A$8:A493))</f>
        <v xml:space="preserve"> </v>
      </c>
      <c r="C493" s="71"/>
      <c r="D493" s="5"/>
      <c r="E493" s="8"/>
      <c r="F493" s="100"/>
      <c r="G493" s="139"/>
      <c r="H493" s="60">
        <v>43190.405555555553</v>
      </c>
      <c r="I493" s="60">
        <v>43190.731944444444</v>
      </c>
      <c r="J493" s="133" t="s">
        <v>773</v>
      </c>
      <c r="K493" s="133" t="s">
        <v>773</v>
      </c>
      <c r="L493" s="133" t="s">
        <v>773</v>
      </c>
      <c r="M493" s="63">
        <f>IF(RIGHT(U493)="T",(+I493-H493),0)</f>
        <v>0</v>
      </c>
      <c r="N493" s="63">
        <f>IF(RIGHT(U493)="U",(+I493-H493),0)</f>
        <v>0</v>
      </c>
      <c r="O493" s="63">
        <f>IF(RIGHT(U493)="C",(+I493-H493),0)</f>
        <v>0</v>
      </c>
      <c r="P493" s="63">
        <f>IF(RIGHT(U493)="D",(+I493-H493),0)</f>
        <v>0.32638888889050577</v>
      </c>
      <c r="Q493" s="58" t="s">
        <v>772</v>
      </c>
      <c r="R493" s="58" t="s">
        <v>772</v>
      </c>
      <c r="S493" s="58" t="s">
        <v>772</v>
      </c>
      <c r="T493" s="216" t="s">
        <v>2799</v>
      </c>
      <c r="U493" s="61" t="s">
        <v>447</v>
      </c>
      <c r="V493" s="217" t="s">
        <v>2791</v>
      </c>
      <c r="W493" s="139"/>
      <c r="X493" s="53"/>
    </row>
    <row r="494" spans="1:24" ht="18.75">
      <c r="B494" s="140" t="str">
        <f>IF(OR(ISBLANK(C494),C494="TOTAL")," ",SUM(A$8:A494))</f>
        <v xml:space="preserve"> </v>
      </c>
      <c r="C494" s="71"/>
      <c r="D494" s="5"/>
      <c r="E494" s="139"/>
      <c r="F494" s="3"/>
      <c r="G494" s="139"/>
      <c r="H494" s="60"/>
      <c r="I494" s="60"/>
      <c r="J494" s="60"/>
      <c r="K494" s="60"/>
      <c r="L494" s="60"/>
      <c r="M494" s="222">
        <f>SUM(M490:M493)</f>
        <v>0</v>
      </c>
      <c r="N494" s="222">
        <f>SUM(N490:N493)</f>
        <v>0</v>
      </c>
      <c r="O494" s="222">
        <f>SUM(O490:O493)</f>
        <v>0</v>
      </c>
      <c r="P494" s="222">
        <f>SUM(P490:P493)</f>
        <v>3.226388888891961</v>
      </c>
      <c r="Q494" s="222"/>
      <c r="R494" s="222"/>
      <c r="S494" s="222"/>
      <c r="T494" s="216"/>
      <c r="U494" s="61"/>
      <c r="V494" s="217"/>
      <c r="W494" s="139"/>
      <c r="X494" s="53">
        <v>100</v>
      </c>
    </row>
    <row r="495" spans="1:24" ht="24">
      <c r="A495" s="70">
        <v>1</v>
      </c>
      <c r="B495" s="140">
        <f>IF(OR(ISBLANK(C495),C495="TOTAL")," ",SUM(A$8:A495))</f>
        <v>116</v>
      </c>
      <c r="C495" s="71" t="s">
        <v>187</v>
      </c>
      <c r="D495" s="5" t="s">
        <v>186</v>
      </c>
      <c r="E495" s="4">
        <v>337.5</v>
      </c>
      <c r="F495" s="3" t="s">
        <v>0</v>
      </c>
      <c r="G495" s="139"/>
      <c r="H495" s="60">
        <v>43160</v>
      </c>
      <c r="I495" s="60">
        <v>43160.30972222222</v>
      </c>
      <c r="J495" s="133" t="s">
        <v>773</v>
      </c>
      <c r="K495" s="133" t="s">
        <v>773</v>
      </c>
      <c r="L495" s="133" t="s">
        <v>773</v>
      </c>
      <c r="M495" s="63">
        <f t="shared" ref="M495:M522" si="363">IF(RIGHT(U495)="T",(+I495-H495),0)</f>
        <v>0</v>
      </c>
      <c r="N495" s="63">
        <f t="shared" ref="N495:N522" si="364">IF(RIGHT(U495)="U",(+I495-H495),0)</f>
        <v>0</v>
      </c>
      <c r="O495" s="63">
        <f t="shared" ref="O495:O522" si="365">IF(RIGHT(U495)="C",(+I495-H495),0)</f>
        <v>0</v>
      </c>
      <c r="P495" s="63">
        <f t="shared" ref="P495:P522" si="366">IF(RIGHT(U495)="D",(+I495-H495),0)</f>
        <v>0.30972222222044365</v>
      </c>
      <c r="Q495" s="58" t="s">
        <v>772</v>
      </c>
      <c r="R495" s="58" t="s">
        <v>772</v>
      </c>
      <c r="S495" s="58" t="s">
        <v>772</v>
      </c>
      <c r="T495" s="215" t="s">
        <v>2486</v>
      </c>
      <c r="U495" s="61" t="s">
        <v>470</v>
      </c>
      <c r="V495" s="64" t="s">
        <v>2487</v>
      </c>
      <c r="W495" s="139"/>
      <c r="X495" s="53"/>
    </row>
    <row r="496" spans="1:24" ht="24">
      <c r="B496" s="140" t="str">
        <f>IF(OR(ISBLANK(C496),C496="TOTAL")," ",SUM(A$8:A496))</f>
        <v xml:space="preserve"> </v>
      </c>
      <c r="C496" s="71"/>
      <c r="D496" s="5"/>
      <c r="E496" s="4"/>
      <c r="F496" s="3"/>
      <c r="G496" s="139"/>
      <c r="H496" s="60">
        <v>43160.73541666667</v>
      </c>
      <c r="I496" s="60">
        <v>43164.280555555553</v>
      </c>
      <c r="J496" s="133" t="s">
        <v>773</v>
      </c>
      <c r="K496" s="133" t="s">
        <v>773</v>
      </c>
      <c r="L496" s="133" t="s">
        <v>773</v>
      </c>
      <c r="M496" s="63">
        <f t="shared" si="363"/>
        <v>0</v>
      </c>
      <c r="N496" s="63">
        <f t="shared" si="364"/>
        <v>0</v>
      </c>
      <c r="O496" s="63">
        <f t="shared" si="365"/>
        <v>0</v>
      </c>
      <c r="P496" s="63">
        <f t="shared" si="366"/>
        <v>3.5451388888832298</v>
      </c>
      <c r="Q496" s="58" t="s">
        <v>772</v>
      </c>
      <c r="R496" s="58" t="s">
        <v>772</v>
      </c>
      <c r="S496" s="58" t="s">
        <v>772</v>
      </c>
      <c r="T496" s="215" t="s">
        <v>2800</v>
      </c>
      <c r="U496" s="61" t="s">
        <v>470</v>
      </c>
      <c r="V496" s="64" t="s">
        <v>2801</v>
      </c>
      <c r="W496" s="139"/>
      <c r="X496" s="53"/>
    </row>
    <row r="497" spans="2:24" ht="24">
      <c r="B497" s="140" t="str">
        <f>IF(OR(ISBLANK(C497),C497="TOTAL")," ",SUM(A$8:A497))</f>
        <v xml:space="preserve"> </v>
      </c>
      <c r="C497" s="71"/>
      <c r="D497" s="5"/>
      <c r="E497" s="4"/>
      <c r="F497" s="3"/>
      <c r="G497" s="139"/>
      <c r="H497" s="60">
        <v>43164.551388888889</v>
      </c>
      <c r="I497" s="60">
        <v>43164.788194444445</v>
      </c>
      <c r="J497" s="133" t="s">
        <v>773</v>
      </c>
      <c r="K497" s="133" t="s">
        <v>773</v>
      </c>
      <c r="L497" s="133" t="s">
        <v>773</v>
      </c>
      <c r="M497" s="63">
        <f t="shared" si="363"/>
        <v>0</v>
      </c>
      <c r="N497" s="63">
        <f t="shared" si="364"/>
        <v>0</v>
      </c>
      <c r="O497" s="63">
        <f t="shared" si="365"/>
        <v>0</v>
      </c>
      <c r="P497" s="63">
        <f t="shared" si="366"/>
        <v>0.23680555555620231</v>
      </c>
      <c r="Q497" s="58" t="s">
        <v>772</v>
      </c>
      <c r="R497" s="58" t="s">
        <v>772</v>
      </c>
      <c r="S497" s="58" t="s">
        <v>772</v>
      </c>
      <c r="T497" s="215" t="s">
        <v>2802</v>
      </c>
      <c r="U497" s="61" t="s">
        <v>470</v>
      </c>
      <c r="V497" s="64" t="s">
        <v>2803</v>
      </c>
      <c r="W497" s="139"/>
      <c r="X497" s="53"/>
    </row>
    <row r="498" spans="2:24" ht="24">
      <c r="B498" s="140" t="str">
        <f>IF(OR(ISBLANK(C498),C498="TOTAL")," ",SUM(A$8:A498))</f>
        <v xml:space="preserve"> </v>
      </c>
      <c r="C498" s="71"/>
      <c r="D498" s="5"/>
      <c r="E498" s="4"/>
      <c r="F498" s="3"/>
      <c r="G498" s="139"/>
      <c r="H498" s="60">
        <v>43164.870833333334</v>
      </c>
      <c r="I498" s="60">
        <v>43165.352083333331</v>
      </c>
      <c r="J498" s="133" t="s">
        <v>773</v>
      </c>
      <c r="K498" s="133" t="s">
        <v>773</v>
      </c>
      <c r="L498" s="133" t="s">
        <v>773</v>
      </c>
      <c r="M498" s="63">
        <f t="shared" si="363"/>
        <v>0</v>
      </c>
      <c r="N498" s="63">
        <f t="shared" si="364"/>
        <v>0</v>
      </c>
      <c r="O498" s="63">
        <f t="shared" si="365"/>
        <v>0</v>
      </c>
      <c r="P498" s="63">
        <f t="shared" si="366"/>
        <v>0.48124999999708962</v>
      </c>
      <c r="Q498" s="58" t="s">
        <v>772</v>
      </c>
      <c r="R498" s="58" t="s">
        <v>772</v>
      </c>
      <c r="S498" s="58" t="s">
        <v>772</v>
      </c>
      <c r="T498" s="216" t="s">
        <v>2804</v>
      </c>
      <c r="U498" s="65" t="s">
        <v>470</v>
      </c>
      <c r="V498" s="217" t="s">
        <v>2472</v>
      </c>
      <c r="W498" s="139"/>
      <c r="X498" s="53"/>
    </row>
    <row r="499" spans="2:24" ht="24">
      <c r="B499" s="140" t="str">
        <f>IF(OR(ISBLANK(C499),C499="TOTAL")," ",SUM(A$8:A499))</f>
        <v xml:space="preserve"> </v>
      </c>
      <c r="C499" s="71"/>
      <c r="D499" s="5"/>
      <c r="E499" s="4"/>
      <c r="F499" s="3"/>
      <c r="G499" s="139"/>
      <c r="H499" s="60">
        <v>43165.543749999997</v>
      </c>
      <c r="I499" s="60">
        <v>43166.320833333331</v>
      </c>
      <c r="J499" s="133" t="s">
        <v>773</v>
      </c>
      <c r="K499" s="133" t="s">
        <v>773</v>
      </c>
      <c r="L499" s="133" t="s">
        <v>773</v>
      </c>
      <c r="M499" s="63">
        <f t="shared" si="363"/>
        <v>0</v>
      </c>
      <c r="N499" s="63">
        <f t="shared" si="364"/>
        <v>0</v>
      </c>
      <c r="O499" s="63">
        <f t="shared" si="365"/>
        <v>0</v>
      </c>
      <c r="P499" s="63">
        <f t="shared" si="366"/>
        <v>0.77708333333430346</v>
      </c>
      <c r="Q499" s="58" t="s">
        <v>772</v>
      </c>
      <c r="R499" s="58" t="s">
        <v>772</v>
      </c>
      <c r="S499" s="58" t="s">
        <v>772</v>
      </c>
      <c r="T499" s="215" t="s">
        <v>2805</v>
      </c>
      <c r="U499" s="61" t="s">
        <v>470</v>
      </c>
      <c r="V499" s="64" t="s">
        <v>2806</v>
      </c>
      <c r="W499" s="139"/>
      <c r="X499" s="53"/>
    </row>
    <row r="500" spans="2:24" ht="24">
      <c r="B500" s="140" t="str">
        <f>IF(OR(ISBLANK(C500),C500="TOTAL")," ",SUM(A$8:A500))</f>
        <v xml:space="preserve"> </v>
      </c>
      <c r="C500" s="71"/>
      <c r="D500" s="5"/>
      <c r="E500" s="4"/>
      <c r="F500" s="3"/>
      <c r="G500" s="139"/>
      <c r="H500" s="60">
        <v>43166.884027777778</v>
      </c>
      <c r="I500" s="60">
        <v>43167.296527777777</v>
      </c>
      <c r="J500" s="133" t="s">
        <v>773</v>
      </c>
      <c r="K500" s="133" t="s">
        <v>773</v>
      </c>
      <c r="L500" s="133" t="s">
        <v>773</v>
      </c>
      <c r="M500" s="63">
        <f t="shared" si="363"/>
        <v>0</v>
      </c>
      <c r="N500" s="63">
        <f t="shared" si="364"/>
        <v>0</v>
      </c>
      <c r="O500" s="63">
        <f t="shared" si="365"/>
        <v>0</v>
      </c>
      <c r="P500" s="63">
        <f t="shared" si="366"/>
        <v>0.41249999999854481</v>
      </c>
      <c r="Q500" s="58" t="s">
        <v>772</v>
      </c>
      <c r="R500" s="58" t="s">
        <v>772</v>
      </c>
      <c r="S500" s="58" t="s">
        <v>772</v>
      </c>
      <c r="T500" s="215" t="s">
        <v>2807</v>
      </c>
      <c r="U500" s="61" t="s">
        <v>470</v>
      </c>
      <c r="V500" s="64" t="s">
        <v>2808</v>
      </c>
      <c r="W500" s="139"/>
      <c r="X500" s="53"/>
    </row>
    <row r="501" spans="2:24" ht="24">
      <c r="B501" s="140" t="str">
        <f>IF(OR(ISBLANK(C501),C501="TOTAL")," ",SUM(A$8:A501))</f>
        <v xml:space="preserve"> </v>
      </c>
      <c r="C501" s="71"/>
      <c r="D501" s="5"/>
      <c r="E501" s="4"/>
      <c r="F501" s="3"/>
      <c r="G501" s="139"/>
      <c r="H501" s="60">
        <v>43167.867361111108</v>
      </c>
      <c r="I501" s="60">
        <v>43168.42291666667</v>
      </c>
      <c r="J501" s="133" t="s">
        <v>773</v>
      </c>
      <c r="K501" s="133" t="s">
        <v>773</v>
      </c>
      <c r="L501" s="133" t="s">
        <v>773</v>
      </c>
      <c r="M501" s="63">
        <f t="shared" si="363"/>
        <v>0</v>
      </c>
      <c r="N501" s="63">
        <f t="shared" si="364"/>
        <v>0</v>
      </c>
      <c r="O501" s="63">
        <f t="shared" si="365"/>
        <v>0</v>
      </c>
      <c r="P501" s="63">
        <f t="shared" si="366"/>
        <v>0.55555555556202307</v>
      </c>
      <c r="Q501" s="58" t="s">
        <v>772</v>
      </c>
      <c r="R501" s="58" t="s">
        <v>772</v>
      </c>
      <c r="S501" s="58" t="s">
        <v>772</v>
      </c>
      <c r="T501" s="215" t="s">
        <v>2809</v>
      </c>
      <c r="U501" s="61" t="s">
        <v>470</v>
      </c>
      <c r="V501" s="64" t="s">
        <v>2810</v>
      </c>
      <c r="W501" s="139"/>
      <c r="X501" s="53"/>
    </row>
    <row r="502" spans="2:24" ht="24">
      <c r="B502" s="140" t="str">
        <f>IF(OR(ISBLANK(C502),C502="TOTAL")," ",SUM(A$8:A502))</f>
        <v xml:space="preserve"> </v>
      </c>
      <c r="C502" s="71"/>
      <c r="D502" s="5"/>
      <c r="E502" s="4"/>
      <c r="F502" s="3"/>
      <c r="G502" s="139"/>
      <c r="H502" s="60">
        <v>43168.870138888888</v>
      </c>
      <c r="I502" s="60">
        <v>43169.348611111112</v>
      </c>
      <c r="J502" s="133" t="s">
        <v>773</v>
      </c>
      <c r="K502" s="133" t="s">
        <v>773</v>
      </c>
      <c r="L502" s="133" t="s">
        <v>773</v>
      </c>
      <c r="M502" s="63">
        <f t="shared" si="363"/>
        <v>0</v>
      </c>
      <c r="N502" s="63">
        <f t="shared" si="364"/>
        <v>0</v>
      </c>
      <c r="O502" s="63">
        <f t="shared" si="365"/>
        <v>0</v>
      </c>
      <c r="P502" s="63">
        <f t="shared" si="366"/>
        <v>0.47847222222480923</v>
      </c>
      <c r="Q502" s="58" t="s">
        <v>772</v>
      </c>
      <c r="R502" s="58" t="s">
        <v>772</v>
      </c>
      <c r="S502" s="58" t="s">
        <v>772</v>
      </c>
      <c r="T502" s="215" t="s">
        <v>2811</v>
      </c>
      <c r="U502" s="61" t="s">
        <v>470</v>
      </c>
      <c r="V502" s="64" t="s">
        <v>2812</v>
      </c>
      <c r="W502" s="139"/>
      <c r="X502" s="53"/>
    </row>
    <row r="503" spans="2:24" ht="24">
      <c r="B503" s="140" t="str">
        <f>IF(OR(ISBLANK(C503),C503="TOTAL")," ",SUM(A$8:A503))</f>
        <v xml:space="preserve"> </v>
      </c>
      <c r="C503" s="71"/>
      <c r="D503" s="5"/>
      <c r="E503" s="4"/>
      <c r="F503" s="3"/>
      <c r="G503" s="139"/>
      <c r="H503" s="60">
        <v>43169.864583333336</v>
      </c>
      <c r="I503" s="60">
        <v>43170.351388888892</v>
      </c>
      <c r="J503" s="133" t="s">
        <v>773</v>
      </c>
      <c r="K503" s="133" t="s">
        <v>773</v>
      </c>
      <c r="L503" s="133" t="s">
        <v>773</v>
      </c>
      <c r="M503" s="63">
        <f t="shared" si="363"/>
        <v>0</v>
      </c>
      <c r="N503" s="63">
        <f t="shared" si="364"/>
        <v>0</v>
      </c>
      <c r="O503" s="63">
        <f t="shared" si="365"/>
        <v>0</v>
      </c>
      <c r="P503" s="63">
        <f t="shared" si="366"/>
        <v>0.48680555555620231</v>
      </c>
      <c r="Q503" s="58" t="s">
        <v>772</v>
      </c>
      <c r="R503" s="58" t="s">
        <v>772</v>
      </c>
      <c r="S503" s="58" t="s">
        <v>772</v>
      </c>
      <c r="T503" s="215" t="s">
        <v>2813</v>
      </c>
      <c r="U503" s="61" t="s">
        <v>470</v>
      </c>
      <c r="V503" s="64" t="s">
        <v>2814</v>
      </c>
      <c r="W503" s="139"/>
      <c r="X503" s="53"/>
    </row>
    <row r="504" spans="2:24" ht="24">
      <c r="B504" s="140" t="str">
        <f>IF(OR(ISBLANK(C504),C504="TOTAL")," ",SUM(A$8:A504))</f>
        <v xml:space="preserve"> </v>
      </c>
      <c r="C504" s="71"/>
      <c r="D504" s="5"/>
      <c r="E504" s="4"/>
      <c r="F504" s="3"/>
      <c r="G504" s="139"/>
      <c r="H504" s="60">
        <v>43170.880555555559</v>
      </c>
      <c r="I504" s="60">
        <v>43171.288888888892</v>
      </c>
      <c r="J504" s="133" t="s">
        <v>773</v>
      </c>
      <c r="K504" s="133" t="s">
        <v>773</v>
      </c>
      <c r="L504" s="133" t="s">
        <v>773</v>
      </c>
      <c r="M504" s="63">
        <f t="shared" si="363"/>
        <v>0</v>
      </c>
      <c r="N504" s="63">
        <f t="shared" si="364"/>
        <v>0</v>
      </c>
      <c r="O504" s="63">
        <f t="shared" si="365"/>
        <v>0</v>
      </c>
      <c r="P504" s="63">
        <f t="shared" si="366"/>
        <v>0.40833333333284827</v>
      </c>
      <c r="Q504" s="58" t="s">
        <v>772</v>
      </c>
      <c r="R504" s="58" t="s">
        <v>772</v>
      </c>
      <c r="S504" s="58" t="s">
        <v>772</v>
      </c>
      <c r="T504" s="215" t="s">
        <v>2815</v>
      </c>
      <c r="U504" s="61" t="s">
        <v>470</v>
      </c>
      <c r="V504" s="64" t="s">
        <v>2816</v>
      </c>
      <c r="W504" s="139"/>
      <c r="X504" s="53"/>
    </row>
    <row r="505" spans="2:24" ht="24">
      <c r="B505" s="140" t="str">
        <f>IF(OR(ISBLANK(C505),C505="TOTAL")," ",SUM(A$8:A505))</f>
        <v xml:space="preserve"> </v>
      </c>
      <c r="C505" s="71"/>
      <c r="D505" s="5"/>
      <c r="E505" s="4"/>
      <c r="F505" s="3"/>
      <c r="G505" s="139"/>
      <c r="H505" s="60">
        <v>43171.898611111108</v>
      </c>
      <c r="I505" s="60">
        <v>43172.282638888886</v>
      </c>
      <c r="J505" s="133" t="s">
        <v>773</v>
      </c>
      <c r="K505" s="133" t="s">
        <v>773</v>
      </c>
      <c r="L505" s="133" t="s">
        <v>773</v>
      </c>
      <c r="M505" s="63">
        <f t="shared" si="363"/>
        <v>0</v>
      </c>
      <c r="N505" s="63">
        <f t="shared" si="364"/>
        <v>0</v>
      </c>
      <c r="O505" s="63">
        <f t="shared" si="365"/>
        <v>0</v>
      </c>
      <c r="P505" s="63">
        <f t="shared" si="366"/>
        <v>0.38402777777810115</v>
      </c>
      <c r="Q505" s="58" t="s">
        <v>772</v>
      </c>
      <c r="R505" s="58" t="s">
        <v>772</v>
      </c>
      <c r="S505" s="58" t="s">
        <v>772</v>
      </c>
      <c r="T505" s="215" t="s">
        <v>2817</v>
      </c>
      <c r="U505" s="61" t="s">
        <v>470</v>
      </c>
      <c r="V505" s="62" t="s">
        <v>2818</v>
      </c>
      <c r="W505" s="139"/>
      <c r="X505" s="53"/>
    </row>
    <row r="506" spans="2:24" ht="24">
      <c r="B506" s="140" t="str">
        <f>IF(OR(ISBLANK(C506),C506="TOTAL")," ",SUM(A$8:A506))</f>
        <v xml:space="preserve"> </v>
      </c>
      <c r="C506" s="71"/>
      <c r="D506" s="5"/>
      <c r="E506" s="4"/>
      <c r="F506" s="3"/>
      <c r="G506" s="139"/>
      <c r="H506" s="60">
        <v>43173.865972222222</v>
      </c>
      <c r="I506" s="60">
        <v>43174.311111111114</v>
      </c>
      <c r="J506" s="133" t="s">
        <v>773</v>
      </c>
      <c r="K506" s="133" t="s">
        <v>773</v>
      </c>
      <c r="L506" s="133" t="s">
        <v>773</v>
      </c>
      <c r="M506" s="63">
        <f t="shared" si="363"/>
        <v>0</v>
      </c>
      <c r="N506" s="63">
        <f t="shared" si="364"/>
        <v>0</v>
      </c>
      <c r="O506" s="63">
        <f t="shared" si="365"/>
        <v>0</v>
      </c>
      <c r="P506" s="63">
        <f t="shared" si="366"/>
        <v>0.44513888889196096</v>
      </c>
      <c r="Q506" s="58" t="s">
        <v>772</v>
      </c>
      <c r="R506" s="58" t="s">
        <v>772</v>
      </c>
      <c r="S506" s="58" t="s">
        <v>772</v>
      </c>
      <c r="T506" s="215" t="s">
        <v>2819</v>
      </c>
      <c r="U506" s="61" t="s">
        <v>470</v>
      </c>
      <c r="V506" s="62" t="s">
        <v>2806</v>
      </c>
      <c r="W506" s="139"/>
      <c r="X506" s="53"/>
    </row>
    <row r="507" spans="2:24" ht="24">
      <c r="B507" s="140" t="str">
        <f>IF(OR(ISBLANK(C507),C507="TOTAL")," ",SUM(A$8:A507))</f>
        <v xml:space="preserve"> </v>
      </c>
      <c r="C507" s="71"/>
      <c r="D507" s="5"/>
      <c r="E507" s="4"/>
      <c r="F507" s="3"/>
      <c r="G507" s="139"/>
      <c r="H507" s="60">
        <v>43174.879166666666</v>
      </c>
      <c r="I507" s="60">
        <v>43175.324305555558</v>
      </c>
      <c r="J507" s="133" t="s">
        <v>773</v>
      </c>
      <c r="K507" s="133" t="s">
        <v>773</v>
      </c>
      <c r="L507" s="133" t="s">
        <v>773</v>
      </c>
      <c r="M507" s="63">
        <f t="shared" si="363"/>
        <v>0</v>
      </c>
      <c r="N507" s="63">
        <f t="shared" si="364"/>
        <v>0</v>
      </c>
      <c r="O507" s="63">
        <f t="shared" si="365"/>
        <v>0</v>
      </c>
      <c r="P507" s="63">
        <f t="shared" si="366"/>
        <v>0.44513888889196096</v>
      </c>
      <c r="Q507" s="58" t="s">
        <v>772</v>
      </c>
      <c r="R507" s="58" t="s">
        <v>772</v>
      </c>
      <c r="S507" s="58" t="s">
        <v>772</v>
      </c>
      <c r="T507" s="215" t="s">
        <v>2820</v>
      </c>
      <c r="U507" s="61" t="s">
        <v>470</v>
      </c>
      <c r="V507" s="62" t="s">
        <v>2806</v>
      </c>
      <c r="W507" s="139"/>
      <c r="X507" s="53"/>
    </row>
    <row r="508" spans="2:24" ht="24">
      <c r="B508" s="140" t="str">
        <f>IF(OR(ISBLANK(C508),C508="TOTAL")," ",SUM(A$8:A508))</f>
        <v xml:space="preserve"> </v>
      </c>
      <c r="C508" s="71"/>
      <c r="D508" s="5"/>
      <c r="E508" s="4"/>
      <c r="F508" s="3"/>
      <c r="G508" s="139"/>
      <c r="H508" s="60">
        <v>43175.880555555559</v>
      </c>
      <c r="I508" s="60">
        <v>43176.296527777777</v>
      </c>
      <c r="J508" s="133" t="s">
        <v>773</v>
      </c>
      <c r="K508" s="133" t="s">
        <v>773</v>
      </c>
      <c r="L508" s="133" t="s">
        <v>773</v>
      </c>
      <c r="M508" s="63">
        <f t="shared" si="363"/>
        <v>0</v>
      </c>
      <c r="N508" s="63">
        <f t="shared" si="364"/>
        <v>0</v>
      </c>
      <c r="O508" s="63">
        <f t="shared" si="365"/>
        <v>0</v>
      </c>
      <c r="P508" s="63">
        <f t="shared" si="366"/>
        <v>0.41597222221753327</v>
      </c>
      <c r="Q508" s="58" t="s">
        <v>772</v>
      </c>
      <c r="R508" s="58" t="s">
        <v>772</v>
      </c>
      <c r="S508" s="58" t="s">
        <v>772</v>
      </c>
      <c r="T508" s="215" t="s">
        <v>2821</v>
      </c>
      <c r="U508" s="61" t="s">
        <v>470</v>
      </c>
      <c r="V508" s="62" t="s">
        <v>2818</v>
      </c>
      <c r="W508" s="139"/>
      <c r="X508" s="53"/>
    </row>
    <row r="509" spans="2:24" ht="18.75">
      <c r="B509" s="140" t="str">
        <f>IF(OR(ISBLANK(C509),C509="TOTAL")," ",SUM(A$8:A509))</f>
        <v xml:space="preserve"> </v>
      </c>
      <c r="C509" s="71"/>
      <c r="D509" s="5"/>
      <c r="E509" s="4"/>
      <c r="F509" s="3"/>
      <c r="G509" s="139"/>
      <c r="H509" s="60">
        <v>43176.886111111111</v>
      </c>
      <c r="I509" s="60">
        <v>43177.393055555556</v>
      </c>
      <c r="J509" s="133" t="s">
        <v>773</v>
      </c>
      <c r="K509" s="133" t="s">
        <v>773</v>
      </c>
      <c r="L509" s="133" t="s">
        <v>773</v>
      </c>
      <c r="M509" s="63">
        <f t="shared" si="363"/>
        <v>0</v>
      </c>
      <c r="N509" s="63">
        <f t="shared" si="364"/>
        <v>0</v>
      </c>
      <c r="O509" s="63">
        <f t="shared" si="365"/>
        <v>0</v>
      </c>
      <c r="P509" s="63">
        <f t="shared" si="366"/>
        <v>0.50694444444525288</v>
      </c>
      <c r="Q509" s="58" t="s">
        <v>772</v>
      </c>
      <c r="R509" s="58" t="s">
        <v>772</v>
      </c>
      <c r="S509" s="58" t="s">
        <v>772</v>
      </c>
      <c r="T509" s="215" t="s">
        <v>2822</v>
      </c>
      <c r="U509" s="61" t="s">
        <v>470</v>
      </c>
      <c r="V509" s="62" t="s">
        <v>2823</v>
      </c>
      <c r="W509" s="139"/>
      <c r="X509" s="53"/>
    </row>
    <row r="510" spans="2:24" ht="24">
      <c r="B510" s="140" t="str">
        <f>IF(OR(ISBLANK(C510),C510="TOTAL")," ",SUM(A$8:A510))</f>
        <v xml:space="preserve"> </v>
      </c>
      <c r="C510" s="71"/>
      <c r="D510" s="5"/>
      <c r="E510" s="4"/>
      <c r="F510" s="3"/>
      <c r="G510" s="139"/>
      <c r="H510" s="60">
        <v>43177.870138888888</v>
      </c>
      <c r="I510" s="60">
        <v>43178.334722222222</v>
      </c>
      <c r="J510" s="133" t="s">
        <v>773</v>
      </c>
      <c r="K510" s="133" t="s">
        <v>773</v>
      </c>
      <c r="L510" s="133" t="s">
        <v>773</v>
      </c>
      <c r="M510" s="63">
        <f t="shared" si="363"/>
        <v>0</v>
      </c>
      <c r="N510" s="63">
        <f t="shared" si="364"/>
        <v>0</v>
      </c>
      <c r="O510" s="63">
        <f t="shared" si="365"/>
        <v>0</v>
      </c>
      <c r="P510" s="63">
        <f t="shared" si="366"/>
        <v>0.46458333333430346</v>
      </c>
      <c r="Q510" s="58" t="s">
        <v>772</v>
      </c>
      <c r="R510" s="58" t="s">
        <v>772</v>
      </c>
      <c r="S510" s="58" t="s">
        <v>772</v>
      </c>
      <c r="T510" s="215" t="s">
        <v>2824</v>
      </c>
      <c r="U510" s="61" t="s">
        <v>470</v>
      </c>
      <c r="V510" s="62" t="s">
        <v>2816</v>
      </c>
      <c r="W510" s="139"/>
      <c r="X510" s="53"/>
    </row>
    <row r="511" spans="2:24" ht="24">
      <c r="B511" s="140" t="str">
        <f>IF(OR(ISBLANK(C511),C511="TOTAL")," ",SUM(A$8:A511))</f>
        <v xml:space="preserve"> </v>
      </c>
      <c r="C511" s="71"/>
      <c r="D511" s="5"/>
      <c r="E511" s="4"/>
      <c r="F511" s="3"/>
      <c r="G511" s="139"/>
      <c r="H511" s="60">
        <v>43178.902083333334</v>
      </c>
      <c r="I511" s="60">
        <v>43179.279166666667</v>
      </c>
      <c r="J511" s="133" t="s">
        <v>773</v>
      </c>
      <c r="K511" s="133" t="s">
        <v>773</v>
      </c>
      <c r="L511" s="133" t="s">
        <v>773</v>
      </c>
      <c r="M511" s="63">
        <f t="shared" si="363"/>
        <v>0</v>
      </c>
      <c r="N511" s="63">
        <f t="shared" si="364"/>
        <v>0</v>
      </c>
      <c r="O511" s="63">
        <f t="shared" si="365"/>
        <v>0</v>
      </c>
      <c r="P511" s="63">
        <f t="shared" si="366"/>
        <v>0.37708333333284827</v>
      </c>
      <c r="Q511" s="58" t="s">
        <v>772</v>
      </c>
      <c r="R511" s="58" t="s">
        <v>772</v>
      </c>
      <c r="S511" s="58" t="s">
        <v>772</v>
      </c>
      <c r="T511" s="215" t="s">
        <v>2825</v>
      </c>
      <c r="U511" s="61" t="s">
        <v>470</v>
      </c>
      <c r="V511" s="62" t="s">
        <v>2810</v>
      </c>
      <c r="W511" s="139"/>
      <c r="X511" s="53"/>
    </row>
    <row r="512" spans="2:24" ht="24">
      <c r="B512" s="140" t="str">
        <f>IF(OR(ISBLANK(C512),C512="TOTAL")," ",SUM(A$8:A512))</f>
        <v xml:space="preserve"> </v>
      </c>
      <c r="C512" s="71"/>
      <c r="D512" s="5"/>
      <c r="E512" s="4"/>
      <c r="F512" s="3"/>
      <c r="G512" s="139"/>
      <c r="H512" s="60">
        <v>43179.879861111112</v>
      </c>
      <c r="I512" s="60">
        <v>43180.313194444447</v>
      </c>
      <c r="J512" s="133" t="s">
        <v>773</v>
      </c>
      <c r="K512" s="133" t="s">
        <v>773</v>
      </c>
      <c r="L512" s="133" t="s">
        <v>773</v>
      </c>
      <c r="M512" s="63">
        <f t="shared" si="363"/>
        <v>0</v>
      </c>
      <c r="N512" s="63">
        <f t="shared" si="364"/>
        <v>0</v>
      </c>
      <c r="O512" s="63">
        <f t="shared" si="365"/>
        <v>0</v>
      </c>
      <c r="P512" s="63">
        <f t="shared" si="366"/>
        <v>0.43333333333430346</v>
      </c>
      <c r="Q512" s="58" t="s">
        <v>772</v>
      </c>
      <c r="R512" s="58" t="s">
        <v>772</v>
      </c>
      <c r="S512" s="58" t="s">
        <v>772</v>
      </c>
      <c r="T512" s="215" t="s">
        <v>2826</v>
      </c>
      <c r="U512" s="61" t="s">
        <v>470</v>
      </c>
      <c r="V512" s="62" t="s">
        <v>2808</v>
      </c>
      <c r="W512" s="139"/>
      <c r="X512" s="53"/>
    </row>
    <row r="513" spans="1:24" ht="24">
      <c r="B513" s="140" t="str">
        <f>IF(OR(ISBLANK(C513),C513="TOTAL")," ",SUM(A$8:A513))</f>
        <v xml:space="preserve"> </v>
      </c>
      <c r="C513" s="71"/>
      <c r="D513" s="5"/>
      <c r="E513" s="4"/>
      <c r="F513" s="3"/>
      <c r="G513" s="139"/>
      <c r="H513" s="60">
        <v>43180.316666666666</v>
      </c>
      <c r="I513" s="60">
        <v>43180.316666666666</v>
      </c>
      <c r="J513" s="133" t="s">
        <v>773</v>
      </c>
      <c r="K513" s="133" t="s">
        <v>773</v>
      </c>
      <c r="L513" s="133" t="s">
        <v>773</v>
      </c>
      <c r="M513" s="63">
        <f t="shared" si="363"/>
        <v>0</v>
      </c>
      <c r="N513" s="63">
        <f t="shared" si="364"/>
        <v>0</v>
      </c>
      <c r="O513" s="63">
        <f t="shared" si="365"/>
        <v>0</v>
      </c>
      <c r="P513" s="63">
        <f t="shared" si="366"/>
        <v>0</v>
      </c>
      <c r="Q513" s="58" t="s">
        <v>772</v>
      </c>
      <c r="R513" s="58" t="s">
        <v>772</v>
      </c>
      <c r="S513" s="58" t="s">
        <v>772</v>
      </c>
      <c r="T513" s="218" t="s">
        <v>472</v>
      </c>
      <c r="U513" s="61" t="s">
        <v>473</v>
      </c>
      <c r="V513" s="64" t="s">
        <v>2827</v>
      </c>
      <c r="W513" s="139"/>
      <c r="X513" s="53"/>
    </row>
    <row r="514" spans="1:24" ht="24">
      <c r="B514" s="140" t="str">
        <f>IF(OR(ISBLANK(C514),C514="TOTAL")," ",SUM(A$8:A514))</f>
        <v xml:space="preserve"> </v>
      </c>
      <c r="C514" s="71"/>
      <c r="D514" s="5"/>
      <c r="E514" s="4"/>
      <c r="F514" s="3"/>
      <c r="G514" s="139"/>
      <c r="H514" s="60">
        <v>43180.34652777778</v>
      </c>
      <c r="I514" s="60">
        <v>43180.527083333334</v>
      </c>
      <c r="J514" s="133" t="s">
        <v>773</v>
      </c>
      <c r="K514" s="133" t="s">
        <v>773</v>
      </c>
      <c r="L514" s="133" t="s">
        <v>773</v>
      </c>
      <c r="M514" s="63">
        <f t="shared" si="363"/>
        <v>0</v>
      </c>
      <c r="N514" s="63">
        <f t="shared" si="364"/>
        <v>0</v>
      </c>
      <c r="O514" s="63">
        <f t="shared" si="365"/>
        <v>0</v>
      </c>
      <c r="P514" s="63">
        <f t="shared" si="366"/>
        <v>0.18055555555474712</v>
      </c>
      <c r="Q514" s="58" t="s">
        <v>772</v>
      </c>
      <c r="R514" s="58" t="s">
        <v>772</v>
      </c>
      <c r="S514" s="58" t="s">
        <v>772</v>
      </c>
      <c r="T514" s="215" t="s">
        <v>2828</v>
      </c>
      <c r="U514" s="61" t="s">
        <v>470</v>
      </c>
      <c r="V514" s="62" t="s">
        <v>2806</v>
      </c>
      <c r="W514" s="139"/>
      <c r="X514" s="53"/>
    </row>
    <row r="515" spans="1:24" ht="24">
      <c r="B515" s="140" t="str">
        <f>IF(OR(ISBLANK(C515),C515="TOTAL")," ",SUM(A$8:A515))</f>
        <v xml:space="preserve"> </v>
      </c>
      <c r="C515" s="71"/>
      <c r="D515" s="5"/>
      <c r="E515" s="4"/>
      <c r="F515" s="3"/>
      <c r="G515" s="139"/>
      <c r="H515" s="60">
        <v>43180.90347222222</v>
      </c>
      <c r="I515" s="60">
        <v>43181.332638888889</v>
      </c>
      <c r="J515" s="133" t="s">
        <v>773</v>
      </c>
      <c r="K515" s="133" t="s">
        <v>773</v>
      </c>
      <c r="L515" s="133" t="s">
        <v>773</v>
      </c>
      <c r="M515" s="63">
        <f t="shared" si="363"/>
        <v>0</v>
      </c>
      <c r="N515" s="63">
        <f t="shared" si="364"/>
        <v>0</v>
      </c>
      <c r="O515" s="63">
        <f t="shared" si="365"/>
        <v>0</v>
      </c>
      <c r="P515" s="63">
        <f t="shared" si="366"/>
        <v>0.42916666666860692</v>
      </c>
      <c r="Q515" s="58" t="s">
        <v>772</v>
      </c>
      <c r="R515" s="58" t="s">
        <v>772</v>
      </c>
      <c r="S515" s="58" t="s">
        <v>772</v>
      </c>
      <c r="T515" s="215" t="s">
        <v>2829</v>
      </c>
      <c r="U515" s="61" t="s">
        <v>470</v>
      </c>
      <c r="V515" s="62" t="s">
        <v>2830</v>
      </c>
      <c r="W515" s="139"/>
      <c r="X515" s="53"/>
    </row>
    <row r="516" spans="1:24" ht="24">
      <c r="B516" s="140" t="str">
        <f>IF(OR(ISBLANK(C516),C516="TOTAL")," ",SUM(A$8:A516))</f>
        <v xml:space="preserve"> </v>
      </c>
      <c r="C516" s="71"/>
      <c r="D516" s="5"/>
      <c r="E516" s="4"/>
      <c r="F516" s="3"/>
      <c r="G516" s="139"/>
      <c r="H516" s="60">
        <v>43183.036805555559</v>
      </c>
      <c r="I516" s="60">
        <v>43183.331250000003</v>
      </c>
      <c r="J516" s="133" t="s">
        <v>773</v>
      </c>
      <c r="K516" s="133" t="s">
        <v>773</v>
      </c>
      <c r="L516" s="133" t="s">
        <v>773</v>
      </c>
      <c r="M516" s="63">
        <f t="shared" si="363"/>
        <v>0</v>
      </c>
      <c r="N516" s="63">
        <f t="shared" si="364"/>
        <v>0</v>
      </c>
      <c r="O516" s="63">
        <f t="shared" si="365"/>
        <v>0</v>
      </c>
      <c r="P516" s="63">
        <f t="shared" si="366"/>
        <v>0.29444444444379769</v>
      </c>
      <c r="Q516" s="58" t="s">
        <v>772</v>
      </c>
      <c r="R516" s="58" t="s">
        <v>772</v>
      </c>
      <c r="S516" s="58" t="s">
        <v>772</v>
      </c>
      <c r="T516" s="215" t="s">
        <v>2831</v>
      </c>
      <c r="U516" s="61" t="s">
        <v>470</v>
      </c>
      <c r="V516" s="62" t="s">
        <v>2806</v>
      </c>
      <c r="W516" s="139"/>
      <c r="X516" s="53"/>
    </row>
    <row r="517" spans="1:24" ht="24">
      <c r="B517" s="140" t="str">
        <f>IF(OR(ISBLANK(C517),C517="TOTAL")," ",SUM(A$8:A517))</f>
        <v xml:space="preserve"> </v>
      </c>
      <c r="C517" s="71"/>
      <c r="D517" s="5"/>
      <c r="E517" s="4"/>
      <c r="F517" s="3"/>
      <c r="G517" s="139"/>
      <c r="H517" s="60">
        <v>43184.087500000001</v>
      </c>
      <c r="I517" s="60">
        <v>43184.288888888892</v>
      </c>
      <c r="J517" s="133" t="s">
        <v>773</v>
      </c>
      <c r="K517" s="133" t="s">
        <v>773</v>
      </c>
      <c r="L517" s="133" t="s">
        <v>773</v>
      </c>
      <c r="M517" s="63">
        <f t="shared" si="363"/>
        <v>0</v>
      </c>
      <c r="N517" s="63">
        <f t="shared" si="364"/>
        <v>0</v>
      </c>
      <c r="O517" s="63">
        <f t="shared" si="365"/>
        <v>0</v>
      </c>
      <c r="P517" s="63">
        <f t="shared" si="366"/>
        <v>0.20138888889050577</v>
      </c>
      <c r="Q517" s="58" t="s">
        <v>772</v>
      </c>
      <c r="R517" s="58" t="s">
        <v>772</v>
      </c>
      <c r="S517" s="58" t="s">
        <v>772</v>
      </c>
      <c r="T517" s="215" t="s">
        <v>2832</v>
      </c>
      <c r="U517" s="61" t="s">
        <v>470</v>
      </c>
      <c r="V517" s="62" t="s">
        <v>2833</v>
      </c>
      <c r="W517" s="139"/>
      <c r="X517" s="53"/>
    </row>
    <row r="518" spans="1:24" ht="24">
      <c r="B518" s="140" t="str">
        <f>IF(OR(ISBLANK(C518),C518="TOTAL")," ",SUM(A$8:A518))</f>
        <v xml:space="preserve"> </v>
      </c>
      <c r="C518" s="71"/>
      <c r="D518" s="5"/>
      <c r="E518" s="4"/>
      <c r="F518" s="3"/>
      <c r="G518" s="139"/>
      <c r="H518" s="60">
        <v>43184.637499999997</v>
      </c>
      <c r="I518" s="60">
        <v>43184.779166666667</v>
      </c>
      <c r="J518" s="133" t="s">
        <v>773</v>
      </c>
      <c r="K518" s="133" t="s">
        <v>773</v>
      </c>
      <c r="L518" s="133" t="s">
        <v>773</v>
      </c>
      <c r="M518" s="63">
        <f t="shared" si="363"/>
        <v>0</v>
      </c>
      <c r="N518" s="63">
        <f t="shared" si="364"/>
        <v>0</v>
      </c>
      <c r="O518" s="63">
        <f t="shared" si="365"/>
        <v>0</v>
      </c>
      <c r="P518" s="63">
        <f t="shared" si="366"/>
        <v>0.14166666667006211</v>
      </c>
      <c r="Q518" s="58" t="s">
        <v>772</v>
      </c>
      <c r="R518" s="58" t="s">
        <v>772</v>
      </c>
      <c r="S518" s="58" t="s">
        <v>772</v>
      </c>
      <c r="T518" s="215" t="s">
        <v>2834</v>
      </c>
      <c r="U518" s="61" t="s">
        <v>470</v>
      </c>
      <c r="V518" s="62" t="s">
        <v>2806</v>
      </c>
      <c r="W518" s="139"/>
      <c r="X518" s="53"/>
    </row>
    <row r="519" spans="1:24" ht="24">
      <c r="B519" s="140" t="str">
        <f>IF(OR(ISBLANK(C519),C519="TOTAL")," ",SUM(A$8:A519))</f>
        <v xml:space="preserve"> </v>
      </c>
      <c r="C519" s="71"/>
      <c r="D519" s="5"/>
      <c r="E519" s="4"/>
      <c r="F519" s="3"/>
      <c r="G519" s="139"/>
      <c r="H519" s="60">
        <v>43185.038194444445</v>
      </c>
      <c r="I519" s="60">
        <v>43185.445833333331</v>
      </c>
      <c r="J519" s="133" t="s">
        <v>773</v>
      </c>
      <c r="K519" s="133" t="s">
        <v>773</v>
      </c>
      <c r="L519" s="133" t="s">
        <v>773</v>
      </c>
      <c r="M519" s="63">
        <f t="shared" si="363"/>
        <v>0</v>
      </c>
      <c r="N519" s="63">
        <f t="shared" si="364"/>
        <v>0</v>
      </c>
      <c r="O519" s="63">
        <f t="shared" si="365"/>
        <v>0</v>
      </c>
      <c r="P519" s="63">
        <f t="shared" si="366"/>
        <v>0.40763888888614019</v>
      </c>
      <c r="Q519" s="58" t="s">
        <v>772</v>
      </c>
      <c r="R519" s="58" t="s">
        <v>772</v>
      </c>
      <c r="S519" s="58" t="s">
        <v>772</v>
      </c>
      <c r="T519" s="215" t="s">
        <v>2835</v>
      </c>
      <c r="U519" s="61" t="s">
        <v>470</v>
      </c>
      <c r="V519" s="62" t="s">
        <v>2806</v>
      </c>
      <c r="W519" s="139"/>
      <c r="X519" s="53"/>
    </row>
    <row r="520" spans="1:24" ht="24">
      <c r="B520" s="140" t="str">
        <f>IF(OR(ISBLANK(C520),C520="TOTAL")," ",SUM(A$8:A520))</f>
        <v xml:space="preserve"> </v>
      </c>
      <c r="C520" s="71"/>
      <c r="D520" s="5"/>
      <c r="E520" s="4"/>
      <c r="F520" s="3"/>
      <c r="G520" s="139"/>
      <c r="H520" s="60">
        <v>43186.066666666666</v>
      </c>
      <c r="I520" s="60">
        <v>43186.408333333333</v>
      </c>
      <c r="J520" s="133" t="s">
        <v>773</v>
      </c>
      <c r="K520" s="133" t="s">
        <v>773</v>
      </c>
      <c r="L520" s="133" t="s">
        <v>773</v>
      </c>
      <c r="M520" s="63">
        <f t="shared" si="363"/>
        <v>0</v>
      </c>
      <c r="N520" s="63">
        <f t="shared" si="364"/>
        <v>0</v>
      </c>
      <c r="O520" s="63">
        <f t="shared" si="365"/>
        <v>0</v>
      </c>
      <c r="P520" s="63">
        <f t="shared" si="366"/>
        <v>0.34166666666715173</v>
      </c>
      <c r="Q520" s="58" t="s">
        <v>772</v>
      </c>
      <c r="R520" s="58" t="s">
        <v>772</v>
      </c>
      <c r="S520" s="58" t="s">
        <v>772</v>
      </c>
      <c r="T520" s="215" t="s">
        <v>2836</v>
      </c>
      <c r="U520" s="61" t="s">
        <v>470</v>
      </c>
      <c r="V520" s="62" t="s">
        <v>2823</v>
      </c>
      <c r="W520" s="139"/>
      <c r="X520" s="53"/>
    </row>
    <row r="521" spans="1:24" ht="24">
      <c r="B521" s="140" t="str">
        <f>IF(OR(ISBLANK(C521),C521="TOTAL")," ",SUM(A$8:A521))</f>
        <v xml:space="preserve"> </v>
      </c>
      <c r="C521" s="71"/>
      <c r="D521" s="5"/>
      <c r="E521" s="4"/>
      <c r="F521" s="3"/>
      <c r="G521" s="139"/>
      <c r="H521" s="60">
        <v>43188.054166666669</v>
      </c>
      <c r="I521" s="60">
        <v>43188.320833333331</v>
      </c>
      <c r="J521" s="133" t="s">
        <v>773</v>
      </c>
      <c r="K521" s="133" t="s">
        <v>773</v>
      </c>
      <c r="L521" s="133" t="s">
        <v>773</v>
      </c>
      <c r="M521" s="63">
        <f t="shared" si="363"/>
        <v>0</v>
      </c>
      <c r="N521" s="63">
        <f t="shared" si="364"/>
        <v>0</v>
      </c>
      <c r="O521" s="63">
        <f t="shared" si="365"/>
        <v>0</v>
      </c>
      <c r="P521" s="63">
        <f t="shared" si="366"/>
        <v>0.26666666666278616</v>
      </c>
      <c r="Q521" s="58" t="s">
        <v>772</v>
      </c>
      <c r="R521" s="58" t="s">
        <v>772</v>
      </c>
      <c r="S521" s="58" t="s">
        <v>772</v>
      </c>
      <c r="T521" s="215" t="s">
        <v>2837</v>
      </c>
      <c r="U521" s="61" t="s">
        <v>470</v>
      </c>
      <c r="V521" s="62" t="s">
        <v>2823</v>
      </c>
      <c r="W521" s="139"/>
      <c r="X521" s="53"/>
    </row>
    <row r="522" spans="1:24" ht="24">
      <c r="B522" s="140" t="str">
        <f>IF(OR(ISBLANK(C522),C522="TOTAL")," ",SUM(A$8:A522))</f>
        <v xml:space="preserve"> </v>
      </c>
      <c r="C522" s="71"/>
      <c r="D522" s="5"/>
      <c r="E522" s="4"/>
      <c r="F522" s="3"/>
      <c r="G522" s="139"/>
      <c r="H522" s="60">
        <v>43190.131249999999</v>
      </c>
      <c r="I522" s="60">
        <v>43191</v>
      </c>
      <c r="J522" s="133" t="s">
        <v>773</v>
      </c>
      <c r="K522" s="133" t="s">
        <v>773</v>
      </c>
      <c r="L522" s="133" t="s">
        <v>773</v>
      </c>
      <c r="M522" s="63">
        <f t="shared" si="363"/>
        <v>0</v>
      </c>
      <c r="N522" s="63">
        <f t="shared" si="364"/>
        <v>0</v>
      </c>
      <c r="O522" s="63">
        <f t="shared" si="365"/>
        <v>0</v>
      </c>
      <c r="P522" s="63">
        <f t="shared" si="366"/>
        <v>0.86875000000145519</v>
      </c>
      <c r="Q522" s="58" t="s">
        <v>772</v>
      </c>
      <c r="R522" s="58" t="s">
        <v>772</v>
      </c>
      <c r="S522" s="58" t="s">
        <v>772</v>
      </c>
      <c r="T522" s="215" t="s">
        <v>2838</v>
      </c>
      <c r="U522" s="61" t="s">
        <v>470</v>
      </c>
      <c r="V522" s="62" t="s">
        <v>2833</v>
      </c>
      <c r="W522" s="139"/>
      <c r="X522" s="53"/>
    </row>
    <row r="523" spans="1:24" ht="18.75">
      <c r="B523" s="140" t="str">
        <f>IF(OR(ISBLANK(C523),C523="TOTAL")," ",SUM(A$8:A523))</f>
        <v xml:space="preserve"> </v>
      </c>
      <c r="C523" s="71"/>
      <c r="D523" s="5"/>
      <c r="E523" s="4"/>
      <c r="F523" s="3"/>
      <c r="G523" s="139"/>
      <c r="H523" s="60"/>
      <c r="I523" s="60"/>
      <c r="J523" s="60"/>
      <c r="K523" s="60"/>
      <c r="L523" s="60"/>
      <c r="M523" s="222">
        <f>SUM(M495:M522)</f>
        <v>0</v>
      </c>
      <c r="N523" s="222">
        <f t="shared" ref="N523:P523" si="367">SUM(N495:N522)</f>
        <v>0</v>
      </c>
      <c r="O523" s="222">
        <f t="shared" si="367"/>
        <v>0</v>
      </c>
      <c r="P523" s="222">
        <f t="shared" si="367"/>
        <v>14.295833333337214</v>
      </c>
      <c r="Q523" s="222"/>
      <c r="R523" s="222"/>
      <c r="S523" s="222"/>
      <c r="T523" s="215"/>
      <c r="U523" s="61"/>
      <c r="V523" s="62"/>
      <c r="W523" s="139"/>
      <c r="X523" s="53">
        <v>100</v>
      </c>
    </row>
    <row r="524" spans="1:24" ht="18.75">
      <c r="A524" s="70">
        <v>1</v>
      </c>
      <c r="B524" s="140">
        <f>IF(OR(ISBLANK(C524),C524="TOTAL")," ",SUM(A$8:A524))</f>
        <v>117</v>
      </c>
      <c r="C524" s="71" t="s">
        <v>185</v>
      </c>
      <c r="D524" s="5" t="s">
        <v>184</v>
      </c>
      <c r="E524" s="4">
        <v>50</v>
      </c>
      <c r="F524" s="3" t="s">
        <v>0</v>
      </c>
      <c r="G524" s="139"/>
      <c r="H524" s="139"/>
      <c r="I524" s="139"/>
      <c r="J524" s="133" t="s">
        <v>773</v>
      </c>
      <c r="K524" s="133" t="s">
        <v>773</v>
      </c>
      <c r="L524" s="133" t="s">
        <v>773</v>
      </c>
      <c r="M524" s="77">
        <f t="shared" ref="M524" si="368">IF(RIGHT(U524)="T",(+I524-H524),0)</f>
        <v>0</v>
      </c>
      <c r="N524" s="77">
        <f t="shared" ref="N524" si="369">IF(RIGHT(U524)="U",(+I524-H524),0)</f>
        <v>0</v>
      </c>
      <c r="O524" s="77">
        <f t="shared" ref="O524" si="370">IF(RIGHT(U524)="C",(+I524-H524),0)</f>
        <v>0</v>
      </c>
      <c r="P524" s="77">
        <f t="shared" ref="P524" si="371">IF(RIGHT(U524)="D",(+I524-H524),0)</f>
        <v>0</v>
      </c>
      <c r="Q524" s="58" t="s">
        <v>772</v>
      </c>
      <c r="R524" s="58" t="s">
        <v>772</v>
      </c>
      <c r="S524" s="58" t="s">
        <v>772</v>
      </c>
      <c r="T524" s="139"/>
      <c r="U524" s="139"/>
      <c r="V524" s="139"/>
      <c r="W524" s="139"/>
      <c r="X524" s="53"/>
    </row>
    <row r="525" spans="1:24" ht="18.75">
      <c r="B525" s="140" t="str">
        <f>IF(OR(ISBLANK(C525),C525="TOTAL")," ",SUM(A$8:A525))</f>
        <v xml:space="preserve"> </v>
      </c>
      <c r="C525" s="71"/>
      <c r="D525" s="5"/>
      <c r="E525" s="4"/>
      <c r="F525" s="3"/>
      <c r="G525" s="139"/>
      <c r="H525" s="139"/>
      <c r="I525" s="139"/>
      <c r="J525" s="139"/>
      <c r="K525" s="139"/>
      <c r="L525" s="139"/>
      <c r="M525" s="222">
        <f t="shared" ref="M525" si="372">SUM(M524)</f>
        <v>0</v>
      </c>
      <c r="N525" s="222">
        <f t="shared" ref="N525:P525" si="373">SUM(N524)</f>
        <v>0</v>
      </c>
      <c r="O525" s="222">
        <f t="shared" si="373"/>
        <v>0</v>
      </c>
      <c r="P525" s="222">
        <f t="shared" si="373"/>
        <v>0</v>
      </c>
      <c r="Q525" s="139"/>
      <c r="R525" s="139"/>
      <c r="S525" s="139"/>
      <c r="T525" s="139"/>
      <c r="U525" s="139"/>
      <c r="V525" s="139"/>
      <c r="W525" s="139"/>
      <c r="X525" s="53">
        <v>100</v>
      </c>
    </row>
    <row r="526" spans="1:24" ht="18.75">
      <c r="A526" s="70">
        <v>1</v>
      </c>
      <c r="B526" s="140">
        <f>IF(OR(ISBLANK(C526),C526="TOTAL")," ",SUM(A$8:A526))</f>
        <v>118</v>
      </c>
      <c r="C526" s="71" t="s">
        <v>183</v>
      </c>
      <c r="D526" s="5" t="s">
        <v>182</v>
      </c>
      <c r="E526" s="4">
        <v>80</v>
      </c>
      <c r="F526" s="3" t="s">
        <v>0</v>
      </c>
      <c r="G526" s="139"/>
      <c r="H526" s="139"/>
      <c r="I526" s="139"/>
      <c r="J526" s="133" t="s">
        <v>773</v>
      </c>
      <c r="K526" s="133" t="s">
        <v>773</v>
      </c>
      <c r="L526" s="133" t="s">
        <v>773</v>
      </c>
      <c r="M526" s="77">
        <f t="shared" ref="M526" si="374">IF(RIGHT(U526)="T",(+I526-H526),0)</f>
        <v>0</v>
      </c>
      <c r="N526" s="77">
        <f t="shared" ref="N526" si="375">IF(RIGHT(U526)="U",(+I526-H526),0)</f>
        <v>0</v>
      </c>
      <c r="O526" s="77">
        <f t="shared" ref="O526" si="376">IF(RIGHT(U526)="C",(+I526-H526),0)</f>
        <v>0</v>
      </c>
      <c r="P526" s="77">
        <f t="shared" ref="P526" si="377">IF(RIGHT(U526)="D",(+I526-H526),0)</f>
        <v>0</v>
      </c>
      <c r="Q526" s="58" t="s">
        <v>772</v>
      </c>
      <c r="R526" s="58" t="s">
        <v>772</v>
      </c>
      <c r="S526" s="58" t="s">
        <v>772</v>
      </c>
      <c r="T526" s="139"/>
      <c r="U526" s="139"/>
      <c r="V526" s="139"/>
      <c r="W526" s="139"/>
      <c r="X526" s="53"/>
    </row>
    <row r="527" spans="1:24" ht="18.75">
      <c r="B527" s="140" t="str">
        <f>IF(OR(ISBLANK(C527),C527="TOTAL")," ",SUM(A$8:A527))</f>
        <v xml:space="preserve"> </v>
      </c>
      <c r="C527" s="71"/>
      <c r="D527" s="5"/>
      <c r="E527" s="4"/>
      <c r="F527" s="3"/>
      <c r="G527" s="139"/>
      <c r="H527" s="139"/>
      <c r="I527" s="139"/>
      <c r="J527" s="139"/>
      <c r="K527" s="139"/>
      <c r="L527" s="139"/>
      <c r="M527" s="222">
        <f t="shared" ref="M527" si="378">SUM(M526)</f>
        <v>0</v>
      </c>
      <c r="N527" s="222">
        <f t="shared" ref="N527:P527" si="379">SUM(N526)</f>
        <v>0</v>
      </c>
      <c r="O527" s="222">
        <f t="shared" si="379"/>
        <v>0</v>
      </c>
      <c r="P527" s="222">
        <f t="shared" si="379"/>
        <v>0</v>
      </c>
      <c r="Q527" s="139"/>
      <c r="R527" s="139"/>
      <c r="S527" s="139"/>
      <c r="T527" s="139"/>
      <c r="U527" s="139"/>
      <c r="V527" s="139"/>
      <c r="W527" s="139"/>
      <c r="X527" s="53">
        <v>100</v>
      </c>
    </row>
    <row r="528" spans="1:24" ht="18.75">
      <c r="A528" s="70">
        <v>1</v>
      </c>
      <c r="B528" s="140">
        <f>IF(OR(ISBLANK(C528),C528="TOTAL")," ",SUM(A$8:A528))</f>
        <v>119</v>
      </c>
      <c r="C528" s="71" t="s">
        <v>181</v>
      </c>
      <c r="D528" s="5" t="s">
        <v>180</v>
      </c>
      <c r="E528" s="4">
        <v>63</v>
      </c>
      <c r="F528" s="3" t="s">
        <v>0</v>
      </c>
      <c r="G528" s="139"/>
      <c r="H528" s="139"/>
      <c r="I528" s="139"/>
      <c r="J528" s="133" t="s">
        <v>773</v>
      </c>
      <c r="K528" s="133" t="s">
        <v>773</v>
      </c>
      <c r="L528" s="133" t="s">
        <v>773</v>
      </c>
      <c r="M528" s="77">
        <f t="shared" ref="M528" si="380">IF(RIGHT(U528)="T",(+I528-H528),0)</f>
        <v>0</v>
      </c>
      <c r="N528" s="77">
        <f t="shared" ref="N528" si="381">IF(RIGHT(U528)="U",(+I528-H528),0)</f>
        <v>0</v>
      </c>
      <c r="O528" s="77">
        <f t="shared" ref="O528" si="382">IF(RIGHT(U528)="C",(+I528-H528),0)</f>
        <v>0</v>
      </c>
      <c r="P528" s="77">
        <f t="shared" ref="P528" si="383">IF(RIGHT(U528)="D",(+I528-H528),0)</f>
        <v>0</v>
      </c>
      <c r="Q528" s="58" t="s">
        <v>772</v>
      </c>
      <c r="R528" s="58" t="s">
        <v>772</v>
      </c>
      <c r="S528" s="58" t="s">
        <v>772</v>
      </c>
      <c r="T528" s="139"/>
      <c r="U528" s="139"/>
      <c r="V528" s="139"/>
      <c r="W528" s="139"/>
      <c r="X528" s="53"/>
    </row>
    <row r="529" spans="1:24" ht="18.75">
      <c r="B529" s="140" t="str">
        <f>IF(OR(ISBLANK(C529),C529="TOTAL")," ",SUM(A$8:A529))</f>
        <v xml:space="preserve"> </v>
      </c>
      <c r="C529" s="71"/>
      <c r="D529" s="5"/>
      <c r="E529" s="4"/>
      <c r="F529" s="3"/>
      <c r="G529" s="139"/>
      <c r="H529" s="139"/>
      <c r="I529" s="139"/>
      <c r="J529" s="139"/>
      <c r="K529" s="139"/>
      <c r="L529" s="139"/>
      <c r="M529" s="222">
        <f t="shared" ref="M529" si="384">SUM(M528)</f>
        <v>0</v>
      </c>
      <c r="N529" s="222">
        <f t="shared" ref="N529:P529" si="385">SUM(N528)</f>
        <v>0</v>
      </c>
      <c r="O529" s="222">
        <f t="shared" si="385"/>
        <v>0</v>
      </c>
      <c r="P529" s="222">
        <f t="shared" si="385"/>
        <v>0</v>
      </c>
      <c r="Q529" s="139"/>
      <c r="R529" s="139"/>
      <c r="S529" s="139"/>
      <c r="T529" s="139"/>
      <c r="U529" s="139"/>
      <c r="V529" s="139"/>
      <c r="W529" s="139"/>
      <c r="X529" s="53">
        <v>100</v>
      </c>
    </row>
    <row r="530" spans="1:24" ht="18.75">
      <c r="A530" s="70">
        <v>1</v>
      </c>
      <c r="B530" s="140">
        <f>IF(OR(ISBLANK(C530),C530="TOTAL")," ",SUM(A$8:A530))</f>
        <v>120</v>
      </c>
      <c r="C530" s="71" t="s">
        <v>179</v>
      </c>
      <c r="D530" s="5" t="s">
        <v>178</v>
      </c>
      <c r="E530" s="4">
        <v>50</v>
      </c>
      <c r="F530" s="3" t="s">
        <v>0</v>
      </c>
      <c r="G530" s="139"/>
      <c r="H530" s="139"/>
      <c r="I530" s="139"/>
      <c r="J530" s="133" t="s">
        <v>773</v>
      </c>
      <c r="K530" s="133" t="s">
        <v>773</v>
      </c>
      <c r="L530" s="133" t="s">
        <v>773</v>
      </c>
      <c r="M530" s="77">
        <f t="shared" ref="M530" si="386">IF(RIGHT(U530)="T",(+I530-H530),0)</f>
        <v>0</v>
      </c>
      <c r="N530" s="77">
        <f t="shared" ref="N530" si="387">IF(RIGHT(U530)="U",(+I530-H530),0)</f>
        <v>0</v>
      </c>
      <c r="O530" s="77">
        <f t="shared" ref="O530" si="388">IF(RIGHT(U530)="C",(+I530-H530),0)</f>
        <v>0</v>
      </c>
      <c r="P530" s="77">
        <f t="shared" ref="P530" si="389">IF(RIGHT(U530)="D",(+I530-H530),0)</f>
        <v>0</v>
      </c>
      <c r="Q530" s="58" t="s">
        <v>772</v>
      </c>
      <c r="R530" s="58" t="s">
        <v>772</v>
      </c>
      <c r="S530" s="58" t="s">
        <v>772</v>
      </c>
      <c r="T530" s="139"/>
      <c r="U530" s="139"/>
      <c r="V530" s="139"/>
      <c r="W530" s="139"/>
      <c r="X530" s="53"/>
    </row>
    <row r="531" spans="1:24" ht="18.75">
      <c r="B531" s="140" t="str">
        <f>IF(OR(ISBLANK(C531),C531="TOTAL")," ",SUM(A$8:A531))</f>
        <v xml:space="preserve"> </v>
      </c>
      <c r="C531" s="71"/>
      <c r="D531" s="5"/>
      <c r="E531" s="4"/>
      <c r="F531" s="3"/>
      <c r="G531" s="139"/>
      <c r="H531" s="139"/>
      <c r="I531" s="139"/>
      <c r="J531" s="139"/>
      <c r="K531" s="139"/>
      <c r="L531" s="139"/>
      <c r="M531" s="222">
        <f t="shared" ref="M531" si="390">SUM(M530)</f>
        <v>0</v>
      </c>
      <c r="N531" s="222">
        <f t="shared" ref="N531:P531" si="391">SUM(N530)</f>
        <v>0</v>
      </c>
      <c r="O531" s="222">
        <f t="shared" si="391"/>
        <v>0</v>
      </c>
      <c r="P531" s="222">
        <f t="shared" si="391"/>
        <v>0</v>
      </c>
      <c r="Q531" s="139"/>
      <c r="R531" s="139"/>
      <c r="S531" s="139"/>
      <c r="T531" s="139"/>
      <c r="U531" s="139"/>
      <c r="V531" s="139"/>
      <c r="W531" s="139"/>
      <c r="X531" s="53">
        <v>100</v>
      </c>
    </row>
    <row r="532" spans="1:24" ht="18.75">
      <c r="A532" s="70">
        <v>1</v>
      </c>
      <c r="B532" s="140">
        <f>IF(OR(ISBLANK(C532),C532="TOTAL")," ",SUM(A$8:A532))</f>
        <v>121</v>
      </c>
      <c r="C532" s="71" t="s">
        <v>177</v>
      </c>
      <c r="D532" s="5" t="s">
        <v>176</v>
      </c>
      <c r="E532" s="4">
        <v>50</v>
      </c>
      <c r="F532" s="3" t="s">
        <v>0</v>
      </c>
      <c r="G532" s="139"/>
      <c r="H532" s="139"/>
      <c r="I532" s="139"/>
      <c r="J532" s="133" t="s">
        <v>773</v>
      </c>
      <c r="K532" s="133" t="s">
        <v>773</v>
      </c>
      <c r="L532" s="133" t="s">
        <v>773</v>
      </c>
      <c r="M532" s="77">
        <f t="shared" ref="M532" si="392">IF(RIGHT(U532)="T",(+I532-H532),0)</f>
        <v>0</v>
      </c>
      <c r="N532" s="77">
        <f t="shared" ref="N532" si="393">IF(RIGHT(U532)="U",(+I532-H532),0)</f>
        <v>0</v>
      </c>
      <c r="O532" s="77">
        <f t="shared" ref="O532" si="394">IF(RIGHT(U532)="C",(+I532-H532),0)</f>
        <v>0</v>
      </c>
      <c r="P532" s="77">
        <f t="shared" ref="P532" si="395">IF(RIGHT(U532)="D",(+I532-H532),0)</f>
        <v>0</v>
      </c>
      <c r="Q532" s="58" t="s">
        <v>772</v>
      </c>
      <c r="R532" s="58" t="s">
        <v>772</v>
      </c>
      <c r="S532" s="58" t="s">
        <v>772</v>
      </c>
      <c r="T532" s="139"/>
      <c r="U532" s="139"/>
      <c r="V532" s="139"/>
      <c r="W532" s="139"/>
      <c r="X532" s="53"/>
    </row>
    <row r="533" spans="1:24" ht="18.75">
      <c r="B533" s="140" t="str">
        <f>IF(OR(ISBLANK(C533),C533="TOTAL")," ",SUM(A$8:A533))</f>
        <v xml:space="preserve"> </v>
      </c>
      <c r="C533" s="71"/>
      <c r="D533" s="5"/>
      <c r="E533" s="4"/>
      <c r="F533" s="3"/>
      <c r="G533" s="139"/>
      <c r="H533" s="139"/>
      <c r="I533" s="139"/>
      <c r="J533" s="139"/>
      <c r="K533" s="139"/>
      <c r="L533" s="139"/>
      <c r="M533" s="222">
        <f t="shared" ref="M533" si="396">SUM(M532)</f>
        <v>0</v>
      </c>
      <c r="N533" s="222">
        <f t="shared" ref="N533:P533" si="397">SUM(N532)</f>
        <v>0</v>
      </c>
      <c r="O533" s="222">
        <f t="shared" si="397"/>
        <v>0</v>
      </c>
      <c r="P533" s="222">
        <f t="shared" si="397"/>
        <v>0</v>
      </c>
      <c r="Q533" s="139"/>
      <c r="R533" s="139"/>
      <c r="S533" s="139"/>
      <c r="T533" s="139"/>
      <c r="U533" s="139"/>
      <c r="V533" s="139"/>
      <c r="W533" s="139"/>
      <c r="X533" s="53">
        <v>100</v>
      </c>
    </row>
    <row r="534" spans="1:24" ht="18.75">
      <c r="A534" s="70">
        <v>1</v>
      </c>
      <c r="B534" s="140">
        <f>IF(OR(ISBLANK(C534),C534="TOTAL")," ",SUM(A$8:A534))</f>
        <v>122</v>
      </c>
      <c r="C534" s="71" t="s">
        <v>175</v>
      </c>
      <c r="D534" s="5" t="s">
        <v>174</v>
      </c>
      <c r="E534" s="4">
        <v>50</v>
      </c>
      <c r="F534" s="3" t="s">
        <v>0</v>
      </c>
      <c r="G534" s="139"/>
      <c r="H534" s="139"/>
      <c r="I534" s="139"/>
      <c r="J534" s="133" t="s">
        <v>773</v>
      </c>
      <c r="K534" s="133" t="s">
        <v>773</v>
      </c>
      <c r="L534" s="133" t="s">
        <v>773</v>
      </c>
      <c r="M534" s="77">
        <f t="shared" ref="M534" si="398">IF(RIGHT(U534)="T",(+I534-H534),0)</f>
        <v>0</v>
      </c>
      <c r="N534" s="77">
        <f t="shared" ref="N534" si="399">IF(RIGHT(U534)="U",(+I534-H534),0)</f>
        <v>0</v>
      </c>
      <c r="O534" s="77">
        <f t="shared" ref="O534" si="400">IF(RIGHT(U534)="C",(+I534-H534),0)</f>
        <v>0</v>
      </c>
      <c r="P534" s="77">
        <f t="shared" ref="P534" si="401">IF(RIGHT(U534)="D",(+I534-H534),0)</f>
        <v>0</v>
      </c>
      <c r="Q534" s="58" t="s">
        <v>772</v>
      </c>
      <c r="R534" s="58" t="s">
        <v>772</v>
      </c>
      <c r="S534" s="58" t="s">
        <v>772</v>
      </c>
      <c r="T534" s="139"/>
      <c r="U534" s="139"/>
      <c r="V534" s="139"/>
      <c r="W534" s="139"/>
      <c r="X534" s="53"/>
    </row>
    <row r="535" spans="1:24" ht="18.75">
      <c r="B535" s="140" t="str">
        <f>IF(OR(ISBLANK(C535),C535="TOTAL")," ",SUM(A$8:A535))</f>
        <v xml:space="preserve"> </v>
      </c>
      <c r="C535" s="71"/>
      <c r="D535" s="5"/>
      <c r="E535" s="4"/>
      <c r="F535" s="3"/>
      <c r="G535" s="139"/>
      <c r="H535" s="139"/>
      <c r="I535" s="139"/>
      <c r="J535" s="139"/>
      <c r="K535" s="139"/>
      <c r="L535" s="139"/>
      <c r="M535" s="222">
        <f t="shared" ref="M535" si="402">SUM(M534)</f>
        <v>0</v>
      </c>
      <c r="N535" s="222">
        <f t="shared" ref="N535:P535" si="403">SUM(N534)</f>
        <v>0</v>
      </c>
      <c r="O535" s="222">
        <f t="shared" si="403"/>
        <v>0</v>
      </c>
      <c r="P535" s="222">
        <f t="shared" si="403"/>
        <v>0</v>
      </c>
      <c r="Q535" s="139"/>
      <c r="R535" s="139"/>
      <c r="S535" s="139"/>
      <c r="T535" s="139"/>
      <c r="U535" s="139"/>
      <c r="V535" s="139"/>
      <c r="W535" s="139"/>
      <c r="X535" s="53">
        <v>100</v>
      </c>
    </row>
    <row r="536" spans="1:24" ht="24">
      <c r="A536" s="70">
        <v>1</v>
      </c>
      <c r="B536" s="140">
        <f>IF(OR(ISBLANK(C536),C536="TOTAL")," ",SUM(A$8:A536))</f>
        <v>123</v>
      </c>
      <c r="C536" s="71" t="s">
        <v>173</v>
      </c>
      <c r="D536" s="5" t="s">
        <v>172</v>
      </c>
      <c r="E536" s="4">
        <v>50</v>
      </c>
      <c r="F536" s="3" t="s">
        <v>0</v>
      </c>
      <c r="G536" s="139"/>
      <c r="H536" s="60">
        <v>43160</v>
      </c>
      <c r="I536" s="60">
        <v>43191</v>
      </c>
      <c r="J536" s="133" t="s">
        <v>773</v>
      </c>
      <c r="K536" s="133" t="s">
        <v>773</v>
      </c>
      <c r="L536" s="133" t="s">
        <v>773</v>
      </c>
      <c r="M536" s="63">
        <f t="shared" ref="M536" si="404">IF(RIGHT(U536)="T",(+I536-H536),0)</f>
        <v>0</v>
      </c>
      <c r="N536" s="63">
        <f t="shared" ref="N536" si="405">IF(RIGHT(U536)="U",(+I536-H536),0)</f>
        <v>0</v>
      </c>
      <c r="O536" s="63">
        <f t="shared" ref="O536" si="406">IF(RIGHT(U536)="C",(+I536-H536),0)</f>
        <v>0</v>
      </c>
      <c r="P536" s="63">
        <f t="shared" ref="P536" si="407">IF(RIGHT(U536)="D",(+I536-H536),0)</f>
        <v>31</v>
      </c>
      <c r="Q536" s="58" t="s">
        <v>772</v>
      </c>
      <c r="R536" s="58" t="s">
        <v>772</v>
      </c>
      <c r="S536" s="58" t="s">
        <v>772</v>
      </c>
      <c r="T536" s="216" t="s">
        <v>709</v>
      </c>
      <c r="U536" s="65" t="s">
        <v>710</v>
      </c>
      <c r="V536" s="67" t="s">
        <v>2489</v>
      </c>
      <c r="W536" s="139"/>
      <c r="X536" s="53"/>
    </row>
    <row r="537" spans="1:24" ht="18.75">
      <c r="B537" s="140" t="str">
        <f>IF(OR(ISBLANK(C537),C537="TOTAL")," ",SUM(A$8:A537))</f>
        <v xml:space="preserve"> </v>
      </c>
      <c r="C537" s="71"/>
      <c r="D537" s="5"/>
      <c r="E537" s="4"/>
      <c r="F537" s="3"/>
      <c r="G537" s="139"/>
      <c r="H537" s="60"/>
      <c r="I537" s="60"/>
      <c r="J537" s="60"/>
      <c r="K537" s="60"/>
      <c r="L537" s="60"/>
      <c r="M537" s="222">
        <f>SUM(M536)</f>
        <v>0</v>
      </c>
      <c r="N537" s="222">
        <f t="shared" ref="N537:P537" si="408">SUM(N536)</f>
        <v>0</v>
      </c>
      <c r="O537" s="222">
        <f t="shared" si="408"/>
        <v>0</v>
      </c>
      <c r="P537" s="222">
        <f t="shared" si="408"/>
        <v>31</v>
      </c>
      <c r="Q537" s="222"/>
      <c r="R537" s="222"/>
      <c r="S537" s="222"/>
      <c r="T537" s="216"/>
      <c r="U537" s="65"/>
      <c r="V537" s="67"/>
      <c r="W537" s="139"/>
      <c r="X537" s="53">
        <v>100</v>
      </c>
    </row>
    <row r="538" spans="1:24" ht="18.75">
      <c r="A538" s="70">
        <v>1</v>
      </c>
      <c r="B538" s="140">
        <f>IF(OR(ISBLANK(C538),C538="TOTAL")," ",SUM(A$8:A538))</f>
        <v>124</v>
      </c>
      <c r="C538" s="71" t="s">
        <v>171</v>
      </c>
      <c r="D538" s="5" t="s">
        <v>170</v>
      </c>
      <c r="E538" s="4">
        <v>80</v>
      </c>
      <c r="F538" s="3" t="s">
        <v>0</v>
      </c>
      <c r="G538" s="139"/>
      <c r="H538" s="139"/>
      <c r="I538" s="139"/>
      <c r="J538" s="133" t="s">
        <v>773</v>
      </c>
      <c r="K538" s="133" t="s">
        <v>773</v>
      </c>
      <c r="L538" s="133" t="s">
        <v>773</v>
      </c>
      <c r="M538" s="77">
        <f t="shared" ref="M538" si="409">IF(RIGHT(U538)="T",(+I538-H538),0)</f>
        <v>0</v>
      </c>
      <c r="N538" s="77">
        <f t="shared" ref="N538" si="410">IF(RIGHT(U538)="U",(+I538-H538),0)</f>
        <v>0</v>
      </c>
      <c r="O538" s="77">
        <f t="shared" ref="O538" si="411">IF(RIGHT(U538)="C",(+I538-H538),0)</f>
        <v>0</v>
      </c>
      <c r="P538" s="77">
        <f t="shared" ref="P538" si="412">IF(RIGHT(U538)="D",(+I538-H538),0)</f>
        <v>0</v>
      </c>
      <c r="Q538" s="58" t="s">
        <v>772</v>
      </c>
      <c r="R538" s="58" t="s">
        <v>772</v>
      </c>
      <c r="S538" s="58" t="s">
        <v>772</v>
      </c>
      <c r="T538" s="139"/>
      <c r="U538" s="139"/>
      <c r="V538" s="139"/>
      <c r="W538" s="139"/>
      <c r="X538" s="53"/>
    </row>
    <row r="539" spans="1:24" ht="18.75">
      <c r="B539" s="140" t="str">
        <f>IF(OR(ISBLANK(C539),C539="TOTAL")," ",SUM(A$8:A539))</f>
        <v xml:space="preserve"> </v>
      </c>
      <c r="C539" s="71"/>
      <c r="D539" s="5"/>
      <c r="E539" s="4"/>
      <c r="F539" s="3"/>
      <c r="G539" s="139"/>
      <c r="H539" s="139"/>
      <c r="I539" s="139"/>
      <c r="J539" s="139"/>
      <c r="K539" s="139"/>
      <c r="L539" s="139"/>
      <c r="M539" s="222">
        <f t="shared" ref="M539" si="413">SUM(M538)</f>
        <v>0</v>
      </c>
      <c r="N539" s="222">
        <f t="shared" ref="N539:P539" si="414">SUM(N538)</f>
        <v>0</v>
      </c>
      <c r="O539" s="222">
        <f t="shared" si="414"/>
        <v>0</v>
      </c>
      <c r="P539" s="222">
        <f t="shared" si="414"/>
        <v>0</v>
      </c>
      <c r="Q539" s="139"/>
      <c r="R539" s="139"/>
      <c r="S539" s="139"/>
      <c r="T539" s="139"/>
      <c r="U539" s="139"/>
      <c r="V539" s="139"/>
      <c r="W539" s="139"/>
      <c r="X539" s="53">
        <v>100</v>
      </c>
    </row>
    <row r="540" spans="1:24" ht="25.5">
      <c r="A540" s="70">
        <v>1</v>
      </c>
      <c r="B540" s="140">
        <f>IF(OR(ISBLANK(C540),C540="TOTAL")," ",SUM(A$8:A540))</f>
        <v>125</v>
      </c>
      <c r="C540" s="71" t="s">
        <v>169</v>
      </c>
      <c r="D540" s="5" t="s">
        <v>168</v>
      </c>
      <c r="E540" s="4">
        <v>50</v>
      </c>
      <c r="F540" s="3" t="s">
        <v>0</v>
      </c>
      <c r="G540" s="139"/>
      <c r="H540" s="139"/>
      <c r="I540" s="139"/>
      <c r="J540" s="133" t="s">
        <v>773</v>
      </c>
      <c r="K540" s="133" t="s">
        <v>773</v>
      </c>
      <c r="L540" s="133" t="s">
        <v>773</v>
      </c>
      <c r="M540" s="77">
        <f t="shared" ref="M540" si="415">IF(RIGHT(U540)="T",(+I540-H540),0)</f>
        <v>0</v>
      </c>
      <c r="N540" s="77">
        <f t="shared" ref="N540" si="416">IF(RIGHT(U540)="U",(+I540-H540),0)</f>
        <v>0</v>
      </c>
      <c r="O540" s="77">
        <f t="shared" ref="O540" si="417">IF(RIGHT(U540)="C",(+I540-H540),0)</f>
        <v>0</v>
      </c>
      <c r="P540" s="77">
        <f t="shared" ref="P540" si="418">IF(RIGHT(U540)="D",(+I540-H540),0)</f>
        <v>0</v>
      </c>
      <c r="Q540" s="58" t="s">
        <v>772</v>
      </c>
      <c r="R540" s="58" t="s">
        <v>772</v>
      </c>
      <c r="S540" s="58" t="s">
        <v>772</v>
      </c>
      <c r="T540" s="139"/>
      <c r="U540" s="139"/>
      <c r="V540" s="139"/>
      <c r="W540" s="139"/>
      <c r="X540" s="53"/>
    </row>
    <row r="541" spans="1:24" ht="18.75">
      <c r="B541" s="140" t="str">
        <f>IF(OR(ISBLANK(C541),C541="TOTAL")," ",SUM(A$8:A541))</f>
        <v xml:space="preserve"> </v>
      </c>
      <c r="C541" s="71"/>
      <c r="D541" s="5"/>
      <c r="E541" s="4"/>
      <c r="F541" s="3"/>
      <c r="G541" s="139"/>
      <c r="H541" s="139"/>
      <c r="I541" s="139"/>
      <c r="J541" s="139"/>
      <c r="K541" s="139"/>
      <c r="L541" s="139"/>
      <c r="M541" s="222">
        <f t="shared" ref="M541" si="419">SUM(M540)</f>
        <v>0</v>
      </c>
      <c r="N541" s="222">
        <f t="shared" ref="N541:P541" si="420">SUM(N540)</f>
        <v>0</v>
      </c>
      <c r="O541" s="222">
        <f t="shared" si="420"/>
        <v>0</v>
      </c>
      <c r="P541" s="222">
        <f t="shared" si="420"/>
        <v>0</v>
      </c>
      <c r="Q541" s="139"/>
      <c r="R541" s="139"/>
      <c r="S541" s="139"/>
      <c r="T541" s="139"/>
      <c r="U541" s="139"/>
      <c r="V541" s="139"/>
      <c r="W541" s="139"/>
      <c r="X541" s="53">
        <v>100</v>
      </c>
    </row>
    <row r="542" spans="1:24" ht="25.5">
      <c r="A542" s="70">
        <v>1</v>
      </c>
      <c r="B542" s="140">
        <f>IF(OR(ISBLANK(C542),C542="TOTAL")," ",SUM(A$8:A542))</f>
        <v>126</v>
      </c>
      <c r="C542" s="71" t="s">
        <v>167</v>
      </c>
      <c r="D542" s="5" t="s">
        <v>166</v>
      </c>
      <c r="E542" s="4">
        <v>50</v>
      </c>
      <c r="F542" s="3" t="s">
        <v>0</v>
      </c>
      <c r="G542" s="139"/>
      <c r="H542" s="139"/>
      <c r="I542" s="139"/>
      <c r="J542" s="133" t="s">
        <v>773</v>
      </c>
      <c r="K542" s="133" t="s">
        <v>773</v>
      </c>
      <c r="L542" s="133" t="s">
        <v>773</v>
      </c>
      <c r="M542" s="77">
        <f t="shared" ref="M542" si="421">IF(RIGHT(U542)="T",(+I542-H542),0)</f>
        <v>0</v>
      </c>
      <c r="N542" s="77">
        <f t="shared" ref="N542" si="422">IF(RIGHT(U542)="U",(+I542-H542),0)</f>
        <v>0</v>
      </c>
      <c r="O542" s="77">
        <f t="shared" ref="O542" si="423">IF(RIGHT(U542)="C",(+I542-H542),0)</f>
        <v>0</v>
      </c>
      <c r="P542" s="77">
        <f t="shared" ref="P542" si="424">IF(RIGHT(U542)="D",(+I542-H542),0)</f>
        <v>0</v>
      </c>
      <c r="Q542" s="58" t="s">
        <v>772</v>
      </c>
      <c r="R542" s="58" t="s">
        <v>772</v>
      </c>
      <c r="S542" s="58" t="s">
        <v>772</v>
      </c>
      <c r="T542" s="139"/>
      <c r="U542" s="139"/>
      <c r="V542" s="139"/>
      <c r="W542" s="139"/>
      <c r="X542" s="53"/>
    </row>
    <row r="543" spans="1:24" ht="18.75">
      <c r="B543" s="140" t="str">
        <f>IF(OR(ISBLANK(C543),C543="TOTAL")," ",SUM(A$8:A543))</f>
        <v xml:space="preserve"> </v>
      </c>
      <c r="C543" s="71"/>
      <c r="D543" s="5"/>
      <c r="E543" s="4"/>
      <c r="F543" s="3"/>
      <c r="G543" s="139"/>
      <c r="H543" s="139"/>
      <c r="I543" s="139"/>
      <c r="J543" s="139"/>
      <c r="K543" s="139"/>
      <c r="L543" s="139"/>
      <c r="M543" s="222">
        <f t="shared" ref="M543" si="425">SUM(M542)</f>
        <v>0</v>
      </c>
      <c r="N543" s="222">
        <f t="shared" ref="N543:P543" si="426">SUM(N542)</f>
        <v>0</v>
      </c>
      <c r="O543" s="222">
        <f t="shared" si="426"/>
        <v>0</v>
      </c>
      <c r="P543" s="222">
        <f t="shared" si="426"/>
        <v>0</v>
      </c>
      <c r="Q543" s="139"/>
      <c r="R543" s="139"/>
      <c r="S543" s="139"/>
      <c r="T543" s="139"/>
      <c r="U543" s="139"/>
      <c r="V543" s="139"/>
      <c r="W543" s="139"/>
      <c r="X543" s="53">
        <v>100</v>
      </c>
    </row>
    <row r="544" spans="1:24" ht="18.75">
      <c r="A544" s="70">
        <v>1</v>
      </c>
      <c r="B544" s="140">
        <f>IF(OR(ISBLANK(C544),C544="TOTAL")," ",SUM(A$8:A544))</f>
        <v>127</v>
      </c>
      <c r="C544" s="71" t="s">
        <v>165</v>
      </c>
      <c r="D544" s="5" t="s">
        <v>164</v>
      </c>
      <c r="E544" s="4">
        <v>125</v>
      </c>
      <c r="F544" s="3" t="s">
        <v>0</v>
      </c>
      <c r="G544" s="139"/>
      <c r="H544" s="139"/>
      <c r="I544" s="139"/>
      <c r="J544" s="133" t="s">
        <v>773</v>
      </c>
      <c r="K544" s="133" t="s">
        <v>773</v>
      </c>
      <c r="L544" s="133" t="s">
        <v>773</v>
      </c>
      <c r="M544" s="77">
        <f t="shared" ref="M544" si="427">IF(RIGHT(U544)="T",(+I544-H544),0)</f>
        <v>0</v>
      </c>
      <c r="N544" s="77">
        <f t="shared" ref="N544" si="428">IF(RIGHT(U544)="U",(+I544-H544),0)</f>
        <v>0</v>
      </c>
      <c r="O544" s="77">
        <f t="shared" ref="O544" si="429">IF(RIGHT(U544)="C",(+I544-H544),0)</f>
        <v>0</v>
      </c>
      <c r="P544" s="77">
        <f t="shared" ref="P544" si="430">IF(RIGHT(U544)="D",(+I544-H544),0)</f>
        <v>0</v>
      </c>
      <c r="Q544" s="58" t="s">
        <v>772</v>
      </c>
      <c r="R544" s="58" t="s">
        <v>772</v>
      </c>
      <c r="S544" s="58" t="s">
        <v>772</v>
      </c>
      <c r="T544" s="139"/>
      <c r="U544" s="139"/>
      <c r="V544" s="139"/>
      <c r="W544" s="139"/>
      <c r="X544" s="53"/>
    </row>
    <row r="545" spans="1:24" ht="18.75">
      <c r="B545" s="140" t="str">
        <f>IF(OR(ISBLANK(C545),C545="TOTAL")," ",SUM(A$8:A545))</f>
        <v xml:space="preserve"> </v>
      </c>
      <c r="C545" s="71"/>
      <c r="D545" s="5"/>
      <c r="E545" s="4"/>
      <c r="F545" s="3"/>
      <c r="G545" s="139"/>
      <c r="H545" s="139"/>
      <c r="I545" s="139"/>
      <c r="J545" s="139"/>
      <c r="K545" s="139"/>
      <c r="L545" s="139"/>
      <c r="M545" s="222">
        <f t="shared" ref="M545" si="431">SUM(M544)</f>
        <v>0</v>
      </c>
      <c r="N545" s="222">
        <f t="shared" ref="N545:P545" si="432">SUM(N544)</f>
        <v>0</v>
      </c>
      <c r="O545" s="222">
        <f t="shared" si="432"/>
        <v>0</v>
      </c>
      <c r="P545" s="222">
        <f t="shared" si="432"/>
        <v>0</v>
      </c>
      <c r="Q545" s="139"/>
      <c r="R545" s="139"/>
      <c r="S545" s="139"/>
      <c r="T545" s="139"/>
      <c r="U545" s="139"/>
      <c r="V545" s="139"/>
      <c r="W545" s="139"/>
      <c r="X545" s="53">
        <v>100</v>
      </c>
    </row>
    <row r="546" spans="1:24" ht="18.75">
      <c r="A546" s="70">
        <v>1</v>
      </c>
      <c r="B546" s="140">
        <f>IF(OR(ISBLANK(C546),C546="TOTAL")," ",SUM(A$8:A546))</f>
        <v>128</v>
      </c>
      <c r="C546" s="71" t="s">
        <v>163</v>
      </c>
      <c r="D546" s="5" t="s">
        <v>162</v>
      </c>
      <c r="E546" s="4">
        <v>80</v>
      </c>
      <c r="F546" s="3" t="s">
        <v>0</v>
      </c>
      <c r="G546" s="139"/>
      <c r="H546" s="139"/>
      <c r="I546" s="139"/>
      <c r="J546" s="133" t="s">
        <v>773</v>
      </c>
      <c r="K546" s="133" t="s">
        <v>773</v>
      </c>
      <c r="L546" s="133" t="s">
        <v>773</v>
      </c>
      <c r="M546" s="77">
        <f t="shared" ref="M546" si="433">IF(RIGHT(U546)="T",(+I546-H546),0)</f>
        <v>0</v>
      </c>
      <c r="N546" s="77">
        <f t="shared" ref="N546" si="434">IF(RIGHT(U546)="U",(+I546-H546),0)</f>
        <v>0</v>
      </c>
      <c r="O546" s="77">
        <f t="shared" ref="O546" si="435">IF(RIGHT(U546)="C",(+I546-H546),0)</f>
        <v>0</v>
      </c>
      <c r="P546" s="77">
        <f t="shared" ref="P546" si="436">IF(RIGHT(U546)="D",(+I546-H546),0)</f>
        <v>0</v>
      </c>
      <c r="Q546" s="58" t="s">
        <v>772</v>
      </c>
      <c r="R546" s="58" t="s">
        <v>772</v>
      </c>
      <c r="S546" s="58" t="s">
        <v>772</v>
      </c>
      <c r="T546" s="139"/>
      <c r="U546" s="139"/>
      <c r="V546" s="139"/>
      <c r="W546" s="139"/>
      <c r="X546" s="53"/>
    </row>
    <row r="547" spans="1:24" ht="18.75">
      <c r="B547" s="140" t="str">
        <f>IF(OR(ISBLANK(C547),C547="TOTAL")," ",SUM(A$8:A547))</f>
        <v xml:space="preserve"> </v>
      </c>
      <c r="C547" s="71"/>
      <c r="D547" s="5"/>
      <c r="E547" s="4"/>
      <c r="F547" s="3"/>
      <c r="G547" s="139"/>
      <c r="H547" s="139"/>
      <c r="I547" s="139"/>
      <c r="J547" s="139"/>
      <c r="K547" s="139"/>
      <c r="L547" s="139"/>
      <c r="M547" s="222">
        <f t="shared" ref="M547" si="437">SUM(M546)</f>
        <v>0</v>
      </c>
      <c r="N547" s="222">
        <f t="shared" ref="N547:P547" si="438">SUM(N546)</f>
        <v>0</v>
      </c>
      <c r="O547" s="222">
        <f t="shared" si="438"/>
        <v>0</v>
      </c>
      <c r="P547" s="222">
        <f t="shared" si="438"/>
        <v>0</v>
      </c>
      <c r="Q547" s="139"/>
      <c r="R547" s="139"/>
      <c r="S547" s="139"/>
      <c r="T547" s="139"/>
      <c r="U547" s="139"/>
      <c r="V547" s="139"/>
      <c r="W547" s="139"/>
      <c r="X547" s="53">
        <v>100</v>
      </c>
    </row>
    <row r="548" spans="1:24" ht="18.75">
      <c r="A548" s="70">
        <v>1</v>
      </c>
      <c r="B548" s="140">
        <f>IF(OR(ISBLANK(C548),C548="TOTAL")," ",SUM(A$8:A548))</f>
        <v>129</v>
      </c>
      <c r="C548" s="71" t="s">
        <v>161</v>
      </c>
      <c r="D548" s="5" t="s">
        <v>160</v>
      </c>
      <c r="E548" s="4">
        <v>125</v>
      </c>
      <c r="F548" s="3" t="s">
        <v>0</v>
      </c>
      <c r="G548" s="139"/>
      <c r="H548" s="139"/>
      <c r="I548" s="139"/>
      <c r="J548" s="133" t="s">
        <v>773</v>
      </c>
      <c r="K548" s="133" t="s">
        <v>773</v>
      </c>
      <c r="L548" s="133" t="s">
        <v>773</v>
      </c>
      <c r="M548" s="77">
        <f t="shared" ref="M548" si="439">IF(RIGHT(U548)="T",(+I548-H548),0)</f>
        <v>0</v>
      </c>
      <c r="N548" s="77">
        <f t="shared" ref="N548" si="440">IF(RIGHT(U548)="U",(+I548-H548),0)</f>
        <v>0</v>
      </c>
      <c r="O548" s="77">
        <f t="shared" ref="O548" si="441">IF(RIGHT(U548)="C",(+I548-H548),0)</f>
        <v>0</v>
      </c>
      <c r="P548" s="77">
        <f t="shared" ref="P548" si="442">IF(RIGHT(U548)="D",(+I548-H548),0)</f>
        <v>0</v>
      </c>
      <c r="Q548" s="58" t="s">
        <v>772</v>
      </c>
      <c r="R548" s="58" t="s">
        <v>772</v>
      </c>
      <c r="S548" s="58" t="s">
        <v>772</v>
      </c>
      <c r="T548" s="139"/>
      <c r="U548" s="139"/>
      <c r="V548" s="139"/>
      <c r="W548" s="139"/>
      <c r="X548" s="53"/>
    </row>
    <row r="549" spans="1:24" ht="18.75">
      <c r="B549" s="140" t="str">
        <f>IF(OR(ISBLANK(C549),C549="TOTAL")," ",SUM(A$8:A549))</f>
        <v xml:space="preserve"> </v>
      </c>
      <c r="C549" s="71"/>
      <c r="D549" s="5"/>
      <c r="E549" s="4"/>
      <c r="F549" s="3"/>
      <c r="G549" s="139"/>
      <c r="H549" s="139"/>
      <c r="I549" s="139"/>
      <c r="J549" s="139"/>
      <c r="K549" s="139"/>
      <c r="L549" s="139"/>
      <c r="M549" s="222">
        <f t="shared" ref="M549" si="443">SUM(M548)</f>
        <v>0</v>
      </c>
      <c r="N549" s="222">
        <f t="shared" ref="N549:P549" si="444">SUM(N548)</f>
        <v>0</v>
      </c>
      <c r="O549" s="222">
        <f t="shared" si="444"/>
        <v>0</v>
      </c>
      <c r="P549" s="222">
        <f t="shared" si="444"/>
        <v>0</v>
      </c>
      <c r="Q549" s="139"/>
      <c r="R549" s="139"/>
      <c r="S549" s="139"/>
      <c r="T549" s="139"/>
      <c r="U549" s="139"/>
      <c r="V549" s="139"/>
      <c r="W549" s="139"/>
      <c r="X549" s="53">
        <v>100</v>
      </c>
    </row>
    <row r="550" spans="1:24" ht="18.75">
      <c r="A550" s="70">
        <v>1</v>
      </c>
      <c r="B550" s="140">
        <f>IF(OR(ISBLANK(C550),C550="TOTAL")," ",SUM(A$8:A550))</f>
        <v>130</v>
      </c>
      <c r="C550" s="71" t="s">
        <v>159</v>
      </c>
      <c r="D550" s="5" t="s">
        <v>158</v>
      </c>
      <c r="E550" s="4">
        <v>80</v>
      </c>
      <c r="F550" s="3" t="s">
        <v>0</v>
      </c>
      <c r="G550" s="139"/>
      <c r="H550" s="139"/>
      <c r="I550" s="139"/>
      <c r="J550" s="133" t="s">
        <v>773</v>
      </c>
      <c r="K550" s="133" t="s">
        <v>773</v>
      </c>
      <c r="L550" s="133" t="s">
        <v>773</v>
      </c>
      <c r="M550" s="77">
        <f t="shared" ref="M550" si="445">IF(RIGHT(U550)="T",(+I550-H550),0)</f>
        <v>0</v>
      </c>
      <c r="N550" s="77">
        <f t="shared" ref="N550" si="446">IF(RIGHT(U550)="U",(+I550-H550),0)</f>
        <v>0</v>
      </c>
      <c r="O550" s="77">
        <f t="shared" ref="O550" si="447">IF(RIGHT(U550)="C",(+I550-H550),0)</f>
        <v>0</v>
      </c>
      <c r="P550" s="77">
        <f t="shared" ref="P550" si="448">IF(RIGHT(U550)="D",(+I550-H550),0)</f>
        <v>0</v>
      </c>
      <c r="Q550" s="58" t="s">
        <v>772</v>
      </c>
      <c r="R550" s="58" t="s">
        <v>772</v>
      </c>
      <c r="S550" s="58" t="s">
        <v>772</v>
      </c>
      <c r="T550" s="139"/>
      <c r="U550" s="139"/>
      <c r="V550" s="139"/>
      <c r="W550" s="139"/>
      <c r="X550" s="53"/>
    </row>
    <row r="551" spans="1:24" ht="18.75">
      <c r="B551" s="140" t="str">
        <f>IF(OR(ISBLANK(C551),C551="TOTAL")," ",SUM(A$8:A551))</f>
        <v xml:space="preserve"> </v>
      </c>
      <c r="C551" s="71"/>
      <c r="D551" s="5"/>
      <c r="E551" s="4"/>
      <c r="F551" s="3"/>
      <c r="G551" s="139"/>
      <c r="H551" s="139"/>
      <c r="I551" s="139"/>
      <c r="J551" s="139"/>
      <c r="K551" s="139"/>
      <c r="L551" s="139"/>
      <c r="M551" s="222">
        <f t="shared" ref="M551" si="449">SUM(M550)</f>
        <v>0</v>
      </c>
      <c r="N551" s="222">
        <f t="shared" ref="N551:P551" si="450">SUM(N550)</f>
        <v>0</v>
      </c>
      <c r="O551" s="222">
        <f t="shared" si="450"/>
        <v>0</v>
      </c>
      <c r="P551" s="222">
        <f t="shared" si="450"/>
        <v>0</v>
      </c>
      <c r="Q551" s="139"/>
      <c r="R551" s="139"/>
      <c r="S551" s="139"/>
      <c r="T551" s="139"/>
      <c r="U551" s="139"/>
      <c r="V551" s="139"/>
      <c r="W551" s="139"/>
      <c r="X551" s="53">
        <v>100</v>
      </c>
    </row>
    <row r="552" spans="1:24" ht="18.75">
      <c r="A552" s="70">
        <v>1</v>
      </c>
      <c r="B552" s="140">
        <f>IF(OR(ISBLANK(C552),C552="TOTAL")," ",SUM(A$8:A552))</f>
        <v>131</v>
      </c>
      <c r="C552" s="71" t="s">
        <v>157</v>
      </c>
      <c r="D552" s="5" t="s">
        <v>156</v>
      </c>
      <c r="E552" s="4">
        <v>125</v>
      </c>
      <c r="F552" s="3" t="s">
        <v>0</v>
      </c>
      <c r="G552" s="139"/>
      <c r="H552" s="139"/>
      <c r="I552" s="139"/>
      <c r="J552" s="133" t="s">
        <v>773</v>
      </c>
      <c r="K552" s="133" t="s">
        <v>773</v>
      </c>
      <c r="L552" s="133" t="s">
        <v>773</v>
      </c>
      <c r="M552" s="77">
        <f t="shared" ref="M552" si="451">IF(RIGHT(U552)="T",(+I552-H552),0)</f>
        <v>0</v>
      </c>
      <c r="N552" s="77">
        <f t="shared" ref="N552" si="452">IF(RIGHT(U552)="U",(+I552-H552),0)</f>
        <v>0</v>
      </c>
      <c r="O552" s="77">
        <f t="shared" ref="O552" si="453">IF(RIGHT(U552)="C",(+I552-H552),0)</f>
        <v>0</v>
      </c>
      <c r="P552" s="77">
        <f t="shared" ref="P552" si="454">IF(RIGHT(U552)="D",(+I552-H552),0)</f>
        <v>0</v>
      </c>
      <c r="Q552" s="58" t="s">
        <v>772</v>
      </c>
      <c r="R552" s="58" t="s">
        <v>772</v>
      </c>
      <c r="S552" s="58" t="s">
        <v>772</v>
      </c>
      <c r="T552" s="139"/>
      <c r="U552" s="139"/>
      <c r="V552" s="139"/>
      <c r="W552" s="139"/>
      <c r="X552" s="53"/>
    </row>
    <row r="553" spans="1:24" ht="18.75">
      <c r="B553" s="140" t="str">
        <f>IF(OR(ISBLANK(C553),C553="TOTAL")," ",SUM(A$8:A553))</f>
        <v xml:space="preserve"> </v>
      </c>
      <c r="C553" s="71"/>
      <c r="D553" s="5"/>
      <c r="E553" s="4"/>
      <c r="F553" s="3"/>
      <c r="G553" s="139"/>
      <c r="H553" s="139"/>
      <c r="I553" s="139"/>
      <c r="J553" s="139"/>
      <c r="K553" s="139"/>
      <c r="L553" s="139"/>
      <c r="M553" s="222">
        <f t="shared" ref="M553" si="455">SUM(M552)</f>
        <v>0</v>
      </c>
      <c r="N553" s="222">
        <f t="shared" ref="N553:P553" si="456">SUM(N552)</f>
        <v>0</v>
      </c>
      <c r="O553" s="222">
        <f t="shared" si="456"/>
        <v>0</v>
      </c>
      <c r="P553" s="222">
        <f t="shared" si="456"/>
        <v>0</v>
      </c>
      <c r="Q553" s="139"/>
      <c r="R553" s="139"/>
      <c r="S553" s="139"/>
      <c r="T553" s="139"/>
      <c r="U553" s="139"/>
      <c r="V553" s="139"/>
      <c r="W553" s="139"/>
      <c r="X553" s="53">
        <v>100</v>
      </c>
    </row>
    <row r="554" spans="1:24" ht="25.5">
      <c r="A554" s="70">
        <v>1</v>
      </c>
      <c r="B554" s="140">
        <f>IF(OR(ISBLANK(C554),C554="TOTAL")," ",SUM(A$8:A554))</f>
        <v>132</v>
      </c>
      <c r="C554" s="71" t="s">
        <v>155</v>
      </c>
      <c r="D554" s="5" t="s">
        <v>154</v>
      </c>
      <c r="E554" s="4">
        <v>50</v>
      </c>
      <c r="F554" s="3" t="s">
        <v>0</v>
      </c>
      <c r="G554" s="139"/>
      <c r="H554" s="139"/>
      <c r="I554" s="139"/>
      <c r="J554" s="133" t="s">
        <v>773</v>
      </c>
      <c r="K554" s="133" t="s">
        <v>773</v>
      </c>
      <c r="L554" s="133" t="s">
        <v>773</v>
      </c>
      <c r="M554" s="77">
        <f t="shared" ref="M554" si="457">IF(RIGHT(U554)="T",(+I554-H554),0)</f>
        <v>0</v>
      </c>
      <c r="N554" s="77">
        <f t="shared" ref="N554" si="458">IF(RIGHT(U554)="U",(+I554-H554),0)</f>
        <v>0</v>
      </c>
      <c r="O554" s="77">
        <f t="shared" ref="O554" si="459">IF(RIGHT(U554)="C",(+I554-H554),0)</f>
        <v>0</v>
      </c>
      <c r="P554" s="77">
        <f t="shared" ref="P554" si="460">IF(RIGHT(U554)="D",(+I554-H554),0)</f>
        <v>0</v>
      </c>
      <c r="Q554" s="58" t="s">
        <v>772</v>
      </c>
      <c r="R554" s="58" t="s">
        <v>772</v>
      </c>
      <c r="S554" s="58" t="s">
        <v>772</v>
      </c>
      <c r="T554" s="139"/>
      <c r="U554" s="139"/>
      <c r="V554" s="139"/>
      <c r="W554" s="139"/>
      <c r="X554" s="53"/>
    </row>
    <row r="555" spans="1:24" ht="18.75">
      <c r="B555" s="140" t="str">
        <f>IF(OR(ISBLANK(C555),C555="TOTAL")," ",SUM(A$8:A555))</f>
        <v xml:space="preserve"> </v>
      </c>
      <c r="C555" s="71"/>
      <c r="D555" s="5"/>
      <c r="E555" s="4"/>
      <c r="F555" s="3"/>
      <c r="G555" s="139"/>
      <c r="H555" s="139"/>
      <c r="I555" s="139"/>
      <c r="J555" s="139"/>
      <c r="K555" s="139"/>
      <c r="L555" s="139"/>
      <c r="M555" s="222">
        <f t="shared" ref="M555" si="461">SUM(M554)</f>
        <v>0</v>
      </c>
      <c r="N555" s="222">
        <f t="shared" ref="N555:P555" si="462">SUM(N554)</f>
        <v>0</v>
      </c>
      <c r="O555" s="222">
        <f t="shared" si="462"/>
        <v>0</v>
      </c>
      <c r="P555" s="222">
        <f t="shared" si="462"/>
        <v>0</v>
      </c>
      <c r="Q555" s="139"/>
      <c r="R555" s="139"/>
      <c r="S555" s="139"/>
      <c r="T555" s="139"/>
      <c r="U555" s="139"/>
      <c r="V555" s="139"/>
      <c r="W555" s="139"/>
      <c r="X555" s="53">
        <v>100</v>
      </c>
    </row>
    <row r="556" spans="1:24" ht="25.5">
      <c r="A556" s="70">
        <v>1</v>
      </c>
      <c r="B556" s="140">
        <f>IF(OR(ISBLANK(C556),C556="TOTAL")," ",SUM(A$8:A556))</f>
        <v>133</v>
      </c>
      <c r="C556" s="71" t="s">
        <v>153</v>
      </c>
      <c r="D556" s="5" t="s">
        <v>152</v>
      </c>
      <c r="E556" s="4">
        <v>50</v>
      </c>
      <c r="F556" s="3" t="s">
        <v>0</v>
      </c>
      <c r="G556" s="139"/>
      <c r="H556" s="139"/>
      <c r="I556" s="139"/>
      <c r="J556" s="133" t="s">
        <v>773</v>
      </c>
      <c r="K556" s="133" t="s">
        <v>773</v>
      </c>
      <c r="L556" s="133" t="s">
        <v>773</v>
      </c>
      <c r="M556" s="77">
        <f t="shared" ref="M556" si="463">IF(RIGHT(U556)="T",(+I556-H556),0)</f>
        <v>0</v>
      </c>
      <c r="N556" s="77">
        <f t="shared" ref="N556" si="464">IF(RIGHT(U556)="U",(+I556-H556),0)</f>
        <v>0</v>
      </c>
      <c r="O556" s="77">
        <f t="shared" ref="O556" si="465">IF(RIGHT(U556)="C",(+I556-H556),0)</f>
        <v>0</v>
      </c>
      <c r="P556" s="77">
        <f t="shared" ref="P556" si="466">IF(RIGHT(U556)="D",(+I556-H556),0)</f>
        <v>0</v>
      </c>
      <c r="Q556" s="58" t="s">
        <v>772</v>
      </c>
      <c r="R556" s="58" t="s">
        <v>772</v>
      </c>
      <c r="S556" s="58" t="s">
        <v>772</v>
      </c>
      <c r="T556" s="139"/>
      <c r="U556" s="139"/>
      <c r="V556" s="139"/>
      <c r="W556" s="139"/>
      <c r="X556" s="53"/>
    </row>
    <row r="557" spans="1:24" ht="18.75">
      <c r="B557" s="140" t="str">
        <f>IF(OR(ISBLANK(C557),C557="TOTAL")," ",SUM(A$8:A557))</f>
        <v xml:space="preserve"> </v>
      </c>
      <c r="C557" s="71"/>
      <c r="D557" s="5"/>
      <c r="E557" s="4"/>
      <c r="F557" s="3"/>
      <c r="G557" s="139"/>
      <c r="H557" s="139"/>
      <c r="I557" s="139"/>
      <c r="J557" s="139"/>
      <c r="K557" s="139"/>
      <c r="L557" s="139"/>
      <c r="M557" s="222">
        <f t="shared" ref="M557" si="467">SUM(M556)</f>
        <v>0</v>
      </c>
      <c r="N557" s="222">
        <f t="shared" ref="N557:P557" si="468">SUM(N556)</f>
        <v>0</v>
      </c>
      <c r="O557" s="222">
        <f t="shared" si="468"/>
        <v>0</v>
      </c>
      <c r="P557" s="222">
        <f t="shared" si="468"/>
        <v>0</v>
      </c>
      <c r="Q557" s="139"/>
      <c r="R557" s="139"/>
      <c r="S557" s="139"/>
      <c r="T557" s="139"/>
      <c r="U557" s="139"/>
      <c r="V557" s="139"/>
      <c r="W557" s="139"/>
      <c r="X557" s="53">
        <v>100</v>
      </c>
    </row>
    <row r="558" spans="1:24" ht="18.75">
      <c r="A558" s="70">
        <v>1</v>
      </c>
      <c r="B558" s="140">
        <f>IF(OR(ISBLANK(C558),C558="TOTAL")," ",SUM(A$8:A558))</f>
        <v>134</v>
      </c>
      <c r="C558" s="71" t="s">
        <v>151</v>
      </c>
      <c r="D558" s="5" t="s">
        <v>150</v>
      </c>
      <c r="E558" s="4">
        <v>80</v>
      </c>
      <c r="F558" s="3" t="s">
        <v>0</v>
      </c>
      <c r="G558" s="139"/>
      <c r="H558" s="139"/>
      <c r="I558" s="139"/>
      <c r="J558" s="133" t="s">
        <v>773</v>
      </c>
      <c r="K558" s="133" t="s">
        <v>773</v>
      </c>
      <c r="L558" s="133" t="s">
        <v>773</v>
      </c>
      <c r="M558" s="77">
        <f t="shared" ref="M558" si="469">IF(RIGHT(U558)="T",(+I558-H558),0)</f>
        <v>0</v>
      </c>
      <c r="N558" s="77">
        <f t="shared" ref="N558" si="470">IF(RIGHT(U558)="U",(+I558-H558),0)</f>
        <v>0</v>
      </c>
      <c r="O558" s="77">
        <f t="shared" ref="O558" si="471">IF(RIGHT(U558)="C",(+I558-H558),0)</f>
        <v>0</v>
      </c>
      <c r="P558" s="77">
        <f t="shared" ref="P558" si="472">IF(RIGHT(U558)="D",(+I558-H558),0)</f>
        <v>0</v>
      </c>
      <c r="Q558" s="58" t="s">
        <v>772</v>
      </c>
      <c r="R558" s="58" t="s">
        <v>772</v>
      </c>
      <c r="S558" s="58" t="s">
        <v>772</v>
      </c>
      <c r="T558" s="139"/>
      <c r="U558" s="139"/>
      <c r="V558" s="139"/>
      <c r="W558" s="139"/>
      <c r="X558" s="53"/>
    </row>
    <row r="559" spans="1:24" ht="18.75">
      <c r="B559" s="140" t="str">
        <f>IF(OR(ISBLANK(C559),C559="TOTAL")," ",SUM(A$8:A559))</f>
        <v xml:space="preserve"> </v>
      </c>
      <c r="C559" s="71"/>
      <c r="D559" s="5"/>
      <c r="E559" s="4"/>
      <c r="F559" s="3"/>
      <c r="G559" s="139"/>
      <c r="H559" s="139"/>
      <c r="I559" s="139"/>
      <c r="J559" s="139"/>
      <c r="K559" s="139"/>
      <c r="L559" s="139"/>
      <c r="M559" s="222">
        <f t="shared" ref="M559" si="473">SUM(M558)</f>
        <v>0</v>
      </c>
      <c r="N559" s="222">
        <f t="shared" ref="N559:P559" si="474">SUM(N558)</f>
        <v>0</v>
      </c>
      <c r="O559" s="222">
        <f t="shared" si="474"/>
        <v>0</v>
      </c>
      <c r="P559" s="222">
        <f t="shared" si="474"/>
        <v>0</v>
      </c>
      <c r="Q559" s="139"/>
      <c r="R559" s="139"/>
      <c r="S559" s="139"/>
      <c r="T559" s="139"/>
      <c r="U559" s="139"/>
      <c r="V559" s="139"/>
      <c r="W559" s="139"/>
      <c r="X559" s="53">
        <v>100</v>
      </c>
    </row>
    <row r="560" spans="1:24" ht="18.75">
      <c r="A560" s="70">
        <v>1</v>
      </c>
      <c r="B560" s="140">
        <f>IF(OR(ISBLANK(C560),C560="TOTAL")," ",SUM(A$8:A560))</f>
        <v>135</v>
      </c>
      <c r="C560" s="71" t="s">
        <v>149</v>
      </c>
      <c r="D560" s="5" t="s">
        <v>148</v>
      </c>
      <c r="E560" s="4">
        <v>125</v>
      </c>
      <c r="F560" s="3" t="s">
        <v>0</v>
      </c>
      <c r="G560" s="139"/>
      <c r="H560" s="139"/>
      <c r="I560" s="139"/>
      <c r="J560" s="133" t="s">
        <v>773</v>
      </c>
      <c r="K560" s="133" t="s">
        <v>773</v>
      </c>
      <c r="L560" s="133" t="s">
        <v>773</v>
      </c>
      <c r="M560" s="77">
        <f t="shared" ref="M560" si="475">IF(RIGHT(U560)="T",(+I560-H560),0)</f>
        <v>0</v>
      </c>
      <c r="N560" s="77">
        <f t="shared" ref="N560" si="476">IF(RIGHT(U560)="U",(+I560-H560),0)</f>
        <v>0</v>
      </c>
      <c r="O560" s="77">
        <f t="shared" ref="O560" si="477">IF(RIGHT(U560)="C",(+I560-H560),0)</f>
        <v>0</v>
      </c>
      <c r="P560" s="77">
        <f t="shared" ref="P560" si="478">IF(RIGHT(U560)="D",(+I560-H560),0)</f>
        <v>0</v>
      </c>
      <c r="Q560" s="58" t="s">
        <v>772</v>
      </c>
      <c r="R560" s="58" t="s">
        <v>772</v>
      </c>
      <c r="S560" s="58" t="s">
        <v>772</v>
      </c>
      <c r="T560" s="139"/>
      <c r="U560" s="139"/>
      <c r="V560" s="139"/>
      <c r="W560" s="139"/>
      <c r="X560" s="53"/>
    </row>
    <row r="561" spans="1:24" ht="18.75">
      <c r="B561" s="140" t="str">
        <f>IF(OR(ISBLANK(C561),C561="TOTAL")," ",SUM(A$8:A561))</f>
        <v xml:space="preserve"> </v>
      </c>
      <c r="C561" s="71"/>
      <c r="D561" s="5"/>
      <c r="E561" s="4"/>
      <c r="F561" s="3"/>
      <c r="G561" s="139"/>
      <c r="H561" s="139"/>
      <c r="I561" s="139"/>
      <c r="J561" s="139"/>
      <c r="K561" s="139"/>
      <c r="L561" s="139"/>
      <c r="M561" s="222">
        <f t="shared" ref="M561" si="479">SUM(M560)</f>
        <v>0</v>
      </c>
      <c r="N561" s="222">
        <f t="shared" ref="N561:P561" si="480">SUM(N560)</f>
        <v>0</v>
      </c>
      <c r="O561" s="222">
        <f t="shared" si="480"/>
        <v>0</v>
      </c>
      <c r="P561" s="222">
        <f t="shared" si="480"/>
        <v>0</v>
      </c>
      <c r="Q561" s="139"/>
      <c r="R561" s="139"/>
      <c r="S561" s="139"/>
      <c r="T561" s="139"/>
      <c r="U561" s="139"/>
      <c r="V561" s="139"/>
      <c r="W561" s="139"/>
      <c r="X561" s="53">
        <v>100</v>
      </c>
    </row>
    <row r="562" spans="1:24" ht="18.75">
      <c r="A562" s="70">
        <v>1</v>
      </c>
      <c r="B562" s="140">
        <f>IF(OR(ISBLANK(C562),C562="TOTAL")," ",SUM(A$8:A562))</f>
        <v>136</v>
      </c>
      <c r="C562" s="71" t="s">
        <v>147</v>
      </c>
      <c r="D562" s="5" t="s">
        <v>146</v>
      </c>
      <c r="E562" s="4">
        <v>125</v>
      </c>
      <c r="F562" s="3" t="s">
        <v>0</v>
      </c>
      <c r="G562" s="139"/>
      <c r="H562" s="139"/>
      <c r="I562" s="139"/>
      <c r="J562" s="133" t="s">
        <v>773</v>
      </c>
      <c r="K562" s="133" t="s">
        <v>773</v>
      </c>
      <c r="L562" s="133" t="s">
        <v>773</v>
      </c>
      <c r="M562" s="77">
        <f t="shared" ref="M562" si="481">IF(RIGHT(U562)="T",(+I562-H562),0)</f>
        <v>0</v>
      </c>
      <c r="N562" s="77">
        <f t="shared" ref="N562" si="482">IF(RIGHT(U562)="U",(+I562-H562),0)</f>
        <v>0</v>
      </c>
      <c r="O562" s="77">
        <f t="shared" ref="O562" si="483">IF(RIGHT(U562)="C",(+I562-H562),0)</f>
        <v>0</v>
      </c>
      <c r="P562" s="77">
        <f t="shared" ref="P562" si="484">IF(RIGHT(U562)="D",(+I562-H562),0)</f>
        <v>0</v>
      </c>
      <c r="Q562" s="58" t="s">
        <v>772</v>
      </c>
      <c r="R562" s="58" t="s">
        <v>772</v>
      </c>
      <c r="S562" s="58" t="s">
        <v>772</v>
      </c>
      <c r="T562" s="139"/>
      <c r="U562" s="139"/>
      <c r="V562" s="139"/>
      <c r="W562" s="139"/>
      <c r="X562" s="53"/>
    </row>
    <row r="563" spans="1:24" ht="18.75">
      <c r="B563" s="140" t="str">
        <f>IF(OR(ISBLANK(C563),C563="TOTAL")," ",SUM(A$8:A563))</f>
        <v xml:space="preserve"> </v>
      </c>
      <c r="C563" s="71"/>
      <c r="D563" s="5"/>
      <c r="E563" s="4"/>
      <c r="F563" s="3"/>
      <c r="G563" s="139"/>
      <c r="H563" s="139"/>
      <c r="I563" s="139"/>
      <c r="J563" s="139"/>
      <c r="K563" s="139"/>
      <c r="L563" s="139"/>
      <c r="M563" s="222">
        <f t="shared" ref="M563" si="485">SUM(M562)</f>
        <v>0</v>
      </c>
      <c r="N563" s="222">
        <f t="shared" ref="N563:P563" si="486">SUM(N562)</f>
        <v>0</v>
      </c>
      <c r="O563" s="222">
        <f t="shared" si="486"/>
        <v>0</v>
      </c>
      <c r="P563" s="222">
        <f t="shared" si="486"/>
        <v>0</v>
      </c>
      <c r="Q563" s="139"/>
      <c r="R563" s="139"/>
      <c r="S563" s="139"/>
      <c r="T563" s="139"/>
      <c r="U563" s="139"/>
      <c r="V563" s="139"/>
      <c r="W563" s="139"/>
      <c r="X563" s="53">
        <v>100</v>
      </c>
    </row>
    <row r="564" spans="1:24" ht="18.75">
      <c r="A564" s="70">
        <v>1</v>
      </c>
      <c r="B564" s="140">
        <f>IF(OR(ISBLANK(C564),C564="TOTAL")," ",SUM(A$8:A564))</f>
        <v>137</v>
      </c>
      <c r="C564" s="71" t="s">
        <v>145</v>
      </c>
      <c r="D564" s="5" t="s">
        <v>144</v>
      </c>
      <c r="E564" s="4">
        <v>80</v>
      </c>
      <c r="F564" s="3" t="s">
        <v>0</v>
      </c>
      <c r="G564" s="139"/>
      <c r="H564" s="139"/>
      <c r="I564" s="139"/>
      <c r="J564" s="133" t="s">
        <v>773</v>
      </c>
      <c r="K564" s="133" t="s">
        <v>773</v>
      </c>
      <c r="L564" s="133" t="s">
        <v>773</v>
      </c>
      <c r="M564" s="77">
        <f t="shared" ref="M564" si="487">IF(RIGHT(U564)="T",(+I564-H564),0)</f>
        <v>0</v>
      </c>
      <c r="N564" s="77">
        <f t="shared" ref="N564" si="488">IF(RIGHT(U564)="U",(+I564-H564),0)</f>
        <v>0</v>
      </c>
      <c r="O564" s="77">
        <f t="shared" ref="O564" si="489">IF(RIGHT(U564)="C",(+I564-H564),0)</f>
        <v>0</v>
      </c>
      <c r="P564" s="77">
        <f t="shared" ref="P564" si="490">IF(RIGHT(U564)="D",(+I564-H564),0)</f>
        <v>0</v>
      </c>
      <c r="Q564" s="58" t="s">
        <v>772</v>
      </c>
      <c r="R564" s="58" t="s">
        <v>772</v>
      </c>
      <c r="S564" s="58" t="s">
        <v>772</v>
      </c>
      <c r="T564" s="139"/>
      <c r="U564" s="139"/>
      <c r="V564" s="139"/>
      <c r="W564" s="139"/>
      <c r="X564" s="53"/>
    </row>
    <row r="565" spans="1:24" ht="18.75">
      <c r="B565" s="140" t="str">
        <f>IF(OR(ISBLANK(C565),C565="TOTAL")," ",SUM(A$8:A565))</f>
        <v xml:space="preserve"> </v>
      </c>
      <c r="C565" s="71"/>
      <c r="D565" s="5"/>
      <c r="E565" s="4"/>
      <c r="F565" s="3"/>
      <c r="G565" s="139"/>
      <c r="H565" s="139"/>
      <c r="I565" s="139"/>
      <c r="J565" s="139"/>
      <c r="K565" s="139"/>
      <c r="L565" s="139"/>
      <c r="M565" s="222">
        <f t="shared" ref="M565" si="491">SUM(M564)</f>
        <v>0</v>
      </c>
      <c r="N565" s="222">
        <f t="shared" ref="N565:P565" si="492">SUM(N564)</f>
        <v>0</v>
      </c>
      <c r="O565" s="222">
        <f t="shared" si="492"/>
        <v>0</v>
      </c>
      <c r="P565" s="222">
        <f t="shared" si="492"/>
        <v>0</v>
      </c>
      <c r="Q565" s="139"/>
      <c r="R565" s="139"/>
      <c r="S565" s="139"/>
      <c r="T565" s="139"/>
      <c r="U565" s="139"/>
      <c r="V565" s="139"/>
      <c r="W565" s="139"/>
      <c r="X565" s="53">
        <v>100</v>
      </c>
    </row>
    <row r="566" spans="1:24" ht="18.75">
      <c r="A566" s="70">
        <v>1</v>
      </c>
      <c r="B566" s="140">
        <f>IF(OR(ISBLANK(C566),C566="TOTAL")," ",SUM(A$8:A566))</f>
        <v>138</v>
      </c>
      <c r="C566" s="71" t="s">
        <v>143</v>
      </c>
      <c r="D566" s="5" t="s">
        <v>142</v>
      </c>
      <c r="E566" s="4">
        <v>240</v>
      </c>
      <c r="F566" s="3" t="s">
        <v>0</v>
      </c>
      <c r="G566" s="139"/>
      <c r="H566" s="139"/>
      <c r="I566" s="139"/>
      <c r="J566" s="133" t="s">
        <v>773</v>
      </c>
      <c r="K566" s="133" t="s">
        <v>773</v>
      </c>
      <c r="L566" s="133" t="s">
        <v>773</v>
      </c>
      <c r="M566" s="77">
        <f t="shared" ref="M566" si="493">IF(RIGHT(U566)="T",(+I566-H566),0)</f>
        <v>0</v>
      </c>
      <c r="N566" s="77">
        <f t="shared" ref="N566" si="494">IF(RIGHT(U566)="U",(+I566-H566),0)</f>
        <v>0</v>
      </c>
      <c r="O566" s="77">
        <f t="shared" ref="O566" si="495">IF(RIGHT(U566)="C",(+I566-H566),0)</f>
        <v>0</v>
      </c>
      <c r="P566" s="77">
        <f t="shared" ref="P566" si="496">IF(RIGHT(U566)="D",(+I566-H566),0)</f>
        <v>0</v>
      </c>
      <c r="Q566" s="58" t="s">
        <v>772</v>
      </c>
      <c r="R566" s="58" t="s">
        <v>772</v>
      </c>
      <c r="S566" s="58" t="s">
        <v>772</v>
      </c>
      <c r="T566" s="139"/>
      <c r="U566" s="139"/>
      <c r="V566" s="139"/>
      <c r="W566" s="139"/>
      <c r="X566" s="53"/>
    </row>
    <row r="567" spans="1:24" ht="18.75">
      <c r="B567" s="140" t="str">
        <f>IF(OR(ISBLANK(C567),C567="TOTAL")," ",SUM(A$8:A567))</f>
        <v xml:space="preserve"> </v>
      </c>
      <c r="C567" s="71"/>
      <c r="D567" s="5"/>
      <c r="E567" s="4"/>
      <c r="F567" s="3"/>
      <c r="G567" s="139"/>
      <c r="H567" s="139"/>
      <c r="I567" s="139"/>
      <c r="J567" s="139"/>
      <c r="K567" s="139"/>
      <c r="L567" s="139"/>
      <c r="M567" s="222">
        <f t="shared" ref="M567" si="497">SUM(M566)</f>
        <v>0</v>
      </c>
      <c r="N567" s="222">
        <f t="shared" ref="N567:P567" si="498">SUM(N566)</f>
        <v>0</v>
      </c>
      <c r="O567" s="222">
        <f t="shared" si="498"/>
        <v>0</v>
      </c>
      <c r="P567" s="222">
        <f t="shared" si="498"/>
        <v>0</v>
      </c>
      <c r="Q567" s="139"/>
      <c r="R567" s="139"/>
      <c r="S567" s="139"/>
      <c r="T567" s="139"/>
      <c r="U567" s="139"/>
      <c r="V567" s="139"/>
      <c r="W567" s="139"/>
      <c r="X567" s="53">
        <v>100</v>
      </c>
    </row>
    <row r="568" spans="1:24" ht="18.75">
      <c r="A568" s="70">
        <v>1</v>
      </c>
      <c r="B568" s="140">
        <f>IF(OR(ISBLANK(C568),C568="TOTAL")," ",SUM(A$8:A568))</f>
        <v>139</v>
      </c>
      <c r="C568" s="71" t="s">
        <v>141</v>
      </c>
      <c r="D568" s="5" t="s">
        <v>140</v>
      </c>
      <c r="E568" s="4">
        <v>240</v>
      </c>
      <c r="F568" s="3" t="s">
        <v>0</v>
      </c>
      <c r="G568" s="139"/>
      <c r="H568" s="139"/>
      <c r="I568" s="139"/>
      <c r="J568" s="133" t="s">
        <v>773</v>
      </c>
      <c r="K568" s="133" t="s">
        <v>773</v>
      </c>
      <c r="L568" s="133" t="s">
        <v>773</v>
      </c>
      <c r="M568" s="77">
        <f t="shared" ref="M568" si="499">IF(RIGHT(U568)="T",(+I568-H568),0)</f>
        <v>0</v>
      </c>
      <c r="N568" s="77">
        <f t="shared" ref="N568" si="500">IF(RIGHT(U568)="U",(+I568-H568),0)</f>
        <v>0</v>
      </c>
      <c r="O568" s="77">
        <f t="shared" ref="O568" si="501">IF(RIGHT(U568)="C",(+I568-H568),0)</f>
        <v>0</v>
      </c>
      <c r="P568" s="77">
        <f t="shared" ref="P568" si="502">IF(RIGHT(U568)="D",(+I568-H568),0)</f>
        <v>0</v>
      </c>
      <c r="Q568" s="58" t="s">
        <v>772</v>
      </c>
      <c r="R568" s="58" t="s">
        <v>772</v>
      </c>
      <c r="S568" s="58" t="s">
        <v>772</v>
      </c>
      <c r="T568" s="139"/>
      <c r="U568" s="139"/>
      <c r="V568" s="139"/>
      <c r="W568" s="139"/>
      <c r="X568" s="53"/>
    </row>
    <row r="569" spans="1:24" ht="18.75">
      <c r="B569" s="140" t="str">
        <f>IF(OR(ISBLANK(C569),C569="TOTAL")," ",SUM(A$8:A569))</f>
        <v xml:space="preserve"> </v>
      </c>
      <c r="C569" s="71"/>
      <c r="D569" s="5"/>
      <c r="E569" s="4"/>
      <c r="F569" s="3"/>
      <c r="G569" s="139"/>
      <c r="H569" s="139"/>
      <c r="I569" s="139"/>
      <c r="J569" s="139"/>
      <c r="K569" s="139"/>
      <c r="L569" s="139"/>
      <c r="M569" s="222">
        <f t="shared" ref="M569" si="503">SUM(M568)</f>
        <v>0</v>
      </c>
      <c r="N569" s="222">
        <f t="shared" ref="N569:P569" si="504">SUM(N568)</f>
        <v>0</v>
      </c>
      <c r="O569" s="222">
        <f t="shared" si="504"/>
        <v>0</v>
      </c>
      <c r="P569" s="222">
        <f t="shared" si="504"/>
        <v>0</v>
      </c>
      <c r="Q569" s="139"/>
      <c r="R569" s="139"/>
      <c r="S569" s="139"/>
      <c r="T569" s="139"/>
      <c r="U569" s="139"/>
      <c r="V569" s="139"/>
      <c r="W569" s="139"/>
      <c r="X569" s="53">
        <v>100</v>
      </c>
    </row>
    <row r="570" spans="1:24" ht="25.5">
      <c r="A570" s="70">
        <v>1</v>
      </c>
      <c r="B570" s="140">
        <f>IF(OR(ISBLANK(C570),C570="TOTAL")," ",SUM(A$8:A570))</f>
        <v>140</v>
      </c>
      <c r="C570" s="71" t="s">
        <v>139</v>
      </c>
      <c r="D570" s="5" t="s">
        <v>138</v>
      </c>
      <c r="E570" s="4">
        <v>240</v>
      </c>
      <c r="F570" s="3" t="s">
        <v>0</v>
      </c>
      <c r="G570" s="139"/>
      <c r="H570" s="139"/>
      <c r="I570" s="139"/>
      <c r="J570" s="133" t="s">
        <v>773</v>
      </c>
      <c r="K570" s="133" t="s">
        <v>773</v>
      </c>
      <c r="L570" s="133" t="s">
        <v>773</v>
      </c>
      <c r="M570" s="77">
        <f t="shared" ref="M570" si="505">IF(RIGHT(U570)="T",(+I570-H570),0)</f>
        <v>0</v>
      </c>
      <c r="N570" s="77">
        <f t="shared" ref="N570" si="506">IF(RIGHT(U570)="U",(+I570-H570),0)</f>
        <v>0</v>
      </c>
      <c r="O570" s="77">
        <f t="shared" ref="O570" si="507">IF(RIGHT(U570)="C",(+I570-H570),0)</f>
        <v>0</v>
      </c>
      <c r="P570" s="77">
        <f t="shared" ref="P570" si="508">IF(RIGHT(U570)="D",(+I570-H570),0)</f>
        <v>0</v>
      </c>
      <c r="Q570" s="58" t="s">
        <v>772</v>
      </c>
      <c r="R570" s="58" t="s">
        <v>772</v>
      </c>
      <c r="S570" s="58" t="s">
        <v>772</v>
      </c>
      <c r="T570" s="139"/>
      <c r="U570" s="139"/>
      <c r="V570" s="139"/>
      <c r="W570" s="139"/>
      <c r="X570" s="53"/>
    </row>
    <row r="571" spans="1:24" ht="18.75">
      <c r="B571" s="140" t="str">
        <f>IF(OR(ISBLANK(C571),C571="TOTAL")," ",SUM(A$8:A571))</f>
        <v xml:space="preserve"> </v>
      </c>
      <c r="C571" s="71"/>
      <c r="D571" s="5"/>
      <c r="E571" s="4"/>
      <c r="F571" s="3"/>
      <c r="G571" s="139"/>
      <c r="H571" s="139"/>
      <c r="I571" s="139"/>
      <c r="J571" s="139"/>
      <c r="K571" s="139"/>
      <c r="L571" s="139"/>
      <c r="M571" s="222">
        <f t="shared" ref="M571" si="509">SUM(M570)</f>
        <v>0</v>
      </c>
      <c r="N571" s="222">
        <f t="shared" ref="N571:P571" si="510">SUM(N570)</f>
        <v>0</v>
      </c>
      <c r="O571" s="222">
        <f t="shared" si="510"/>
        <v>0</v>
      </c>
      <c r="P571" s="222">
        <f t="shared" si="510"/>
        <v>0</v>
      </c>
      <c r="Q571" s="139"/>
      <c r="R571" s="139"/>
      <c r="S571" s="139"/>
      <c r="T571" s="139"/>
      <c r="U571" s="139"/>
      <c r="V571" s="139"/>
      <c r="W571" s="139"/>
      <c r="X571" s="53">
        <v>100</v>
      </c>
    </row>
    <row r="572" spans="1:24" ht="25.5">
      <c r="A572" s="70">
        <v>1</v>
      </c>
      <c r="B572" s="140">
        <f>IF(OR(ISBLANK(C572),C572="TOTAL")," ",SUM(A$8:A572))</f>
        <v>141</v>
      </c>
      <c r="C572" s="71" t="s">
        <v>137</v>
      </c>
      <c r="D572" s="5" t="s">
        <v>136</v>
      </c>
      <c r="E572" s="4">
        <v>50</v>
      </c>
      <c r="F572" s="3" t="s">
        <v>0</v>
      </c>
      <c r="G572" s="139"/>
      <c r="H572" s="139"/>
      <c r="I572" s="139"/>
      <c r="J572" s="133" t="s">
        <v>773</v>
      </c>
      <c r="K572" s="133" t="s">
        <v>773</v>
      </c>
      <c r="L572" s="133" t="s">
        <v>773</v>
      </c>
      <c r="M572" s="77">
        <f t="shared" ref="M572" si="511">IF(RIGHT(U572)="T",(+I572-H572),0)</f>
        <v>0</v>
      </c>
      <c r="N572" s="77">
        <f t="shared" ref="N572" si="512">IF(RIGHT(U572)="U",(+I572-H572),0)</f>
        <v>0</v>
      </c>
      <c r="O572" s="77">
        <f t="shared" ref="O572" si="513">IF(RIGHT(U572)="C",(+I572-H572),0)</f>
        <v>0</v>
      </c>
      <c r="P572" s="77">
        <f t="shared" ref="P572" si="514">IF(RIGHT(U572)="D",(+I572-H572),0)</f>
        <v>0</v>
      </c>
      <c r="Q572" s="58" t="s">
        <v>772</v>
      </c>
      <c r="R572" s="58" t="s">
        <v>772</v>
      </c>
      <c r="S572" s="58" t="s">
        <v>772</v>
      </c>
      <c r="T572" s="139"/>
      <c r="U572" s="139"/>
      <c r="V572" s="139"/>
      <c r="W572" s="139"/>
      <c r="X572" s="53"/>
    </row>
    <row r="573" spans="1:24" ht="18.75">
      <c r="B573" s="140" t="str">
        <f>IF(OR(ISBLANK(C573),C573="TOTAL")," ",SUM(A$8:A573))</f>
        <v xml:space="preserve"> </v>
      </c>
      <c r="C573" s="71"/>
      <c r="D573" s="5"/>
      <c r="E573" s="4"/>
      <c r="F573" s="3"/>
      <c r="G573" s="139"/>
      <c r="H573" s="139"/>
      <c r="I573" s="139"/>
      <c r="J573" s="139"/>
      <c r="K573" s="139"/>
      <c r="L573" s="139"/>
      <c r="M573" s="222">
        <f t="shared" ref="M573" si="515">SUM(M572)</f>
        <v>0</v>
      </c>
      <c r="N573" s="222">
        <f t="shared" ref="N573:P573" si="516">SUM(N572)</f>
        <v>0</v>
      </c>
      <c r="O573" s="222">
        <f t="shared" si="516"/>
        <v>0</v>
      </c>
      <c r="P573" s="222">
        <f t="shared" si="516"/>
        <v>0</v>
      </c>
      <c r="Q573" s="139"/>
      <c r="R573" s="139"/>
      <c r="S573" s="139"/>
      <c r="T573" s="139"/>
      <c r="U573" s="139"/>
      <c r="V573" s="139"/>
      <c r="W573" s="139"/>
      <c r="X573" s="53">
        <v>100</v>
      </c>
    </row>
    <row r="574" spans="1:24" ht="25.5">
      <c r="A574" s="70">
        <v>1</v>
      </c>
      <c r="B574" s="140">
        <f>IF(OR(ISBLANK(C574),C574="TOTAL")," ",SUM(A$8:A574))</f>
        <v>142</v>
      </c>
      <c r="C574" s="71" t="s">
        <v>135</v>
      </c>
      <c r="D574" s="5" t="s">
        <v>134</v>
      </c>
      <c r="E574" s="4">
        <v>50</v>
      </c>
      <c r="F574" s="3" t="s">
        <v>0</v>
      </c>
      <c r="G574" s="139"/>
      <c r="H574" s="139"/>
      <c r="I574" s="139"/>
      <c r="J574" s="133" t="s">
        <v>773</v>
      </c>
      <c r="K574" s="133" t="s">
        <v>773</v>
      </c>
      <c r="L574" s="133" t="s">
        <v>773</v>
      </c>
      <c r="M574" s="77">
        <f t="shared" ref="M574" si="517">IF(RIGHT(U574)="T",(+I574-H574),0)</f>
        <v>0</v>
      </c>
      <c r="N574" s="77">
        <f t="shared" ref="N574" si="518">IF(RIGHT(U574)="U",(+I574-H574),0)</f>
        <v>0</v>
      </c>
      <c r="O574" s="77">
        <f t="shared" ref="O574" si="519">IF(RIGHT(U574)="C",(+I574-H574),0)</f>
        <v>0</v>
      </c>
      <c r="P574" s="77">
        <f t="shared" ref="P574" si="520">IF(RIGHT(U574)="D",(+I574-H574),0)</f>
        <v>0</v>
      </c>
      <c r="Q574" s="58" t="s">
        <v>772</v>
      </c>
      <c r="R574" s="58" t="s">
        <v>772</v>
      </c>
      <c r="S574" s="58" t="s">
        <v>772</v>
      </c>
      <c r="T574" s="139"/>
      <c r="U574" s="139"/>
      <c r="V574" s="139"/>
      <c r="W574" s="139"/>
      <c r="X574" s="53"/>
    </row>
    <row r="575" spans="1:24" ht="18.75">
      <c r="B575" s="140" t="str">
        <f>IF(OR(ISBLANK(C575),C575="TOTAL")," ",SUM(A$8:A575))</f>
        <v xml:space="preserve"> </v>
      </c>
      <c r="C575" s="71"/>
      <c r="D575" s="5"/>
      <c r="E575" s="4"/>
      <c r="F575" s="3"/>
      <c r="G575" s="139"/>
      <c r="H575" s="139"/>
      <c r="I575" s="139"/>
      <c r="J575" s="139"/>
      <c r="K575" s="139"/>
      <c r="L575" s="139"/>
      <c r="M575" s="222">
        <f t="shared" ref="M575" si="521">SUM(M574)</f>
        <v>0</v>
      </c>
      <c r="N575" s="222">
        <f t="shared" ref="N575:P575" si="522">SUM(N574)</f>
        <v>0</v>
      </c>
      <c r="O575" s="222">
        <f t="shared" si="522"/>
        <v>0</v>
      </c>
      <c r="P575" s="222">
        <f t="shared" si="522"/>
        <v>0</v>
      </c>
      <c r="Q575" s="139"/>
      <c r="R575" s="139"/>
      <c r="S575" s="139"/>
      <c r="T575" s="139"/>
      <c r="U575" s="139"/>
      <c r="V575" s="139"/>
      <c r="W575" s="139"/>
      <c r="X575" s="53">
        <v>100</v>
      </c>
    </row>
    <row r="576" spans="1:24" ht="18.75">
      <c r="A576" s="70">
        <v>1</v>
      </c>
      <c r="B576" s="140">
        <f>IF(OR(ISBLANK(C576),C576="TOTAL")," ",SUM(A$8:A576))</f>
        <v>143</v>
      </c>
      <c r="C576" s="71" t="s">
        <v>133</v>
      </c>
      <c r="D576" s="5" t="s">
        <v>132</v>
      </c>
      <c r="E576" s="4">
        <v>80</v>
      </c>
      <c r="F576" s="3" t="s">
        <v>0</v>
      </c>
      <c r="G576" s="139"/>
      <c r="H576" s="139"/>
      <c r="I576" s="139"/>
      <c r="J576" s="133" t="s">
        <v>773</v>
      </c>
      <c r="K576" s="133" t="s">
        <v>773</v>
      </c>
      <c r="L576" s="133" t="s">
        <v>773</v>
      </c>
      <c r="M576" s="77">
        <f t="shared" ref="M576" si="523">IF(RIGHT(U576)="T",(+I576-H576),0)</f>
        <v>0</v>
      </c>
      <c r="N576" s="77">
        <f t="shared" ref="N576" si="524">IF(RIGHT(U576)="U",(+I576-H576),0)</f>
        <v>0</v>
      </c>
      <c r="O576" s="77">
        <f t="shared" ref="O576" si="525">IF(RIGHT(U576)="C",(+I576-H576),0)</f>
        <v>0</v>
      </c>
      <c r="P576" s="77">
        <f t="shared" ref="P576" si="526">IF(RIGHT(U576)="D",(+I576-H576),0)</f>
        <v>0</v>
      </c>
      <c r="Q576" s="58" t="s">
        <v>772</v>
      </c>
      <c r="R576" s="58" t="s">
        <v>772</v>
      </c>
      <c r="S576" s="58" t="s">
        <v>772</v>
      </c>
      <c r="T576" s="139"/>
      <c r="U576" s="139"/>
      <c r="V576" s="139"/>
      <c r="W576" s="139"/>
      <c r="X576" s="53"/>
    </row>
    <row r="577" spans="1:24" ht="18.75">
      <c r="B577" s="140" t="str">
        <f>IF(OR(ISBLANK(C577),C577="TOTAL")," ",SUM(A$8:A577))</f>
        <v xml:space="preserve"> </v>
      </c>
      <c r="C577" s="71"/>
      <c r="D577" s="5"/>
      <c r="E577" s="4"/>
      <c r="F577" s="3"/>
      <c r="G577" s="139"/>
      <c r="H577" s="139"/>
      <c r="I577" s="139"/>
      <c r="J577" s="139"/>
      <c r="K577" s="139"/>
      <c r="L577" s="139"/>
      <c r="M577" s="222">
        <f t="shared" ref="M577" si="527">SUM(M576)</f>
        <v>0</v>
      </c>
      <c r="N577" s="222">
        <f t="shared" ref="N577:P577" si="528">SUM(N576)</f>
        <v>0</v>
      </c>
      <c r="O577" s="222">
        <f t="shared" si="528"/>
        <v>0</v>
      </c>
      <c r="P577" s="222">
        <f t="shared" si="528"/>
        <v>0</v>
      </c>
      <c r="Q577" s="139"/>
      <c r="R577" s="139"/>
      <c r="S577" s="139"/>
      <c r="T577" s="139"/>
      <c r="U577" s="139"/>
      <c r="V577" s="139"/>
      <c r="W577" s="139"/>
      <c r="X577" s="53">
        <v>100</v>
      </c>
    </row>
    <row r="578" spans="1:24" ht="18.75">
      <c r="A578" s="70">
        <v>1</v>
      </c>
      <c r="B578" s="140">
        <f>IF(OR(ISBLANK(C578),C578="TOTAL")," ",SUM(A$8:A578))</f>
        <v>144</v>
      </c>
      <c r="C578" s="71" t="s">
        <v>131</v>
      </c>
      <c r="D578" s="5" t="s">
        <v>130</v>
      </c>
      <c r="E578" s="4">
        <v>80</v>
      </c>
      <c r="F578" s="3" t="s">
        <v>0</v>
      </c>
      <c r="G578" s="139"/>
      <c r="H578" s="139"/>
      <c r="I578" s="139"/>
      <c r="J578" s="133" t="s">
        <v>773</v>
      </c>
      <c r="K578" s="133" t="s">
        <v>773</v>
      </c>
      <c r="L578" s="133" t="s">
        <v>773</v>
      </c>
      <c r="M578" s="77">
        <f t="shared" ref="M578" si="529">IF(RIGHT(U578)="T",(+I578-H578),0)</f>
        <v>0</v>
      </c>
      <c r="N578" s="77">
        <f t="shared" ref="N578" si="530">IF(RIGHT(U578)="U",(+I578-H578),0)</f>
        <v>0</v>
      </c>
      <c r="O578" s="77">
        <f t="shared" ref="O578" si="531">IF(RIGHT(U578)="C",(+I578-H578),0)</f>
        <v>0</v>
      </c>
      <c r="P578" s="77">
        <f t="shared" ref="P578" si="532">IF(RIGHT(U578)="D",(+I578-H578),0)</f>
        <v>0</v>
      </c>
      <c r="Q578" s="58" t="s">
        <v>772</v>
      </c>
      <c r="R578" s="58" t="s">
        <v>772</v>
      </c>
      <c r="S578" s="58" t="s">
        <v>772</v>
      </c>
      <c r="T578" s="139"/>
      <c r="U578" s="139"/>
      <c r="V578" s="139"/>
      <c r="W578" s="139"/>
      <c r="X578" s="53"/>
    </row>
    <row r="579" spans="1:24" ht="18.75">
      <c r="B579" s="140" t="str">
        <f>IF(OR(ISBLANK(C579),C579="TOTAL")," ",SUM(A$8:A579))</f>
        <v xml:space="preserve"> </v>
      </c>
      <c r="C579" s="71"/>
      <c r="D579" s="5"/>
      <c r="E579" s="4"/>
      <c r="F579" s="3"/>
      <c r="G579" s="139"/>
      <c r="H579" s="139"/>
      <c r="I579" s="139"/>
      <c r="J579" s="139"/>
      <c r="K579" s="139"/>
      <c r="L579" s="139"/>
      <c r="M579" s="222">
        <f t="shared" ref="M579" si="533">SUM(M578)</f>
        <v>0</v>
      </c>
      <c r="N579" s="222">
        <f t="shared" ref="N579:P579" si="534">SUM(N578)</f>
        <v>0</v>
      </c>
      <c r="O579" s="222">
        <f t="shared" si="534"/>
        <v>0</v>
      </c>
      <c r="P579" s="222">
        <f t="shared" si="534"/>
        <v>0</v>
      </c>
      <c r="Q579" s="139"/>
      <c r="R579" s="139"/>
      <c r="S579" s="139"/>
      <c r="T579" s="139"/>
      <c r="U579" s="139"/>
      <c r="V579" s="139"/>
      <c r="W579" s="139"/>
      <c r="X579" s="53">
        <v>100</v>
      </c>
    </row>
    <row r="580" spans="1:24" ht="18.75">
      <c r="A580" s="70">
        <v>1</v>
      </c>
      <c r="B580" s="140">
        <f>IF(OR(ISBLANK(C580),C580="TOTAL")," ",SUM(A$8:A580))</f>
        <v>145</v>
      </c>
      <c r="C580" s="71" t="s">
        <v>129</v>
      </c>
      <c r="D580" s="5" t="s">
        <v>128</v>
      </c>
      <c r="E580" s="4">
        <v>80</v>
      </c>
      <c r="F580" s="3" t="s">
        <v>0</v>
      </c>
      <c r="G580" s="139"/>
      <c r="H580" s="139"/>
      <c r="I580" s="139"/>
      <c r="J580" s="133" t="s">
        <v>773</v>
      </c>
      <c r="K580" s="133" t="s">
        <v>773</v>
      </c>
      <c r="L580" s="133" t="s">
        <v>773</v>
      </c>
      <c r="M580" s="77">
        <f t="shared" ref="M580" si="535">IF(RIGHT(U580)="T",(+I580-H580),0)</f>
        <v>0</v>
      </c>
      <c r="N580" s="77">
        <f t="shared" ref="N580" si="536">IF(RIGHT(U580)="U",(+I580-H580),0)</f>
        <v>0</v>
      </c>
      <c r="O580" s="77">
        <f t="shared" ref="O580" si="537">IF(RIGHT(U580)="C",(+I580-H580),0)</f>
        <v>0</v>
      </c>
      <c r="P580" s="77">
        <f t="shared" ref="P580" si="538">IF(RIGHT(U580)="D",(+I580-H580),0)</f>
        <v>0</v>
      </c>
      <c r="Q580" s="58" t="s">
        <v>772</v>
      </c>
      <c r="R580" s="58" t="s">
        <v>772</v>
      </c>
      <c r="S580" s="58" t="s">
        <v>772</v>
      </c>
      <c r="T580" s="139"/>
      <c r="U580" s="139"/>
      <c r="V580" s="139"/>
      <c r="W580" s="139"/>
      <c r="X580" s="53"/>
    </row>
    <row r="581" spans="1:24" ht="18.75">
      <c r="B581" s="140" t="str">
        <f>IF(OR(ISBLANK(C581),C581="TOTAL")," ",SUM(A$8:A581))</f>
        <v xml:space="preserve"> </v>
      </c>
      <c r="C581" s="71"/>
      <c r="D581" s="5"/>
      <c r="E581" s="4"/>
      <c r="F581" s="3"/>
      <c r="G581" s="139"/>
      <c r="H581" s="139"/>
      <c r="I581" s="139"/>
      <c r="J581" s="139"/>
      <c r="K581" s="139"/>
      <c r="L581" s="139"/>
      <c r="M581" s="222">
        <f t="shared" ref="M581" si="539">SUM(M580)</f>
        <v>0</v>
      </c>
      <c r="N581" s="222">
        <f t="shared" ref="N581:P581" si="540">SUM(N580)</f>
        <v>0</v>
      </c>
      <c r="O581" s="222">
        <f t="shared" si="540"/>
        <v>0</v>
      </c>
      <c r="P581" s="222">
        <f t="shared" si="540"/>
        <v>0</v>
      </c>
      <c r="Q581" s="139"/>
      <c r="R581" s="139"/>
      <c r="S581" s="139"/>
      <c r="T581" s="139"/>
      <c r="U581" s="139"/>
      <c r="V581" s="139"/>
      <c r="W581" s="139"/>
      <c r="X581" s="53">
        <v>100</v>
      </c>
    </row>
    <row r="582" spans="1:24" ht="25.5">
      <c r="A582" s="70">
        <v>1</v>
      </c>
      <c r="B582" s="140">
        <f>IF(OR(ISBLANK(C582),C582="TOTAL")," ",SUM(A$8:A582))</f>
        <v>146</v>
      </c>
      <c r="C582" s="71" t="s">
        <v>127</v>
      </c>
      <c r="D582" s="5" t="s">
        <v>126</v>
      </c>
      <c r="E582" s="4">
        <v>50</v>
      </c>
      <c r="F582" s="3" t="s">
        <v>0</v>
      </c>
      <c r="G582" s="139"/>
      <c r="H582" s="139"/>
      <c r="I582" s="139"/>
      <c r="J582" s="133" t="s">
        <v>773</v>
      </c>
      <c r="K582" s="133" t="s">
        <v>773</v>
      </c>
      <c r="L582" s="133" t="s">
        <v>773</v>
      </c>
      <c r="M582" s="77">
        <f t="shared" ref="M582" si="541">IF(RIGHT(U582)="T",(+I582-H582),0)</f>
        <v>0</v>
      </c>
      <c r="N582" s="77">
        <f t="shared" ref="N582" si="542">IF(RIGHT(U582)="U",(+I582-H582),0)</f>
        <v>0</v>
      </c>
      <c r="O582" s="77">
        <f t="shared" ref="O582" si="543">IF(RIGHT(U582)="C",(+I582-H582),0)</f>
        <v>0</v>
      </c>
      <c r="P582" s="77">
        <f t="shared" ref="P582" si="544">IF(RIGHT(U582)="D",(+I582-H582),0)</f>
        <v>0</v>
      </c>
      <c r="Q582" s="58" t="s">
        <v>772</v>
      </c>
      <c r="R582" s="58" t="s">
        <v>772</v>
      </c>
      <c r="S582" s="58" t="s">
        <v>772</v>
      </c>
      <c r="T582" s="139"/>
      <c r="U582" s="139"/>
      <c r="V582" s="139"/>
      <c r="W582" s="139"/>
      <c r="X582" s="53"/>
    </row>
    <row r="583" spans="1:24" ht="18.75">
      <c r="B583" s="140" t="str">
        <f>IF(OR(ISBLANK(C583),C583="TOTAL")," ",SUM(A$8:A583))</f>
        <v xml:space="preserve"> </v>
      </c>
      <c r="C583" s="71"/>
      <c r="D583" s="5"/>
      <c r="E583" s="4"/>
      <c r="F583" s="3"/>
      <c r="G583" s="139"/>
      <c r="H583" s="139"/>
      <c r="I583" s="139"/>
      <c r="J583" s="139"/>
      <c r="K583" s="139"/>
      <c r="L583" s="139"/>
      <c r="M583" s="222">
        <f t="shared" ref="M583" si="545">SUM(M582)</f>
        <v>0</v>
      </c>
      <c r="N583" s="222">
        <f t="shared" ref="N583:P583" si="546">SUM(N582)</f>
        <v>0</v>
      </c>
      <c r="O583" s="222">
        <f t="shared" si="546"/>
        <v>0</v>
      </c>
      <c r="P583" s="222">
        <f t="shared" si="546"/>
        <v>0</v>
      </c>
      <c r="Q583" s="139"/>
      <c r="R583" s="139"/>
      <c r="S583" s="139"/>
      <c r="T583" s="139"/>
      <c r="U583" s="139"/>
      <c r="V583" s="139"/>
      <c r="W583" s="139"/>
      <c r="X583" s="53">
        <v>100</v>
      </c>
    </row>
    <row r="584" spans="1:24" ht="24">
      <c r="A584" s="70">
        <v>1</v>
      </c>
      <c r="B584" s="140">
        <f>IF(OR(ISBLANK(C584),C584="TOTAL")," ",SUM(A$8:A584))</f>
        <v>147</v>
      </c>
      <c r="C584" s="71" t="s">
        <v>125</v>
      </c>
      <c r="D584" s="5" t="s">
        <v>124</v>
      </c>
      <c r="E584" s="4">
        <v>125</v>
      </c>
      <c r="F584" s="3" t="s">
        <v>0</v>
      </c>
      <c r="G584" s="139"/>
      <c r="H584" s="60">
        <v>43160</v>
      </c>
      <c r="I584" s="60">
        <v>43191</v>
      </c>
      <c r="J584" s="133" t="s">
        <v>773</v>
      </c>
      <c r="K584" s="133" t="s">
        <v>773</v>
      </c>
      <c r="L584" s="133" t="s">
        <v>773</v>
      </c>
      <c r="M584" s="63">
        <f t="shared" ref="M584:M588" si="547">IF(RIGHT(U584)="T",(+I584-H584),0)</f>
        <v>0</v>
      </c>
      <c r="N584" s="63">
        <f t="shared" ref="N584:N588" si="548">IF(RIGHT(U584)="U",(+I584-H584),0)</f>
        <v>0</v>
      </c>
      <c r="O584" s="63">
        <f t="shared" ref="O584:O588" si="549">IF(RIGHT(U584)="C",(+I584-H584),0)</f>
        <v>0</v>
      </c>
      <c r="P584" s="63">
        <f t="shared" ref="P584:P588" si="550">IF(RIGHT(U584)="D",(+I584-H584),0)</f>
        <v>31</v>
      </c>
      <c r="Q584" s="58" t="s">
        <v>772</v>
      </c>
      <c r="R584" s="58" t="s">
        <v>772</v>
      </c>
      <c r="S584" s="58" t="s">
        <v>772</v>
      </c>
      <c r="T584" s="216" t="s">
        <v>709</v>
      </c>
      <c r="U584" s="65" t="s">
        <v>710</v>
      </c>
      <c r="V584" s="67" t="s">
        <v>2491</v>
      </c>
      <c r="W584" s="139"/>
      <c r="X584" s="53"/>
    </row>
    <row r="585" spans="1:24" ht="18.75">
      <c r="B585" s="140" t="str">
        <f>IF(OR(ISBLANK(C585),C585="TOTAL")," ",SUM(A$8:A585))</f>
        <v xml:space="preserve"> </v>
      </c>
      <c r="C585" s="71"/>
      <c r="D585" s="5"/>
      <c r="E585" s="4"/>
      <c r="F585" s="3"/>
      <c r="G585" s="139"/>
      <c r="H585" s="60"/>
      <c r="I585" s="60"/>
      <c r="J585" s="60"/>
      <c r="K585" s="60"/>
      <c r="L585" s="60"/>
      <c r="M585" s="222">
        <f>SUM(M584)</f>
        <v>0</v>
      </c>
      <c r="N585" s="222">
        <f t="shared" ref="N585:P585" si="551">SUM(N584)</f>
        <v>0</v>
      </c>
      <c r="O585" s="222">
        <f t="shared" si="551"/>
        <v>0</v>
      </c>
      <c r="P585" s="222">
        <f t="shared" si="551"/>
        <v>31</v>
      </c>
      <c r="Q585" s="222"/>
      <c r="R585" s="222"/>
      <c r="S585" s="222"/>
      <c r="T585" s="216"/>
      <c r="U585" s="65"/>
      <c r="V585" s="67"/>
      <c r="W585" s="139"/>
      <c r="X585" s="53">
        <v>100</v>
      </c>
    </row>
    <row r="586" spans="1:24" ht="24">
      <c r="A586" s="70">
        <v>1</v>
      </c>
      <c r="B586" s="140">
        <f>IF(OR(ISBLANK(C586),C586="TOTAL")," ",SUM(A$8:A586))</f>
        <v>148</v>
      </c>
      <c r="C586" s="71" t="s">
        <v>123</v>
      </c>
      <c r="D586" s="5" t="s">
        <v>122</v>
      </c>
      <c r="E586" s="4">
        <v>240</v>
      </c>
      <c r="F586" s="3" t="s">
        <v>0</v>
      </c>
      <c r="G586" s="139"/>
      <c r="H586" s="60">
        <v>43168.42291666667</v>
      </c>
      <c r="I586" s="60">
        <v>43168.934027777781</v>
      </c>
      <c r="J586" s="133" t="s">
        <v>773</v>
      </c>
      <c r="K586" s="133" t="s">
        <v>773</v>
      </c>
      <c r="L586" s="133" t="s">
        <v>773</v>
      </c>
      <c r="M586" s="63">
        <f t="shared" si="547"/>
        <v>0.51111111111094942</v>
      </c>
      <c r="N586" s="63">
        <f t="shared" si="548"/>
        <v>0</v>
      </c>
      <c r="O586" s="63">
        <f t="shared" si="549"/>
        <v>0</v>
      </c>
      <c r="P586" s="63">
        <f t="shared" si="550"/>
        <v>0</v>
      </c>
      <c r="Q586" s="58" t="s">
        <v>772</v>
      </c>
      <c r="R586" s="58" t="s">
        <v>772</v>
      </c>
      <c r="S586" s="58" t="s">
        <v>772</v>
      </c>
      <c r="T586" s="218" t="s">
        <v>472</v>
      </c>
      <c r="U586" s="61" t="s">
        <v>1155</v>
      </c>
      <c r="V586" s="64" t="s">
        <v>2839</v>
      </c>
      <c r="W586" s="139"/>
      <c r="X586" s="53"/>
    </row>
    <row r="587" spans="1:24" ht="18.75">
      <c r="B587" s="140" t="str">
        <f>IF(OR(ISBLANK(C587),C587="TOTAL")," ",SUM(A$8:A587))</f>
        <v xml:space="preserve"> </v>
      </c>
      <c r="C587" s="71"/>
      <c r="D587" s="5"/>
      <c r="E587" s="4"/>
      <c r="F587" s="3"/>
      <c r="G587" s="139"/>
      <c r="H587" s="60"/>
      <c r="I587" s="60"/>
      <c r="J587" s="60"/>
      <c r="K587" s="60"/>
      <c r="L587" s="60"/>
      <c r="M587" s="222">
        <f>SUM(M586)</f>
        <v>0.51111111111094942</v>
      </c>
      <c r="N587" s="222">
        <f t="shared" ref="N587:P587" si="552">SUM(N586)</f>
        <v>0</v>
      </c>
      <c r="O587" s="222">
        <f t="shared" si="552"/>
        <v>0</v>
      </c>
      <c r="P587" s="222">
        <f t="shared" si="552"/>
        <v>0</v>
      </c>
      <c r="Q587" s="222"/>
      <c r="R587" s="222"/>
      <c r="S587" s="222"/>
      <c r="T587" s="218"/>
      <c r="U587" s="61"/>
      <c r="V587" s="64"/>
      <c r="W587" s="139"/>
      <c r="X587" s="53">
        <v>98.35</v>
      </c>
    </row>
    <row r="588" spans="1:24" ht="24">
      <c r="A588" s="70">
        <v>1</v>
      </c>
      <c r="B588" s="140">
        <f>IF(OR(ISBLANK(C588),C588="TOTAL")," ",SUM(A$8:A588))</f>
        <v>149</v>
      </c>
      <c r="C588" s="71" t="s">
        <v>121</v>
      </c>
      <c r="D588" s="5" t="s">
        <v>120</v>
      </c>
      <c r="E588" s="4">
        <v>125</v>
      </c>
      <c r="F588" s="3" t="s">
        <v>0</v>
      </c>
      <c r="G588" s="139"/>
      <c r="H588" s="60">
        <v>43181.373611111114</v>
      </c>
      <c r="I588" s="60">
        <v>43183.820833333331</v>
      </c>
      <c r="J588" s="133" t="s">
        <v>773</v>
      </c>
      <c r="K588" s="133" t="s">
        <v>773</v>
      </c>
      <c r="L588" s="133" t="s">
        <v>773</v>
      </c>
      <c r="M588" s="63">
        <f t="shared" si="547"/>
        <v>2.4472222222175333</v>
      </c>
      <c r="N588" s="63">
        <f t="shared" si="548"/>
        <v>0</v>
      </c>
      <c r="O588" s="63">
        <f t="shared" si="549"/>
        <v>0</v>
      </c>
      <c r="P588" s="63">
        <f t="shared" si="550"/>
        <v>0</v>
      </c>
      <c r="Q588" s="58" t="s">
        <v>772</v>
      </c>
      <c r="R588" s="58" t="s">
        <v>772</v>
      </c>
      <c r="S588" s="58" t="s">
        <v>772</v>
      </c>
      <c r="T588" s="215" t="s">
        <v>2840</v>
      </c>
      <c r="U588" s="61" t="s">
        <v>498</v>
      </c>
      <c r="V588" s="64" t="s">
        <v>2841</v>
      </c>
      <c r="W588" s="139"/>
      <c r="X588" s="53"/>
    </row>
    <row r="589" spans="1:24" ht="18.75">
      <c r="B589" s="140" t="str">
        <f>IF(OR(ISBLANK(C589),C589="TOTAL")," ",SUM(A$8:A589))</f>
        <v xml:space="preserve"> </v>
      </c>
      <c r="C589" s="71"/>
      <c r="D589" s="5"/>
      <c r="E589" s="4"/>
      <c r="F589" s="3"/>
      <c r="G589" s="139"/>
      <c r="H589" s="60"/>
      <c r="I589" s="60"/>
      <c r="J589" s="60"/>
      <c r="K589" s="60"/>
      <c r="L589" s="60"/>
      <c r="M589" s="222">
        <f>SUM(M588)</f>
        <v>2.4472222222175333</v>
      </c>
      <c r="N589" s="222">
        <f t="shared" ref="N589:P589" si="553">SUM(N588)</f>
        <v>0</v>
      </c>
      <c r="O589" s="222">
        <f t="shared" si="553"/>
        <v>0</v>
      </c>
      <c r="P589" s="222">
        <f t="shared" si="553"/>
        <v>0</v>
      </c>
      <c r="Q589" s="222"/>
      <c r="R589" s="222"/>
      <c r="S589" s="222"/>
      <c r="T589" s="215"/>
      <c r="U589" s="61"/>
      <c r="V589" s="64"/>
      <c r="W589" s="139"/>
      <c r="X589" s="53">
        <v>91.84</v>
      </c>
    </row>
    <row r="590" spans="1:24" ht="18.75">
      <c r="A590" s="70">
        <v>1</v>
      </c>
      <c r="B590" s="140">
        <f>IF(OR(ISBLANK(C590),C590="TOTAL")," ",SUM(A$8:A590))</f>
        <v>150</v>
      </c>
      <c r="C590" s="71" t="s">
        <v>119</v>
      </c>
      <c r="D590" s="5" t="s">
        <v>118</v>
      </c>
      <c r="E590" s="4">
        <v>125</v>
      </c>
      <c r="F590" s="3" t="s">
        <v>0</v>
      </c>
      <c r="G590" s="139"/>
      <c r="H590" s="139"/>
      <c r="I590" s="139"/>
      <c r="J590" s="133" t="s">
        <v>773</v>
      </c>
      <c r="K590" s="133" t="s">
        <v>773</v>
      </c>
      <c r="L590" s="133" t="s">
        <v>773</v>
      </c>
      <c r="M590" s="77">
        <f t="shared" ref="M590" si="554">IF(RIGHT(U590)="T",(+I590-H590),0)</f>
        <v>0</v>
      </c>
      <c r="N590" s="77">
        <f t="shared" ref="N590" si="555">IF(RIGHT(U590)="U",(+I590-H590),0)</f>
        <v>0</v>
      </c>
      <c r="O590" s="77">
        <f t="shared" ref="O590" si="556">IF(RIGHT(U590)="C",(+I590-H590),0)</f>
        <v>0</v>
      </c>
      <c r="P590" s="77">
        <f t="shared" ref="P590" si="557">IF(RIGHT(U590)="D",(+I590-H590),0)</f>
        <v>0</v>
      </c>
      <c r="Q590" s="58" t="s">
        <v>772</v>
      </c>
      <c r="R590" s="58" t="s">
        <v>772</v>
      </c>
      <c r="S590" s="58" t="s">
        <v>772</v>
      </c>
      <c r="T590" s="139"/>
      <c r="U590" s="139"/>
      <c r="V590" s="139"/>
      <c r="W590" s="139"/>
      <c r="X590" s="53"/>
    </row>
    <row r="591" spans="1:24" ht="18.75">
      <c r="B591" s="140" t="str">
        <f>IF(OR(ISBLANK(C591),C591="TOTAL")," ",SUM(A$8:A591))</f>
        <v xml:space="preserve"> </v>
      </c>
      <c r="C591" s="71"/>
      <c r="D591" s="5"/>
      <c r="E591" s="4"/>
      <c r="F591" s="3"/>
      <c r="G591" s="139"/>
      <c r="H591" s="139"/>
      <c r="I591" s="139"/>
      <c r="J591" s="139"/>
      <c r="K591" s="139"/>
      <c r="L591" s="139"/>
      <c r="M591" s="222">
        <f t="shared" ref="M591" si="558">SUM(M590)</f>
        <v>0</v>
      </c>
      <c r="N591" s="222">
        <f t="shared" ref="N591:P591" si="559">SUM(N590)</f>
        <v>0</v>
      </c>
      <c r="O591" s="222">
        <f t="shared" si="559"/>
        <v>0</v>
      </c>
      <c r="P591" s="222">
        <f t="shared" si="559"/>
        <v>0</v>
      </c>
      <c r="Q591" s="139"/>
      <c r="R591" s="139"/>
      <c r="S591" s="139"/>
      <c r="T591" s="139"/>
      <c r="U591" s="139"/>
      <c r="V591" s="139"/>
      <c r="W591" s="139"/>
      <c r="X591" s="53">
        <v>100</v>
      </c>
    </row>
    <row r="592" spans="1:24" ht="18.75">
      <c r="A592" s="70">
        <v>1</v>
      </c>
      <c r="B592" s="140">
        <f>IF(OR(ISBLANK(C592),C592="TOTAL")," ",SUM(A$8:A592))</f>
        <v>151</v>
      </c>
      <c r="C592" s="71" t="s">
        <v>117</v>
      </c>
      <c r="D592" s="5" t="s">
        <v>116</v>
      </c>
      <c r="E592" s="4">
        <v>125</v>
      </c>
      <c r="F592" s="3" t="s">
        <v>0</v>
      </c>
      <c r="G592" s="139"/>
      <c r="H592" s="139"/>
      <c r="I592" s="139"/>
      <c r="J592" s="133" t="s">
        <v>773</v>
      </c>
      <c r="K592" s="133" t="s">
        <v>773</v>
      </c>
      <c r="L592" s="133" t="s">
        <v>773</v>
      </c>
      <c r="M592" s="77">
        <f t="shared" ref="M592" si="560">IF(RIGHT(U592)="T",(+I592-H592),0)</f>
        <v>0</v>
      </c>
      <c r="N592" s="77">
        <f t="shared" ref="N592" si="561">IF(RIGHT(U592)="U",(+I592-H592),0)</f>
        <v>0</v>
      </c>
      <c r="O592" s="77">
        <f t="shared" ref="O592" si="562">IF(RIGHT(U592)="C",(+I592-H592),0)</f>
        <v>0</v>
      </c>
      <c r="P592" s="77">
        <f t="shared" ref="P592" si="563">IF(RIGHT(U592)="D",(+I592-H592),0)</f>
        <v>0</v>
      </c>
      <c r="Q592" s="58" t="s">
        <v>772</v>
      </c>
      <c r="R592" s="58" t="s">
        <v>772</v>
      </c>
      <c r="S592" s="58" t="s">
        <v>772</v>
      </c>
      <c r="T592" s="139"/>
      <c r="U592" s="139"/>
      <c r="V592" s="139"/>
      <c r="W592" s="139"/>
      <c r="X592" s="53"/>
    </row>
    <row r="593" spans="1:24" ht="18.75">
      <c r="B593" s="140" t="str">
        <f>IF(OR(ISBLANK(C593),C593="TOTAL")," ",SUM(A$8:A593))</f>
        <v xml:space="preserve"> </v>
      </c>
      <c r="C593" s="71"/>
      <c r="D593" s="5"/>
      <c r="E593" s="4"/>
      <c r="F593" s="3"/>
      <c r="G593" s="139"/>
      <c r="H593" s="139"/>
      <c r="I593" s="139"/>
      <c r="J593" s="139"/>
      <c r="K593" s="139"/>
      <c r="L593" s="139"/>
      <c r="M593" s="222">
        <f t="shared" ref="M593" si="564">SUM(M592)</f>
        <v>0</v>
      </c>
      <c r="N593" s="222">
        <f t="shared" ref="N593:P593" si="565">SUM(N592)</f>
        <v>0</v>
      </c>
      <c r="O593" s="222">
        <f t="shared" si="565"/>
        <v>0</v>
      </c>
      <c r="P593" s="222">
        <f t="shared" si="565"/>
        <v>0</v>
      </c>
      <c r="Q593" s="139"/>
      <c r="R593" s="139"/>
      <c r="S593" s="139"/>
      <c r="T593" s="139"/>
      <c r="U593" s="139"/>
      <c r="V593" s="139"/>
      <c r="W593" s="139"/>
      <c r="X593" s="53">
        <v>100</v>
      </c>
    </row>
    <row r="594" spans="1:24" ht="24">
      <c r="A594" s="70">
        <v>1</v>
      </c>
      <c r="B594" s="140">
        <f>IF(OR(ISBLANK(C594),C594="TOTAL")," ",SUM(A$8:A594))</f>
        <v>152</v>
      </c>
      <c r="C594" s="71" t="s">
        <v>115</v>
      </c>
      <c r="D594" s="5" t="s">
        <v>441</v>
      </c>
      <c r="E594" s="4">
        <v>63</v>
      </c>
      <c r="F594" s="3" t="s">
        <v>0</v>
      </c>
      <c r="G594" s="139"/>
      <c r="H594" s="60">
        <v>43178.563194444447</v>
      </c>
      <c r="I594" s="60">
        <v>43178.911111111112</v>
      </c>
      <c r="J594" s="133" t="s">
        <v>773</v>
      </c>
      <c r="K594" s="133" t="s">
        <v>773</v>
      </c>
      <c r="L594" s="133" t="s">
        <v>773</v>
      </c>
      <c r="M594" s="63">
        <f t="shared" ref="M594:M598" si="566">IF(RIGHT(U594)="T",(+I594-H594),0)</f>
        <v>0.34791666666569654</v>
      </c>
      <c r="N594" s="63">
        <f t="shared" ref="N594:N598" si="567">IF(RIGHT(U594)="U",(+I594-H594),0)</f>
        <v>0</v>
      </c>
      <c r="O594" s="63">
        <f t="shared" ref="O594:O598" si="568">IF(RIGHT(U594)="C",(+I594-H594),0)</f>
        <v>0</v>
      </c>
      <c r="P594" s="63">
        <f t="shared" ref="P594:P598" si="569">IF(RIGHT(U594)="D",(+I594-H594),0)</f>
        <v>0</v>
      </c>
      <c r="Q594" s="58" t="s">
        <v>772</v>
      </c>
      <c r="R594" s="58" t="s">
        <v>772</v>
      </c>
      <c r="S594" s="58" t="s">
        <v>772</v>
      </c>
      <c r="T594" s="215" t="s">
        <v>2842</v>
      </c>
      <c r="U594" s="61" t="s">
        <v>498</v>
      </c>
      <c r="V594" s="62" t="s">
        <v>2843</v>
      </c>
      <c r="W594" s="139"/>
      <c r="X594" s="53"/>
    </row>
    <row r="595" spans="1:24" ht="24">
      <c r="B595" s="140" t="str">
        <f>IF(OR(ISBLANK(C595),C595="TOTAL")," ",SUM(A$8:A595))</f>
        <v xml:space="preserve"> </v>
      </c>
      <c r="C595" s="71"/>
      <c r="D595" s="5"/>
      <c r="E595" s="4"/>
      <c r="F595" s="3"/>
      <c r="G595" s="139"/>
      <c r="H595" s="60">
        <v>43179.549305555556</v>
      </c>
      <c r="I595" s="60">
        <v>43179.765277777777</v>
      </c>
      <c r="J595" s="133" t="s">
        <v>773</v>
      </c>
      <c r="K595" s="133" t="s">
        <v>773</v>
      </c>
      <c r="L595" s="133" t="s">
        <v>773</v>
      </c>
      <c r="M595" s="63">
        <f t="shared" si="566"/>
        <v>0.21597222222044365</v>
      </c>
      <c r="N595" s="63">
        <f t="shared" si="567"/>
        <v>0</v>
      </c>
      <c r="O595" s="63">
        <f t="shared" si="568"/>
        <v>0</v>
      </c>
      <c r="P595" s="63">
        <f t="shared" si="569"/>
        <v>0</v>
      </c>
      <c r="Q595" s="58" t="s">
        <v>772</v>
      </c>
      <c r="R595" s="58" t="s">
        <v>772</v>
      </c>
      <c r="S595" s="58" t="s">
        <v>772</v>
      </c>
      <c r="T595" s="215" t="s">
        <v>2844</v>
      </c>
      <c r="U595" s="61" t="s">
        <v>498</v>
      </c>
      <c r="V595" s="62" t="s">
        <v>2845</v>
      </c>
      <c r="W595" s="139"/>
      <c r="X595" s="53"/>
    </row>
    <row r="596" spans="1:24" ht="18.75">
      <c r="B596" s="140" t="str">
        <f>IF(OR(ISBLANK(C596),C596="TOTAL")," ",SUM(A$8:A596))</f>
        <v xml:space="preserve"> </v>
      </c>
      <c r="C596" s="71"/>
      <c r="D596" s="5"/>
      <c r="E596" s="4"/>
      <c r="F596" s="3"/>
      <c r="G596" s="139"/>
      <c r="H596" s="60"/>
      <c r="I596" s="60"/>
      <c r="J596" s="60"/>
      <c r="K596" s="60"/>
      <c r="L596" s="60"/>
      <c r="M596" s="222">
        <f>SUM(M594:M595)</f>
        <v>0.56388888888614019</v>
      </c>
      <c r="N596" s="222">
        <f t="shared" ref="N596:P596" si="570">SUM(N594:N595)</f>
        <v>0</v>
      </c>
      <c r="O596" s="222">
        <f t="shared" si="570"/>
        <v>0</v>
      </c>
      <c r="P596" s="222">
        <f t="shared" si="570"/>
        <v>0</v>
      </c>
      <c r="Q596" s="222"/>
      <c r="R596" s="222"/>
      <c r="S596" s="222"/>
      <c r="T596" s="215"/>
      <c r="U596" s="61"/>
      <c r="V596" s="62"/>
      <c r="W596" s="139"/>
      <c r="X596" s="53">
        <v>98.12</v>
      </c>
    </row>
    <row r="597" spans="1:24" ht="24">
      <c r="A597" s="70">
        <v>1</v>
      </c>
      <c r="B597" s="140">
        <f>IF(OR(ISBLANK(C597),C597="TOTAL")," ",SUM(A$8:A597))</f>
        <v>153</v>
      </c>
      <c r="C597" s="71" t="s">
        <v>440</v>
      </c>
      <c r="D597" s="5" t="s">
        <v>442</v>
      </c>
      <c r="E597" s="4">
        <v>63</v>
      </c>
      <c r="F597" s="3" t="s">
        <v>0</v>
      </c>
      <c r="G597" s="139"/>
      <c r="H597" s="60">
        <v>43178.563194444447</v>
      </c>
      <c r="I597" s="60">
        <v>43178.911111111112</v>
      </c>
      <c r="J597" s="133" t="s">
        <v>773</v>
      </c>
      <c r="K597" s="133" t="s">
        <v>773</v>
      </c>
      <c r="L597" s="133" t="s">
        <v>773</v>
      </c>
      <c r="M597" s="63">
        <f t="shared" si="566"/>
        <v>0.34791666666569654</v>
      </c>
      <c r="N597" s="63">
        <f t="shared" si="567"/>
        <v>0</v>
      </c>
      <c r="O597" s="63">
        <f t="shared" si="568"/>
        <v>0</v>
      </c>
      <c r="P597" s="63">
        <f t="shared" si="569"/>
        <v>0</v>
      </c>
      <c r="Q597" s="58" t="s">
        <v>772</v>
      </c>
      <c r="R597" s="58" t="s">
        <v>772</v>
      </c>
      <c r="S597" s="58" t="s">
        <v>772</v>
      </c>
      <c r="T597" s="215" t="s">
        <v>2842</v>
      </c>
      <c r="U597" s="61" t="s">
        <v>498</v>
      </c>
      <c r="V597" s="62" t="s">
        <v>2843</v>
      </c>
      <c r="W597" s="139"/>
      <c r="X597" s="53"/>
    </row>
    <row r="598" spans="1:24" ht="24">
      <c r="B598" s="140" t="str">
        <f>IF(OR(ISBLANK(C598),C598="TOTAL")," ",SUM(A$8:A598))</f>
        <v xml:space="preserve"> </v>
      </c>
      <c r="C598" s="71"/>
      <c r="D598" s="5"/>
      <c r="E598" s="4"/>
      <c r="F598" s="3"/>
      <c r="G598" s="139"/>
      <c r="H598" s="60">
        <v>43179.549305555556</v>
      </c>
      <c r="I598" s="60">
        <v>43179.765277777777</v>
      </c>
      <c r="J598" s="133" t="s">
        <v>773</v>
      </c>
      <c r="K598" s="133" t="s">
        <v>773</v>
      </c>
      <c r="L598" s="133" t="s">
        <v>773</v>
      </c>
      <c r="M598" s="63">
        <f t="shared" si="566"/>
        <v>0.21597222222044365</v>
      </c>
      <c r="N598" s="63">
        <f t="shared" si="567"/>
        <v>0</v>
      </c>
      <c r="O598" s="63">
        <f t="shared" si="568"/>
        <v>0</v>
      </c>
      <c r="P598" s="63">
        <f t="shared" si="569"/>
        <v>0</v>
      </c>
      <c r="Q598" s="58" t="s">
        <v>772</v>
      </c>
      <c r="R598" s="58" t="s">
        <v>772</v>
      </c>
      <c r="S598" s="58" t="s">
        <v>772</v>
      </c>
      <c r="T598" s="215" t="s">
        <v>2844</v>
      </c>
      <c r="U598" s="61" t="s">
        <v>498</v>
      </c>
      <c r="V598" s="62" t="s">
        <v>2845</v>
      </c>
      <c r="W598" s="139"/>
      <c r="X598" s="53"/>
    </row>
    <row r="599" spans="1:24" ht="18.75">
      <c r="B599" s="140" t="str">
        <f>IF(OR(ISBLANK(C599),C599="TOTAL")," ",SUM(A$8:A599))</f>
        <v xml:space="preserve"> </v>
      </c>
      <c r="C599" s="71"/>
      <c r="D599" s="5"/>
      <c r="E599" s="4"/>
      <c r="F599" s="3"/>
      <c r="G599" s="139"/>
      <c r="H599" s="60"/>
      <c r="I599" s="60"/>
      <c r="J599" s="60"/>
      <c r="K599" s="60"/>
      <c r="L599" s="60"/>
      <c r="M599" s="222">
        <f>SUM(M597:M598)</f>
        <v>0.56388888888614019</v>
      </c>
      <c r="N599" s="222">
        <f t="shared" ref="N599:P599" si="571">SUM(N597:N598)</f>
        <v>0</v>
      </c>
      <c r="O599" s="222">
        <f t="shared" si="571"/>
        <v>0</v>
      </c>
      <c r="P599" s="222">
        <f t="shared" si="571"/>
        <v>0</v>
      </c>
      <c r="Q599" s="222"/>
      <c r="R599" s="222"/>
      <c r="S599" s="222"/>
      <c r="T599" s="215"/>
      <c r="U599" s="61"/>
      <c r="V599" s="62"/>
      <c r="W599" s="139"/>
      <c r="X599" s="53">
        <v>98.12</v>
      </c>
    </row>
    <row r="600" spans="1:24" ht="18.75">
      <c r="A600" s="70">
        <v>1</v>
      </c>
      <c r="B600" s="140">
        <f>IF(OR(ISBLANK(C600),C600="TOTAL")," ",SUM(A$8:A600))</f>
        <v>154</v>
      </c>
      <c r="C600" s="71" t="s">
        <v>114</v>
      </c>
      <c r="D600" s="5" t="s">
        <v>113</v>
      </c>
      <c r="E600" s="4">
        <v>315</v>
      </c>
      <c r="F600" s="3" t="s">
        <v>0</v>
      </c>
      <c r="G600" s="139"/>
      <c r="H600" s="139"/>
      <c r="I600" s="139"/>
      <c r="J600" s="133" t="s">
        <v>773</v>
      </c>
      <c r="K600" s="133" t="s">
        <v>773</v>
      </c>
      <c r="L600" s="133" t="s">
        <v>773</v>
      </c>
      <c r="M600" s="77">
        <f>IF(RIGHT(U600)="T",(+I600-H600),0)</f>
        <v>0</v>
      </c>
      <c r="N600" s="77">
        <f>IF(RIGHT(U600)="U",(+I600-H600),0)</f>
        <v>0</v>
      </c>
      <c r="O600" s="77">
        <f>IF(RIGHT(U600)="C",(+I600-H600),0)</f>
        <v>0</v>
      </c>
      <c r="P600" s="77">
        <f>IF(RIGHT(U600)="D",(+I600-H600),0)</f>
        <v>0</v>
      </c>
      <c r="Q600" s="58" t="s">
        <v>772</v>
      </c>
      <c r="R600" s="58" t="s">
        <v>772</v>
      </c>
      <c r="S600" s="58" t="s">
        <v>772</v>
      </c>
      <c r="T600" s="139"/>
      <c r="U600" s="139"/>
      <c r="V600" s="139"/>
      <c r="W600" s="139"/>
      <c r="X600" s="53"/>
    </row>
    <row r="601" spans="1:24" ht="18.75">
      <c r="B601" s="140" t="str">
        <f>IF(OR(ISBLANK(C601),C601="TOTAL")," ",SUM(A$8:A601))</f>
        <v xml:space="preserve"> </v>
      </c>
      <c r="C601" s="71"/>
      <c r="D601" s="5"/>
      <c r="E601" s="4"/>
      <c r="F601" s="3"/>
      <c r="G601" s="139"/>
      <c r="H601" s="139"/>
      <c r="I601" s="139"/>
      <c r="J601" s="139"/>
      <c r="K601" s="139"/>
      <c r="L601" s="139"/>
      <c r="M601" s="222">
        <f>SUM(M600)</f>
        <v>0</v>
      </c>
      <c r="N601" s="222">
        <f t="shared" ref="N601:P601" si="572">SUM(N600)</f>
        <v>0</v>
      </c>
      <c r="O601" s="222">
        <f t="shared" si="572"/>
        <v>0</v>
      </c>
      <c r="P601" s="222">
        <f t="shared" si="572"/>
        <v>0</v>
      </c>
      <c r="Q601" s="139"/>
      <c r="R601" s="139"/>
      <c r="S601" s="139"/>
      <c r="T601" s="139"/>
      <c r="U601" s="139"/>
      <c r="V601" s="139"/>
      <c r="W601" s="139"/>
      <c r="X601" s="53">
        <v>100</v>
      </c>
    </row>
    <row r="602" spans="1:24" ht="24">
      <c r="A602" s="70">
        <v>1</v>
      </c>
      <c r="B602" s="140">
        <f>IF(OR(ISBLANK(C602),C602="TOTAL")," ",SUM(A$8:A602))</f>
        <v>155</v>
      </c>
      <c r="C602" s="71" t="s">
        <v>112</v>
      </c>
      <c r="D602" s="5" t="s">
        <v>111</v>
      </c>
      <c r="E602" s="4">
        <v>315</v>
      </c>
      <c r="F602" s="3" t="s">
        <v>0</v>
      </c>
      <c r="G602" s="139"/>
      <c r="H602" s="60">
        <v>43172.496527777781</v>
      </c>
      <c r="I602" s="60">
        <v>43172.551388888889</v>
      </c>
      <c r="J602" s="133" t="s">
        <v>773</v>
      </c>
      <c r="K602" s="133" t="s">
        <v>773</v>
      </c>
      <c r="L602" s="133" t="s">
        <v>773</v>
      </c>
      <c r="M602" s="63">
        <f t="shared" ref="M602:M604" si="573">IF(RIGHT(U602)="T",(+I602-H602),0)</f>
        <v>5.486111110803904E-2</v>
      </c>
      <c r="N602" s="63">
        <f t="shared" ref="N602:N604" si="574">IF(RIGHT(U602)="U",(+I602-H602),0)</f>
        <v>0</v>
      </c>
      <c r="O602" s="63">
        <f t="shared" ref="O602:O604" si="575">IF(RIGHT(U602)="C",(+I602-H602),0)</f>
        <v>0</v>
      </c>
      <c r="P602" s="63">
        <f t="shared" ref="P602:P604" si="576">IF(RIGHT(U602)="D",(+I602-H602),0)</f>
        <v>0</v>
      </c>
      <c r="Q602" s="58" t="s">
        <v>772</v>
      </c>
      <c r="R602" s="58" t="s">
        <v>772</v>
      </c>
      <c r="S602" s="58" t="s">
        <v>772</v>
      </c>
      <c r="T602" s="215" t="s">
        <v>2846</v>
      </c>
      <c r="U602" s="61" t="s">
        <v>450</v>
      </c>
      <c r="V602" s="64" t="s">
        <v>2847</v>
      </c>
      <c r="W602" s="139"/>
      <c r="X602" s="53"/>
    </row>
    <row r="603" spans="1:24" ht="18.75">
      <c r="B603" s="140" t="str">
        <f>IF(OR(ISBLANK(C603),C603="TOTAL")," ",SUM(A$8:A603))</f>
        <v xml:space="preserve"> </v>
      </c>
      <c r="C603" s="71"/>
      <c r="D603" s="5"/>
      <c r="E603" s="4"/>
      <c r="F603" s="3"/>
      <c r="G603" s="139"/>
      <c r="H603" s="60"/>
      <c r="I603" s="60"/>
      <c r="J603" s="60"/>
      <c r="K603" s="60"/>
      <c r="L603" s="60"/>
      <c r="M603" s="222">
        <f>SUM(M602)</f>
        <v>5.486111110803904E-2</v>
      </c>
      <c r="N603" s="222">
        <f t="shared" ref="N603:P603" si="577">SUM(N602)</f>
        <v>0</v>
      </c>
      <c r="O603" s="222">
        <f t="shared" si="577"/>
        <v>0</v>
      </c>
      <c r="P603" s="222">
        <f t="shared" si="577"/>
        <v>0</v>
      </c>
      <c r="Q603" s="222"/>
      <c r="R603" s="222"/>
      <c r="S603" s="222"/>
      <c r="T603" s="215"/>
      <c r="U603" s="61"/>
      <c r="V603" s="64"/>
      <c r="W603" s="139"/>
      <c r="X603" s="53">
        <v>99.82</v>
      </c>
    </row>
    <row r="604" spans="1:24" ht="18.75">
      <c r="A604" s="70">
        <v>1</v>
      </c>
      <c r="B604" s="140">
        <f>IF(OR(ISBLANK(C604),C604="TOTAL")," ",SUM(A$8:A604))</f>
        <v>156</v>
      </c>
      <c r="C604" s="71" t="s">
        <v>110</v>
      </c>
      <c r="D604" s="5" t="s">
        <v>109</v>
      </c>
      <c r="E604" s="4">
        <v>315</v>
      </c>
      <c r="F604" s="3" t="s">
        <v>0</v>
      </c>
      <c r="G604" s="139"/>
      <c r="H604" s="60">
        <v>43181.416666666664</v>
      </c>
      <c r="I604" s="60">
        <v>43181.558333333334</v>
      </c>
      <c r="J604" s="133" t="s">
        <v>773</v>
      </c>
      <c r="K604" s="133" t="s">
        <v>773</v>
      </c>
      <c r="L604" s="133" t="s">
        <v>773</v>
      </c>
      <c r="M604" s="63">
        <f t="shared" si="573"/>
        <v>0.14166666667006211</v>
      </c>
      <c r="N604" s="63">
        <f t="shared" si="574"/>
        <v>0</v>
      </c>
      <c r="O604" s="63">
        <f t="shared" si="575"/>
        <v>0</v>
      </c>
      <c r="P604" s="63">
        <f t="shared" si="576"/>
        <v>0</v>
      </c>
      <c r="Q604" s="58" t="s">
        <v>772</v>
      </c>
      <c r="R604" s="58" t="s">
        <v>772</v>
      </c>
      <c r="S604" s="58" t="s">
        <v>772</v>
      </c>
      <c r="T604" s="215" t="s">
        <v>2848</v>
      </c>
      <c r="U604" s="61" t="s">
        <v>498</v>
      </c>
      <c r="V604" s="64" t="s">
        <v>2849</v>
      </c>
      <c r="W604" s="139"/>
      <c r="X604" s="53"/>
    </row>
    <row r="605" spans="1:24" ht="18.75">
      <c r="B605" s="140" t="str">
        <f>IF(OR(ISBLANK(C605),C605="TOTAL")," ",SUM(A$8:A605))</f>
        <v xml:space="preserve"> </v>
      </c>
      <c r="C605" s="71"/>
      <c r="D605" s="5"/>
      <c r="E605" s="4"/>
      <c r="F605" s="3"/>
      <c r="G605" s="139"/>
      <c r="H605" s="60"/>
      <c r="I605" s="60"/>
      <c r="J605" s="60"/>
      <c r="K605" s="60"/>
      <c r="L605" s="60"/>
      <c r="M605" s="222">
        <f>SUM(M604)</f>
        <v>0.14166666667006211</v>
      </c>
      <c r="N605" s="222">
        <f t="shared" ref="N605:P605" si="578">SUM(N604)</f>
        <v>0</v>
      </c>
      <c r="O605" s="222">
        <f t="shared" si="578"/>
        <v>0</v>
      </c>
      <c r="P605" s="222">
        <f t="shared" si="578"/>
        <v>0</v>
      </c>
      <c r="Q605" s="222"/>
      <c r="R605" s="222"/>
      <c r="S605" s="222"/>
      <c r="T605" s="215"/>
      <c r="U605" s="61"/>
      <c r="V605" s="64"/>
      <c r="W605" s="139"/>
      <c r="X605" s="53">
        <v>99.54</v>
      </c>
    </row>
    <row r="606" spans="1:24" ht="18.75">
      <c r="A606" s="70">
        <v>1</v>
      </c>
      <c r="B606" s="140">
        <f>IF(OR(ISBLANK(C606),C606="TOTAL")," ",SUM(A$8:A606))</f>
        <v>157</v>
      </c>
      <c r="C606" s="71" t="s">
        <v>108</v>
      </c>
      <c r="D606" s="5" t="s">
        <v>107</v>
      </c>
      <c r="E606" s="4">
        <v>315</v>
      </c>
      <c r="F606" s="3" t="s">
        <v>0</v>
      </c>
      <c r="G606" s="139"/>
      <c r="H606" s="139"/>
      <c r="I606" s="139"/>
      <c r="J606" s="133" t="s">
        <v>773</v>
      </c>
      <c r="K606" s="133" t="s">
        <v>773</v>
      </c>
      <c r="L606" s="133" t="s">
        <v>773</v>
      </c>
      <c r="M606" s="77">
        <f t="shared" ref="M606" si="579">IF(RIGHT(U606)="T",(+I606-H606),0)</f>
        <v>0</v>
      </c>
      <c r="N606" s="77">
        <f t="shared" ref="N606" si="580">IF(RIGHT(U606)="U",(+I606-H606),0)</f>
        <v>0</v>
      </c>
      <c r="O606" s="77">
        <f t="shared" ref="O606" si="581">IF(RIGHT(U606)="C",(+I606-H606),0)</f>
        <v>0</v>
      </c>
      <c r="P606" s="77">
        <f t="shared" ref="P606" si="582">IF(RIGHT(U606)="D",(+I606-H606),0)</f>
        <v>0</v>
      </c>
      <c r="Q606" s="58" t="s">
        <v>772</v>
      </c>
      <c r="R606" s="58" t="s">
        <v>772</v>
      </c>
      <c r="S606" s="58" t="s">
        <v>772</v>
      </c>
      <c r="T606" s="139"/>
      <c r="U606" s="139"/>
      <c r="V606" s="139"/>
      <c r="W606" s="139"/>
      <c r="X606" s="53"/>
    </row>
    <row r="607" spans="1:24" ht="18.75">
      <c r="B607" s="140" t="str">
        <f>IF(OR(ISBLANK(C607),C607="TOTAL")," ",SUM(A$8:A607))</f>
        <v xml:space="preserve"> </v>
      </c>
      <c r="C607" s="71"/>
      <c r="D607" s="5"/>
      <c r="E607" s="4"/>
      <c r="F607" s="3"/>
      <c r="G607" s="139"/>
      <c r="H607" s="139"/>
      <c r="I607" s="139"/>
      <c r="J607" s="139"/>
      <c r="K607" s="139"/>
      <c r="L607" s="139"/>
      <c r="M607" s="222">
        <f t="shared" ref="M607" si="583">SUM(M606)</f>
        <v>0</v>
      </c>
      <c r="N607" s="222">
        <f t="shared" ref="N607:P607" si="584">SUM(N606)</f>
        <v>0</v>
      </c>
      <c r="O607" s="222">
        <f t="shared" si="584"/>
        <v>0</v>
      </c>
      <c r="P607" s="222">
        <f t="shared" si="584"/>
        <v>0</v>
      </c>
      <c r="Q607" s="139"/>
      <c r="R607" s="139"/>
      <c r="S607" s="139"/>
      <c r="T607" s="139"/>
      <c r="U607" s="139"/>
      <c r="V607" s="139"/>
      <c r="W607" s="139"/>
      <c r="X607" s="53">
        <v>100</v>
      </c>
    </row>
    <row r="608" spans="1:24" ht="18.75">
      <c r="A608" s="70">
        <v>1</v>
      </c>
      <c r="B608" s="140">
        <f>IF(OR(ISBLANK(C608),C608="TOTAL")," ",SUM(A$8:A608))</f>
        <v>158</v>
      </c>
      <c r="C608" s="71" t="s">
        <v>106</v>
      </c>
      <c r="D608" s="5" t="s">
        <v>105</v>
      </c>
      <c r="E608" s="4">
        <v>315</v>
      </c>
      <c r="F608" s="3" t="s">
        <v>0</v>
      </c>
      <c r="G608" s="139"/>
      <c r="H608" s="139"/>
      <c r="I608" s="139"/>
      <c r="J608" s="133" t="s">
        <v>773</v>
      </c>
      <c r="K608" s="133" t="s">
        <v>773</v>
      </c>
      <c r="L608" s="133" t="s">
        <v>773</v>
      </c>
      <c r="M608" s="77">
        <f t="shared" ref="M608" si="585">IF(RIGHT(U608)="T",(+I608-H608),0)</f>
        <v>0</v>
      </c>
      <c r="N608" s="77">
        <f t="shared" ref="N608" si="586">IF(RIGHT(U608)="U",(+I608-H608),0)</f>
        <v>0</v>
      </c>
      <c r="O608" s="77">
        <f t="shared" ref="O608" si="587">IF(RIGHT(U608)="C",(+I608-H608),0)</f>
        <v>0</v>
      </c>
      <c r="P608" s="77">
        <f t="shared" ref="P608" si="588">IF(RIGHT(U608)="D",(+I608-H608),0)</f>
        <v>0</v>
      </c>
      <c r="Q608" s="58" t="s">
        <v>772</v>
      </c>
      <c r="R608" s="58" t="s">
        <v>772</v>
      </c>
      <c r="S608" s="58" t="s">
        <v>772</v>
      </c>
      <c r="T608" s="139"/>
      <c r="U608" s="139"/>
      <c r="V608" s="139"/>
      <c r="W608" s="139"/>
      <c r="X608" s="53"/>
    </row>
    <row r="609" spans="1:24" ht="18.75">
      <c r="B609" s="140" t="str">
        <f>IF(OR(ISBLANK(C609),C609="TOTAL")," ",SUM(A$8:A609))</f>
        <v xml:space="preserve"> </v>
      </c>
      <c r="C609" s="71"/>
      <c r="D609" s="5"/>
      <c r="E609" s="4"/>
      <c r="F609" s="3"/>
      <c r="G609" s="139"/>
      <c r="H609" s="139"/>
      <c r="I609" s="139"/>
      <c r="J609" s="139"/>
      <c r="K609" s="139"/>
      <c r="L609" s="139"/>
      <c r="M609" s="222">
        <f t="shared" ref="M609" si="589">SUM(M608)</f>
        <v>0</v>
      </c>
      <c r="N609" s="222">
        <f t="shared" ref="N609:P609" si="590">SUM(N608)</f>
        <v>0</v>
      </c>
      <c r="O609" s="222">
        <f t="shared" si="590"/>
        <v>0</v>
      </c>
      <c r="P609" s="222">
        <f t="shared" si="590"/>
        <v>0</v>
      </c>
      <c r="Q609" s="139"/>
      <c r="R609" s="139"/>
      <c r="S609" s="139"/>
      <c r="T609" s="139"/>
      <c r="U609" s="139"/>
      <c r="V609" s="139"/>
      <c r="W609" s="139"/>
      <c r="X609" s="53">
        <v>100</v>
      </c>
    </row>
    <row r="610" spans="1:24" ht="18.75">
      <c r="A610" s="70">
        <v>1</v>
      </c>
      <c r="B610" s="140">
        <f>IF(OR(ISBLANK(C610),C610="TOTAL")," ",SUM(A$8:A610))</f>
        <v>159</v>
      </c>
      <c r="C610" s="71" t="s">
        <v>104</v>
      </c>
      <c r="D610" s="5" t="s">
        <v>103</v>
      </c>
      <c r="E610" s="4">
        <v>315</v>
      </c>
      <c r="F610" s="3" t="s">
        <v>0</v>
      </c>
      <c r="G610" s="139"/>
      <c r="H610" s="139"/>
      <c r="I610" s="139"/>
      <c r="J610" s="133" t="s">
        <v>773</v>
      </c>
      <c r="K610" s="133" t="s">
        <v>773</v>
      </c>
      <c r="L610" s="133" t="s">
        <v>773</v>
      </c>
      <c r="M610" s="77">
        <f t="shared" ref="M610" si="591">IF(RIGHT(U610)="T",(+I610-H610),0)</f>
        <v>0</v>
      </c>
      <c r="N610" s="77">
        <f t="shared" ref="N610" si="592">IF(RIGHT(U610)="U",(+I610-H610),0)</f>
        <v>0</v>
      </c>
      <c r="O610" s="77">
        <f t="shared" ref="O610" si="593">IF(RIGHT(U610)="C",(+I610-H610),0)</f>
        <v>0</v>
      </c>
      <c r="P610" s="77">
        <f t="shared" ref="P610" si="594">IF(RIGHT(U610)="D",(+I610-H610),0)</f>
        <v>0</v>
      </c>
      <c r="Q610" s="58" t="s">
        <v>772</v>
      </c>
      <c r="R610" s="58" t="s">
        <v>772</v>
      </c>
      <c r="S610" s="58" t="s">
        <v>772</v>
      </c>
      <c r="T610" s="139"/>
      <c r="U610" s="139"/>
      <c r="V610" s="139"/>
      <c r="W610" s="139"/>
      <c r="X610" s="53"/>
    </row>
    <row r="611" spans="1:24" ht="18.75">
      <c r="B611" s="140" t="str">
        <f>IF(OR(ISBLANK(C611),C611="TOTAL")," ",SUM(A$8:A611))</f>
        <v xml:space="preserve"> </v>
      </c>
      <c r="C611" s="71"/>
      <c r="D611" s="5"/>
      <c r="E611" s="4"/>
      <c r="F611" s="3"/>
      <c r="G611" s="139"/>
      <c r="H611" s="139"/>
      <c r="I611" s="139"/>
      <c r="J611" s="139"/>
      <c r="K611" s="139"/>
      <c r="L611" s="139"/>
      <c r="M611" s="222">
        <f t="shared" ref="M611" si="595">SUM(M610)</f>
        <v>0</v>
      </c>
      <c r="N611" s="222">
        <f t="shared" ref="N611:P611" si="596">SUM(N610)</f>
        <v>0</v>
      </c>
      <c r="O611" s="222">
        <f t="shared" si="596"/>
        <v>0</v>
      </c>
      <c r="P611" s="222">
        <f t="shared" si="596"/>
        <v>0</v>
      </c>
      <c r="Q611" s="139"/>
      <c r="R611" s="139"/>
      <c r="S611" s="139"/>
      <c r="T611" s="139"/>
      <c r="U611" s="139"/>
      <c r="V611" s="139"/>
      <c r="W611" s="139"/>
      <c r="X611" s="53">
        <v>100</v>
      </c>
    </row>
    <row r="612" spans="1:24" ht="18.75">
      <c r="A612" s="70">
        <v>1</v>
      </c>
      <c r="B612" s="140">
        <f>IF(OR(ISBLANK(C612),C612="TOTAL")," ",SUM(A$8:A612))</f>
        <v>160</v>
      </c>
      <c r="C612" s="71" t="s">
        <v>102</v>
      </c>
      <c r="D612" s="5" t="s">
        <v>101</v>
      </c>
      <c r="E612" s="4">
        <v>315</v>
      </c>
      <c r="F612" s="3" t="s">
        <v>0</v>
      </c>
      <c r="G612" s="139"/>
      <c r="H612" s="60">
        <v>43174.427083333336</v>
      </c>
      <c r="I612" s="60">
        <v>43174.78125</v>
      </c>
      <c r="J612" s="133" t="s">
        <v>773</v>
      </c>
      <c r="K612" s="133" t="s">
        <v>773</v>
      </c>
      <c r="L612" s="133" t="s">
        <v>773</v>
      </c>
      <c r="M612" s="63">
        <f t="shared" ref="M612" si="597">IF(RIGHT(U612)="T",(+I612-H612),0)</f>
        <v>0.35416666666424135</v>
      </c>
      <c r="N612" s="63">
        <f t="shared" ref="N612" si="598">IF(RIGHT(U612)="U",(+I612-H612),0)</f>
        <v>0</v>
      </c>
      <c r="O612" s="63">
        <f t="shared" ref="O612" si="599">IF(RIGHT(U612)="C",(+I612-H612),0)</f>
        <v>0</v>
      </c>
      <c r="P612" s="63">
        <f t="shared" ref="P612" si="600">IF(RIGHT(U612)="D",(+I612-H612),0)</f>
        <v>0</v>
      </c>
      <c r="Q612" s="58" t="s">
        <v>772</v>
      </c>
      <c r="R612" s="58" t="s">
        <v>772</v>
      </c>
      <c r="S612" s="58" t="s">
        <v>772</v>
      </c>
      <c r="T612" s="215" t="s">
        <v>2850</v>
      </c>
      <c r="U612" s="61" t="s">
        <v>498</v>
      </c>
      <c r="V612" s="64" t="s">
        <v>2064</v>
      </c>
      <c r="W612" s="139"/>
      <c r="X612" s="53"/>
    </row>
    <row r="613" spans="1:24" ht="18.75">
      <c r="B613" s="140" t="str">
        <f>IF(OR(ISBLANK(C613),C613="TOTAL")," ",SUM(A$8:A613))</f>
        <v xml:space="preserve"> </v>
      </c>
      <c r="C613" s="71"/>
      <c r="D613" s="5"/>
      <c r="E613" s="4"/>
      <c r="F613" s="3"/>
      <c r="G613" s="139"/>
      <c r="H613" s="60"/>
      <c r="I613" s="60"/>
      <c r="J613" s="60"/>
      <c r="K613" s="60"/>
      <c r="L613" s="60"/>
      <c r="M613" s="222">
        <f>SUM(M612)</f>
        <v>0.35416666666424135</v>
      </c>
      <c r="N613" s="222">
        <f t="shared" ref="N613:P613" si="601">SUM(N612)</f>
        <v>0</v>
      </c>
      <c r="O613" s="222">
        <f t="shared" si="601"/>
        <v>0</v>
      </c>
      <c r="P613" s="222">
        <f t="shared" si="601"/>
        <v>0</v>
      </c>
      <c r="Q613" s="222"/>
      <c r="R613" s="222"/>
      <c r="S613" s="222"/>
      <c r="T613" s="215"/>
      <c r="U613" s="61"/>
      <c r="V613" s="64"/>
      <c r="W613" s="139"/>
      <c r="X613" s="53">
        <v>98.86</v>
      </c>
    </row>
    <row r="614" spans="1:24" ht="18.75">
      <c r="A614" s="70">
        <v>1</v>
      </c>
      <c r="B614" s="140">
        <f>IF(OR(ISBLANK(C614),C614="TOTAL")," ",SUM(A$8:A614))</f>
        <v>161</v>
      </c>
      <c r="C614" s="71" t="s">
        <v>100</v>
      </c>
      <c r="D614" s="5" t="s">
        <v>99</v>
      </c>
      <c r="E614" s="4">
        <v>315</v>
      </c>
      <c r="F614" s="3" t="s">
        <v>0</v>
      </c>
      <c r="G614" s="139"/>
      <c r="H614" s="139"/>
      <c r="I614" s="139"/>
      <c r="J614" s="133" t="s">
        <v>773</v>
      </c>
      <c r="K614" s="133" t="s">
        <v>773</v>
      </c>
      <c r="L614" s="133" t="s">
        <v>773</v>
      </c>
      <c r="M614" s="77">
        <f t="shared" ref="M614" si="602">IF(RIGHT(U614)="T",(+I614-H614),0)</f>
        <v>0</v>
      </c>
      <c r="N614" s="77">
        <f t="shared" ref="N614" si="603">IF(RIGHT(U614)="U",(+I614-H614),0)</f>
        <v>0</v>
      </c>
      <c r="O614" s="77">
        <f t="shared" ref="O614" si="604">IF(RIGHT(U614)="C",(+I614-H614),0)</f>
        <v>0</v>
      </c>
      <c r="P614" s="77">
        <f t="shared" ref="P614" si="605">IF(RIGHT(U614)="D",(+I614-H614),0)</f>
        <v>0</v>
      </c>
      <c r="Q614" s="58" t="s">
        <v>772</v>
      </c>
      <c r="R614" s="58" t="s">
        <v>772</v>
      </c>
      <c r="S614" s="58" t="s">
        <v>772</v>
      </c>
      <c r="T614" s="139"/>
      <c r="U614" s="139"/>
      <c r="V614" s="139"/>
      <c r="W614" s="139"/>
      <c r="X614" s="53"/>
    </row>
    <row r="615" spans="1:24" ht="18.75">
      <c r="B615" s="140" t="str">
        <f>IF(OR(ISBLANK(C615),C615="TOTAL")," ",SUM(A$8:A615))</f>
        <v xml:space="preserve"> </v>
      </c>
      <c r="C615" s="71"/>
      <c r="D615" s="5"/>
      <c r="E615" s="4"/>
      <c r="F615" s="3"/>
      <c r="G615" s="139"/>
      <c r="H615" s="139"/>
      <c r="I615" s="139"/>
      <c r="J615" s="139"/>
      <c r="K615" s="139"/>
      <c r="L615" s="139"/>
      <c r="M615" s="222">
        <f t="shared" ref="M615" si="606">SUM(M614)</f>
        <v>0</v>
      </c>
      <c r="N615" s="222">
        <f t="shared" ref="N615:P615" si="607">SUM(N614)</f>
        <v>0</v>
      </c>
      <c r="O615" s="222">
        <f t="shared" si="607"/>
        <v>0</v>
      </c>
      <c r="P615" s="222">
        <f t="shared" si="607"/>
        <v>0</v>
      </c>
      <c r="Q615" s="139"/>
      <c r="R615" s="139"/>
      <c r="S615" s="139"/>
      <c r="T615" s="139"/>
      <c r="U615" s="139"/>
      <c r="V615" s="139"/>
      <c r="W615" s="139"/>
      <c r="X615" s="53">
        <v>100</v>
      </c>
    </row>
    <row r="616" spans="1:24" ht="18.75">
      <c r="A616" s="70">
        <v>1</v>
      </c>
      <c r="B616" s="140">
        <f>IF(OR(ISBLANK(C616),C616="TOTAL")," ",SUM(A$8:A616))</f>
        <v>162</v>
      </c>
      <c r="C616" s="71" t="s">
        <v>98</v>
      </c>
      <c r="D616" s="5" t="s">
        <v>97</v>
      </c>
      <c r="E616" s="4">
        <v>315</v>
      </c>
      <c r="F616" s="3" t="s">
        <v>0</v>
      </c>
      <c r="G616" s="139"/>
      <c r="H616" s="139"/>
      <c r="I616" s="139"/>
      <c r="J616" s="133" t="s">
        <v>773</v>
      </c>
      <c r="K616" s="133" t="s">
        <v>773</v>
      </c>
      <c r="L616" s="133" t="s">
        <v>773</v>
      </c>
      <c r="M616" s="77">
        <f t="shared" ref="M616" si="608">IF(RIGHT(U616)="T",(+I616-H616),0)</f>
        <v>0</v>
      </c>
      <c r="N616" s="77">
        <f t="shared" ref="N616" si="609">IF(RIGHT(U616)="U",(+I616-H616),0)</f>
        <v>0</v>
      </c>
      <c r="O616" s="77">
        <f t="shared" ref="O616" si="610">IF(RIGHT(U616)="C",(+I616-H616),0)</f>
        <v>0</v>
      </c>
      <c r="P616" s="77">
        <f t="shared" ref="P616" si="611">IF(RIGHT(U616)="D",(+I616-H616),0)</f>
        <v>0</v>
      </c>
      <c r="Q616" s="58" t="s">
        <v>772</v>
      </c>
      <c r="R616" s="58" t="s">
        <v>772</v>
      </c>
      <c r="S616" s="58" t="s">
        <v>772</v>
      </c>
      <c r="T616" s="139"/>
      <c r="U616" s="139"/>
      <c r="V616" s="139"/>
      <c r="W616" s="139"/>
      <c r="X616" s="53"/>
    </row>
    <row r="617" spans="1:24" ht="18.75">
      <c r="B617" s="140" t="str">
        <f>IF(OR(ISBLANK(C617),C617="TOTAL")," ",SUM(A$8:A617))</f>
        <v xml:space="preserve"> </v>
      </c>
      <c r="C617" s="71"/>
      <c r="D617" s="5"/>
      <c r="E617" s="4"/>
      <c r="F617" s="3"/>
      <c r="G617" s="139"/>
      <c r="H617" s="139"/>
      <c r="I617" s="139"/>
      <c r="J617" s="139"/>
      <c r="K617" s="139"/>
      <c r="L617" s="139"/>
      <c r="M617" s="222">
        <f t="shared" ref="M617" si="612">SUM(M616)</f>
        <v>0</v>
      </c>
      <c r="N617" s="222">
        <f t="shared" ref="N617:P617" si="613">SUM(N616)</f>
        <v>0</v>
      </c>
      <c r="O617" s="222">
        <f t="shared" si="613"/>
        <v>0</v>
      </c>
      <c r="P617" s="222">
        <f t="shared" si="613"/>
        <v>0</v>
      </c>
      <c r="Q617" s="139"/>
      <c r="R617" s="139"/>
      <c r="S617" s="139"/>
      <c r="T617" s="139"/>
      <c r="U617" s="139"/>
      <c r="V617" s="139"/>
      <c r="W617" s="139"/>
      <c r="X617" s="53">
        <v>100</v>
      </c>
    </row>
    <row r="618" spans="1:24" ht="18.75">
      <c r="A618" s="70">
        <v>1</v>
      </c>
      <c r="B618" s="140">
        <f>IF(OR(ISBLANK(C618),C618="TOTAL")," ",SUM(A$8:A618))</f>
        <v>163</v>
      </c>
      <c r="C618" s="71" t="s">
        <v>96</v>
      </c>
      <c r="D618" s="5" t="s">
        <v>95</v>
      </c>
      <c r="E618" s="4">
        <v>315</v>
      </c>
      <c r="F618" s="3" t="s">
        <v>0</v>
      </c>
      <c r="G618" s="139"/>
      <c r="H618" s="60">
        <v>43178.388888888891</v>
      </c>
      <c r="I618" s="60">
        <v>43178.777777777781</v>
      </c>
      <c r="J618" s="133" t="s">
        <v>773</v>
      </c>
      <c r="K618" s="133" t="s">
        <v>773</v>
      </c>
      <c r="L618" s="133" t="s">
        <v>773</v>
      </c>
      <c r="M618" s="63">
        <f t="shared" ref="M618" si="614">IF(RIGHT(U618)="T",(+I618-H618),0)</f>
        <v>0.38888888889050577</v>
      </c>
      <c r="N618" s="63">
        <f t="shared" ref="N618" si="615">IF(RIGHT(U618)="U",(+I618-H618),0)</f>
        <v>0</v>
      </c>
      <c r="O618" s="63">
        <f t="shared" ref="O618" si="616">IF(RIGHT(U618)="C",(+I618-H618),0)</f>
        <v>0</v>
      </c>
      <c r="P618" s="63">
        <f t="shared" ref="P618" si="617">IF(RIGHT(U618)="D",(+I618-H618),0)</f>
        <v>0</v>
      </c>
      <c r="Q618" s="58" t="s">
        <v>772</v>
      </c>
      <c r="R618" s="58" t="s">
        <v>772</v>
      </c>
      <c r="S618" s="58" t="s">
        <v>772</v>
      </c>
      <c r="T618" s="215" t="s">
        <v>2851</v>
      </c>
      <c r="U618" s="61" t="s">
        <v>498</v>
      </c>
      <c r="V618" s="64" t="s">
        <v>2852</v>
      </c>
      <c r="W618" s="139"/>
      <c r="X618" s="53"/>
    </row>
    <row r="619" spans="1:24" ht="18.75">
      <c r="B619" s="140" t="str">
        <f>IF(OR(ISBLANK(C619),C619="TOTAL")," ",SUM(A$8:A619))</f>
        <v xml:space="preserve"> </v>
      </c>
      <c r="C619" s="71"/>
      <c r="D619" s="5"/>
      <c r="E619" s="4"/>
      <c r="F619" s="3"/>
      <c r="G619" s="139"/>
      <c r="H619" s="60"/>
      <c r="I619" s="60"/>
      <c r="J619" s="60"/>
      <c r="K619" s="60"/>
      <c r="L619" s="60"/>
      <c r="M619" s="222">
        <f>SUM(M618)</f>
        <v>0.38888888889050577</v>
      </c>
      <c r="N619" s="222">
        <f t="shared" ref="N619:P619" si="618">SUM(N618)</f>
        <v>0</v>
      </c>
      <c r="O619" s="222">
        <f t="shared" si="618"/>
        <v>0</v>
      </c>
      <c r="P619" s="222">
        <f t="shared" si="618"/>
        <v>0</v>
      </c>
      <c r="Q619" s="222"/>
      <c r="R619" s="222"/>
      <c r="S619" s="222"/>
      <c r="T619" s="215"/>
      <c r="U619" s="61"/>
      <c r="V619" s="64"/>
      <c r="W619" s="139"/>
      <c r="X619" s="53">
        <v>98.75</v>
      </c>
    </row>
    <row r="620" spans="1:24" ht="15.75" customHeight="1">
      <c r="A620" s="70">
        <v>1</v>
      </c>
      <c r="B620" s="140">
        <f>IF(OR(ISBLANK(C620),C620="TOTAL")," ",SUM(A$8:A620))</f>
        <v>164</v>
      </c>
      <c r="C620" s="71" t="s">
        <v>94</v>
      </c>
      <c r="D620" s="5" t="s">
        <v>93</v>
      </c>
      <c r="E620" s="4">
        <v>315</v>
      </c>
      <c r="F620" s="3" t="s">
        <v>0</v>
      </c>
      <c r="G620" s="139"/>
      <c r="H620" s="139"/>
      <c r="I620" s="139"/>
      <c r="J620" s="133" t="s">
        <v>773</v>
      </c>
      <c r="K620" s="133" t="s">
        <v>773</v>
      </c>
      <c r="L620" s="133" t="s">
        <v>773</v>
      </c>
      <c r="M620" s="77">
        <f t="shared" ref="M620" si="619">IF(RIGHT(U620)="T",(+I620-H620),0)</f>
        <v>0</v>
      </c>
      <c r="N620" s="77">
        <f t="shared" ref="N620" si="620">IF(RIGHT(U620)="U",(+I620-H620),0)</f>
        <v>0</v>
      </c>
      <c r="O620" s="77">
        <f t="shared" ref="O620" si="621">IF(RIGHT(U620)="C",(+I620-H620),0)</f>
        <v>0</v>
      </c>
      <c r="P620" s="77">
        <f t="shared" ref="P620" si="622">IF(RIGHT(U620)="D",(+I620-H620),0)</f>
        <v>0</v>
      </c>
      <c r="Q620" s="58" t="s">
        <v>772</v>
      </c>
      <c r="R620" s="58" t="s">
        <v>772</v>
      </c>
      <c r="S620" s="58" t="s">
        <v>772</v>
      </c>
      <c r="T620" s="139"/>
      <c r="U620" s="139"/>
      <c r="V620" s="139"/>
      <c r="W620" s="139"/>
      <c r="X620" s="53"/>
    </row>
    <row r="621" spans="1:24" ht="15.75" customHeight="1">
      <c r="B621" s="140" t="str">
        <f>IF(OR(ISBLANK(C621),C621="TOTAL")," ",SUM(A$8:A621))</f>
        <v xml:space="preserve"> </v>
      </c>
      <c r="C621" s="71"/>
      <c r="D621" s="5"/>
      <c r="E621" s="4"/>
      <c r="F621" s="3"/>
      <c r="G621" s="139"/>
      <c r="H621" s="139"/>
      <c r="I621" s="139"/>
      <c r="J621" s="139"/>
      <c r="K621" s="139"/>
      <c r="L621" s="139"/>
      <c r="M621" s="222">
        <f t="shared" ref="M621" si="623">SUM(M620)</f>
        <v>0</v>
      </c>
      <c r="N621" s="222">
        <f t="shared" ref="N621:P621" si="624">SUM(N620)</f>
        <v>0</v>
      </c>
      <c r="O621" s="222">
        <f t="shared" si="624"/>
        <v>0</v>
      </c>
      <c r="P621" s="222">
        <f t="shared" si="624"/>
        <v>0</v>
      </c>
      <c r="Q621" s="139"/>
      <c r="R621" s="139"/>
      <c r="S621" s="139"/>
      <c r="T621" s="139"/>
      <c r="U621" s="139"/>
      <c r="V621" s="139"/>
      <c r="W621" s="139"/>
      <c r="X621" s="53">
        <v>100</v>
      </c>
    </row>
    <row r="622" spans="1:24" ht="18.75">
      <c r="A622" s="70">
        <v>1</v>
      </c>
      <c r="B622" s="140">
        <f>IF(OR(ISBLANK(C622),C622="TOTAL")," ",SUM(A$8:A622))</f>
        <v>165</v>
      </c>
      <c r="C622" s="71" t="s">
        <v>92</v>
      </c>
      <c r="D622" s="5" t="s">
        <v>91</v>
      </c>
      <c r="E622" s="4">
        <v>315</v>
      </c>
      <c r="F622" s="3" t="s">
        <v>0</v>
      </c>
      <c r="G622" s="139"/>
      <c r="H622" s="139"/>
      <c r="I622" s="139"/>
      <c r="J622" s="133" t="s">
        <v>773</v>
      </c>
      <c r="K622" s="133" t="s">
        <v>773</v>
      </c>
      <c r="L622" s="133" t="s">
        <v>773</v>
      </c>
      <c r="M622" s="77">
        <f t="shared" ref="M622" si="625">IF(RIGHT(U622)="T",(+I622-H622),0)</f>
        <v>0</v>
      </c>
      <c r="N622" s="77">
        <f t="shared" ref="N622" si="626">IF(RIGHT(U622)="U",(+I622-H622),0)</f>
        <v>0</v>
      </c>
      <c r="O622" s="77">
        <f t="shared" ref="O622" si="627">IF(RIGHT(U622)="C",(+I622-H622),0)</f>
        <v>0</v>
      </c>
      <c r="P622" s="77">
        <f t="shared" ref="P622" si="628">IF(RIGHT(U622)="D",(+I622-H622),0)</f>
        <v>0</v>
      </c>
      <c r="Q622" s="58" t="s">
        <v>772</v>
      </c>
      <c r="R622" s="58" t="s">
        <v>772</v>
      </c>
      <c r="S622" s="58" t="s">
        <v>772</v>
      </c>
      <c r="T622" s="139"/>
      <c r="U622" s="139"/>
      <c r="V622" s="139"/>
      <c r="W622" s="139"/>
      <c r="X622" s="53"/>
    </row>
    <row r="623" spans="1:24" ht="18.75">
      <c r="B623" s="140" t="str">
        <f>IF(OR(ISBLANK(C623),C623="TOTAL")," ",SUM(A$8:A623))</f>
        <v xml:space="preserve"> </v>
      </c>
      <c r="C623" s="71"/>
      <c r="D623" s="5"/>
      <c r="E623" s="4"/>
      <c r="F623" s="3"/>
      <c r="G623" s="139"/>
      <c r="H623" s="139"/>
      <c r="I623" s="139"/>
      <c r="J623" s="139"/>
      <c r="K623" s="139"/>
      <c r="L623" s="139"/>
      <c r="M623" s="222">
        <f t="shared" ref="M623" si="629">SUM(M622)</f>
        <v>0</v>
      </c>
      <c r="N623" s="222">
        <f t="shared" ref="N623:P623" si="630">SUM(N622)</f>
        <v>0</v>
      </c>
      <c r="O623" s="222">
        <f t="shared" si="630"/>
        <v>0</v>
      </c>
      <c r="P623" s="222">
        <f t="shared" si="630"/>
        <v>0</v>
      </c>
      <c r="Q623" s="139"/>
      <c r="R623" s="139"/>
      <c r="S623" s="139"/>
      <c r="T623" s="139"/>
      <c r="U623" s="139"/>
      <c r="V623" s="139"/>
      <c r="W623" s="139"/>
      <c r="X623" s="53">
        <v>100</v>
      </c>
    </row>
    <row r="624" spans="1:24" ht="18.75">
      <c r="A624" s="70">
        <v>1</v>
      </c>
      <c r="B624" s="140">
        <f>IF(OR(ISBLANK(C624),C624="TOTAL")," ",SUM(A$8:A624))</f>
        <v>166</v>
      </c>
      <c r="C624" s="71" t="s">
        <v>90</v>
      </c>
      <c r="D624" s="5" t="s">
        <v>89</v>
      </c>
      <c r="E624" s="4">
        <v>315</v>
      </c>
      <c r="F624" s="3" t="s">
        <v>0</v>
      </c>
      <c r="G624" s="139"/>
      <c r="H624" s="139"/>
      <c r="I624" s="139"/>
      <c r="J624" s="133" t="s">
        <v>773</v>
      </c>
      <c r="K624" s="133" t="s">
        <v>773</v>
      </c>
      <c r="L624" s="133" t="s">
        <v>773</v>
      </c>
      <c r="M624" s="77">
        <f t="shared" ref="M624" si="631">IF(RIGHT(U624)="T",(+I624-H624),0)</f>
        <v>0</v>
      </c>
      <c r="N624" s="77">
        <f t="shared" ref="N624" si="632">IF(RIGHT(U624)="U",(+I624-H624),0)</f>
        <v>0</v>
      </c>
      <c r="O624" s="77">
        <f t="shared" ref="O624" si="633">IF(RIGHT(U624)="C",(+I624-H624),0)</f>
        <v>0</v>
      </c>
      <c r="P624" s="77">
        <f t="shared" ref="P624" si="634">IF(RIGHT(U624)="D",(+I624-H624),0)</f>
        <v>0</v>
      </c>
      <c r="Q624" s="58" t="s">
        <v>772</v>
      </c>
      <c r="R624" s="58" t="s">
        <v>772</v>
      </c>
      <c r="S624" s="58" t="s">
        <v>772</v>
      </c>
      <c r="T624" s="139"/>
      <c r="U624" s="139"/>
      <c r="V624" s="139"/>
      <c r="W624" s="139"/>
      <c r="X624" s="53"/>
    </row>
    <row r="625" spans="1:24" ht="18.75">
      <c r="B625" s="140" t="str">
        <f>IF(OR(ISBLANK(C625),C625="TOTAL")," ",SUM(A$8:A625))</f>
        <v xml:space="preserve"> </v>
      </c>
      <c r="C625" s="71"/>
      <c r="D625" s="5"/>
      <c r="E625" s="4"/>
      <c r="F625" s="3"/>
      <c r="G625" s="139"/>
      <c r="H625" s="139"/>
      <c r="I625" s="139"/>
      <c r="J625" s="139"/>
      <c r="K625" s="139"/>
      <c r="L625" s="139"/>
      <c r="M625" s="222">
        <f t="shared" ref="M625" si="635">SUM(M624)</f>
        <v>0</v>
      </c>
      <c r="N625" s="222">
        <f t="shared" ref="N625:P625" si="636">SUM(N624)</f>
        <v>0</v>
      </c>
      <c r="O625" s="222">
        <f t="shared" si="636"/>
        <v>0</v>
      </c>
      <c r="P625" s="222">
        <f t="shared" si="636"/>
        <v>0</v>
      </c>
      <c r="Q625" s="139"/>
      <c r="R625" s="139"/>
      <c r="S625" s="139"/>
      <c r="T625" s="139"/>
      <c r="U625" s="139"/>
      <c r="V625" s="139"/>
      <c r="W625" s="139"/>
      <c r="X625" s="53">
        <v>100</v>
      </c>
    </row>
    <row r="626" spans="1:24" ht="18.75">
      <c r="A626" s="70">
        <v>1</v>
      </c>
      <c r="B626" s="140">
        <f>IF(OR(ISBLANK(C626),C626="TOTAL")," ",SUM(A$8:A626))</f>
        <v>167</v>
      </c>
      <c r="C626" s="71" t="s">
        <v>88</v>
      </c>
      <c r="D626" s="5" t="s">
        <v>87</v>
      </c>
      <c r="E626" s="4">
        <v>315</v>
      </c>
      <c r="F626" s="3" t="s">
        <v>0</v>
      </c>
      <c r="G626" s="139"/>
      <c r="H626" s="139"/>
      <c r="I626" s="139"/>
      <c r="J626" s="133" t="s">
        <v>773</v>
      </c>
      <c r="K626" s="133" t="s">
        <v>773</v>
      </c>
      <c r="L626" s="133" t="s">
        <v>773</v>
      </c>
      <c r="M626" s="77">
        <f t="shared" ref="M626" si="637">IF(RIGHT(U626)="T",(+I626-H626),0)</f>
        <v>0</v>
      </c>
      <c r="N626" s="77">
        <f t="shared" ref="N626" si="638">IF(RIGHT(U626)="U",(+I626-H626),0)</f>
        <v>0</v>
      </c>
      <c r="O626" s="77">
        <f t="shared" ref="O626" si="639">IF(RIGHT(U626)="C",(+I626-H626),0)</f>
        <v>0</v>
      </c>
      <c r="P626" s="77">
        <f t="shared" ref="P626" si="640">IF(RIGHT(U626)="D",(+I626-H626),0)</f>
        <v>0</v>
      </c>
      <c r="Q626" s="58" t="s">
        <v>772</v>
      </c>
      <c r="R626" s="58" t="s">
        <v>772</v>
      </c>
      <c r="S626" s="58" t="s">
        <v>772</v>
      </c>
      <c r="T626" s="139"/>
      <c r="U626" s="139"/>
      <c r="V626" s="139"/>
      <c r="W626" s="139"/>
      <c r="X626" s="53"/>
    </row>
    <row r="627" spans="1:24" ht="18.75">
      <c r="B627" s="140" t="str">
        <f>IF(OR(ISBLANK(C627),C627="TOTAL")," ",SUM(A$8:A627))</f>
        <v xml:space="preserve"> </v>
      </c>
      <c r="C627" s="71"/>
      <c r="D627" s="5"/>
      <c r="E627" s="4"/>
      <c r="F627" s="3"/>
      <c r="G627" s="139"/>
      <c r="H627" s="139"/>
      <c r="I627" s="139"/>
      <c r="J627" s="139"/>
      <c r="K627" s="139"/>
      <c r="L627" s="139"/>
      <c r="M627" s="222">
        <f t="shared" ref="M627" si="641">SUM(M626)</f>
        <v>0</v>
      </c>
      <c r="N627" s="222">
        <f t="shared" ref="N627:P627" si="642">SUM(N626)</f>
        <v>0</v>
      </c>
      <c r="O627" s="222">
        <f t="shared" si="642"/>
        <v>0</v>
      </c>
      <c r="P627" s="222">
        <f t="shared" si="642"/>
        <v>0</v>
      </c>
      <c r="Q627" s="139"/>
      <c r="R627" s="139"/>
      <c r="S627" s="139"/>
      <c r="T627" s="139"/>
      <c r="U627" s="139"/>
      <c r="V627" s="139"/>
      <c r="W627" s="139"/>
      <c r="X627" s="53">
        <v>100</v>
      </c>
    </row>
    <row r="628" spans="1:24" ht="18.75">
      <c r="A628" s="70">
        <v>1</v>
      </c>
      <c r="B628" s="140">
        <f>IF(OR(ISBLANK(C628),C628="TOTAL")," ",SUM(A$8:A628))</f>
        <v>168</v>
      </c>
      <c r="C628" s="71" t="s">
        <v>86</v>
      </c>
      <c r="D628" s="5" t="s">
        <v>85</v>
      </c>
      <c r="E628" s="4">
        <v>315</v>
      </c>
      <c r="F628" s="3" t="s">
        <v>0</v>
      </c>
      <c r="G628" s="139"/>
      <c r="H628" s="139"/>
      <c r="I628" s="139"/>
      <c r="J628" s="133" t="s">
        <v>773</v>
      </c>
      <c r="K628" s="133" t="s">
        <v>773</v>
      </c>
      <c r="L628" s="133" t="s">
        <v>773</v>
      </c>
      <c r="M628" s="77">
        <f t="shared" ref="M628" si="643">IF(RIGHT(U628)="T",(+I628-H628),0)</f>
        <v>0</v>
      </c>
      <c r="N628" s="77">
        <f t="shared" ref="N628" si="644">IF(RIGHT(U628)="U",(+I628-H628),0)</f>
        <v>0</v>
      </c>
      <c r="O628" s="77">
        <f t="shared" ref="O628" si="645">IF(RIGHT(U628)="C",(+I628-H628),0)</f>
        <v>0</v>
      </c>
      <c r="P628" s="77">
        <f t="shared" ref="P628" si="646">IF(RIGHT(U628)="D",(+I628-H628),0)</f>
        <v>0</v>
      </c>
      <c r="Q628" s="58" t="s">
        <v>772</v>
      </c>
      <c r="R628" s="58" t="s">
        <v>772</v>
      </c>
      <c r="S628" s="58" t="s">
        <v>772</v>
      </c>
      <c r="T628" s="139"/>
      <c r="U628" s="139"/>
      <c r="V628" s="139"/>
      <c r="W628" s="139"/>
      <c r="X628" s="53"/>
    </row>
    <row r="629" spans="1:24" ht="18.75">
      <c r="B629" s="140" t="str">
        <f>IF(OR(ISBLANK(C629),C629="TOTAL")," ",SUM(A$8:A629))</f>
        <v xml:space="preserve"> </v>
      </c>
      <c r="C629" s="71"/>
      <c r="D629" s="5"/>
      <c r="E629" s="4"/>
      <c r="F629" s="3"/>
      <c r="G629" s="139"/>
      <c r="H629" s="139"/>
      <c r="I629" s="139"/>
      <c r="J629" s="139"/>
      <c r="K629" s="139"/>
      <c r="L629" s="139"/>
      <c r="M629" s="222">
        <f t="shared" ref="M629" si="647">SUM(M628)</f>
        <v>0</v>
      </c>
      <c r="N629" s="222">
        <f t="shared" ref="N629:P629" si="648">SUM(N628)</f>
        <v>0</v>
      </c>
      <c r="O629" s="222">
        <f t="shared" si="648"/>
        <v>0</v>
      </c>
      <c r="P629" s="222">
        <f t="shared" si="648"/>
        <v>0</v>
      </c>
      <c r="Q629" s="139"/>
      <c r="R629" s="139"/>
      <c r="S629" s="139"/>
      <c r="T629" s="139"/>
      <c r="U629" s="139"/>
      <c r="V629" s="139"/>
      <c r="W629" s="139"/>
      <c r="X629" s="53">
        <v>100</v>
      </c>
    </row>
    <row r="630" spans="1:24" ht="18.75">
      <c r="A630" s="70">
        <v>1</v>
      </c>
      <c r="B630" s="140">
        <f>IF(OR(ISBLANK(C630),C630="TOTAL")," ",SUM(A$8:A630))</f>
        <v>169</v>
      </c>
      <c r="C630" s="71" t="s">
        <v>84</v>
      </c>
      <c r="D630" s="5" t="s">
        <v>83</v>
      </c>
      <c r="E630" s="4">
        <v>500</v>
      </c>
      <c r="F630" s="3" t="s">
        <v>0</v>
      </c>
      <c r="G630" s="139"/>
      <c r="H630" s="139"/>
      <c r="I630" s="139"/>
      <c r="J630" s="133" t="s">
        <v>773</v>
      </c>
      <c r="K630" s="133" t="s">
        <v>773</v>
      </c>
      <c r="L630" s="133" t="s">
        <v>773</v>
      </c>
      <c r="M630" s="77">
        <f t="shared" ref="M630" si="649">IF(RIGHT(U630)="T",(+I630-H630),0)</f>
        <v>0</v>
      </c>
      <c r="N630" s="77">
        <f t="shared" ref="N630" si="650">IF(RIGHT(U630)="U",(+I630-H630),0)</f>
        <v>0</v>
      </c>
      <c r="O630" s="77">
        <f t="shared" ref="O630" si="651">IF(RIGHT(U630)="C",(+I630-H630),0)</f>
        <v>0</v>
      </c>
      <c r="P630" s="77">
        <f t="shared" ref="P630" si="652">IF(RIGHT(U630)="D",(+I630-H630),0)</f>
        <v>0</v>
      </c>
      <c r="Q630" s="58" t="s">
        <v>772</v>
      </c>
      <c r="R630" s="58" t="s">
        <v>772</v>
      </c>
      <c r="S630" s="58" t="s">
        <v>772</v>
      </c>
      <c r="T630" s="139"/>
      <c r="U630" s="139"/>
      <c r="V630" s="139"/>
      <c r="W630" s="139"/>
      <c r="X630" s="53"/>
    </row>
    <row r="631" spans="1:24" ht="18.75">
      <c r="B631" s="140" t="str">
        <f>IF(OR(ISBLANK(C631),C631="TOTAL")," ",SUM(A$8:A631))</f>
        <v xml:space="preserve"> </v>
      </c>
      <c r="C631" s="71"/>
      <c r="D631" s="5"/>
      <c r="E631" s="4"/>
      <c r="F631" s="3"/>
      <c r="G631" s="139"/>
      <c r="H631" s="139"/>
      <c r="I631" s="139"/>
      <c r="J631" s="139"/>
      <c r="K631" s="139"/>
      <c r="L631" s="139"/>
      <c r="M631" s="222">
        <f t="shared" ref="M631" si="653">SUM(M630)</f>
        <v>0</v>
      </c>
      <c r="N631" s="222">
        <f t="shared" ref="N631:P631" si="654">SUM(N630)</f>
        <v>0</v>
      </c>
      <c r="O631" s="222">
        <f t="shared" si="654"/>
        <v>0</v>
      </c>
      <c r="P631" s="222">
        <f t="shared" si="654"/>
        <v>0</v>
      </c>
      <c r="Q631" s="139"/>
      <c r="R631" s="139"/>
      <c r="S631" s="139"/>
      <c r="T631" s="139"/>
      <c r="U631" s="139"/>
      <c r="V631" s="139"/>
      <c r="W631" s="139"/>
      <c r="X631" s="53">
        <v>100</v>
      </c>
    </row>
    <row r="632" spans="1:24" ht="18.75">
      <c r="A632" s="70">
        <v>1</v>
      </c>
      <c r="B632" s="140">
        <f>IF(OR(ISBLANK(C632),C632="TOTAL")," ",SUM(A$8:A632))</f>
        <v>170</v>
      </c>
      <c r="C632" s="71" t="s">
        <v>82</v>
      </c>
      <c r="D632" s="5" t="s">
        <v>81</v>
      </c>
      <c r="E632" s="4">
        <v>250</v>
      </c>
      <c r="F632" s="3" t="s">
        <v>0</v>
      </c>
      <c r="G632" s="139"/>
      <c r="H632" s="139"/>
      <c r="I632" s="139"/>
      <c r="J632" s="133" t="s">
        <v>773</v>
      </c>
      <c r="K632" s="133" t="s">
        <v>773</v>
      </c>
      <c r="L632" s="133" t="s">
        <v>773</v>
      </c>
      <c r="M632" s="77">
        <f t="shared" ref="M632" si="655">IF(RIGHT(U632)="T",(+I632-H632),0)</f>
        <v>0</v>
      </c>
      <c r="N632" s="77">
        <f t="shared" ref="N632" si="656">IF(RIGHT(U632)="U",(+I632-H632),0)</f>
        <v>0</v>
      </c>
      <c r="O632" s="77">
        <f t="shared" ref="O632" si="657">IF(RIGHT(U632)="C",(+I632-H632),0)</f>
        <v>0</v>
      </c>
      <c r="P632" s="77">
        <f t="shared" ref="P632" si="658">IF(RIGHT(U632)="D",(+I632-H632),0)</f>
        <v>0</v>
      </c>
      <c r="Q632" s="58" t="s">
        <v>772</v>
      </c>
      <c r="R632" s="58" t="s">
        <v>772</v>
      </c>
      <c r="S632" s="58" t="s">
        <v>772</v>
      </c>
      <c r="T632" s="139"/>
      <c r="U632" s="139"/>
      <c r="V632" s="139"/>
      <c r="W632" s="139"/>
      <c r="X632" s="53"/>
    </row>
    <row r="633" spans="1:24" ht="18.75">
      <c r="B633" s="140" t="str">
        <f>IF(OR(ISBLANK(C633),C633="TOTAL")," ",SUM(A$8:A633))</f>
        <v xml:space="preserve"> </v>
      </c>
      <c r="C633" s="71"/>
      <c r="D633" s="5"/>
      <c r="E633" s="4"/>
      <c r="F633" s="3"/>
      <c r="G633" s="139"/>
      <c r="H633" s="139"/>
      <c r="I633" s="139"/>
      <c r="J633" s="139"/>
      <c r="K633" s="139"/>
      <c r="L633" s="139"/>
      <c r="M633" s="222">
        <f t="shared" ref="M633" si="659">SUM(M632)</f>
        <v>0</v>
      </c>
      <c r="N633" s="222">
        <f t="shared" ref="N633:P633" si="660">SUM(N632)</f>
        <v>0</v>
      </c>
      <c r="O633" s="222">
        <f t="shared" si="660"/>
        <v>0</v>
      </c>
      <c r="P633" s="222">
        <f t="shared" si="660"/>
        <v>0</v>
      </c>
      <c r="Q633" s="139"/>
      <c r="R633" s="139"/>
      <c r="S633" s="139"/>
      <c r="T633" s="139"/>
      <c r="U633" s="139"/>
      <c r="V633" s="139"/>
      <c r="W633" s="139"/>
      <c r="X633" s="53">
        <v>100</v>
      </c>
    </row>
    <row r="634" spans="1:24" ht="18.75">
      <c r="A634" s="70">
        <v>1</v>
      </c>
      <c r="B634" s="140">
        <f>IF(OR(ISBLANK(C634),C634="TOTAL")," ",SUM(A$8:A634))</f>
        <v>171</v>
      </c>
      <c r="C634" s="71" t="s">
        <v>80</v>
      </c>
      <c r="D634" s="5" t="s">
        <v>79</v>
      </c>
      <c r="E634" s="4">
        <v>500</v>
      </c>
      <c r="F634" s="3" t="s">
        <v>0</v>
      </c>
      <c r="G634" s="139"/>
      <c r="H634" s="139"/>
      <c r="I634" s="139"/>
      <c r="J634" s="133" t="s">
        <v>773</v>
      </c>
      <c r="K634" s="133" t="s">
        <v>773</v>
      </c>
      <c r="L634" s="133" t="s">
        <v>773</v>
      </c>
      <c r="M634" s="77">
        <f t="shared" ref="M634" si="661">IF(RIGHT(U634)="T",(+I634-H634),0)</f>
        <v>0</v>
      </c>
      <c r="N634" s="77">
        <f t="shared" ref="N634" si="662">IF(RIGHT(U634)="U",(+I634-H634),0)</f>
        <v>0</v>
      </c>
      <c r="O634" s="77">
        <f t="shared" ref="O634" si="663">IF(RIGHT(U634)="C",(+I634-H634),0)</f>
        <v>0</v>
      </c>
      <c r="P634" s="77">
        <f t="shared" ref="P634" si="664">IF(RIGHT(U634)="D",(+I634-H634),0)</f>
        <v>0</v>
      </c>
      <c r="Q634" s="58" t="s">
        <v>772</v>
      </c>
      <c r="R634" s="58" t="s">
        <v>772</v>
      </c>
      <c r="S634" s="58" t="s">
        <v>772</v>
      </c>
      <c r="T634" s="139"/>
      <c r="U634" s="139"/>
      <c r="V634" s="139"/>
      <c r="W634" s="139"/>
      <c r="X634" s="53"/>
    </row>
    <row r="635" spans="1:24" ht="18.75">
      <c r="B635" s="140" t="str">
        <f>IF(OR(ISBLANK(C635),C635="TOTAL")," ",SUM(A$8:A635))</f>
        <v xml:space="preserve"> </v>
      </c>
      <c r="C635" s="71"/>
      <c r="D635" s="5"/>
      <c r="E635" s="4"/>
      <c r="F635" s="3"/>
      <c r="G635" s="139"/>
      <c r="H635" s="139"/>
      <c r="I635" s="139"/>
      <c r="J635" s="139"/>
      <c r="K635" s="139"/>
      <c r="L635" s="139"/>
      <c r="M635" s="222">
        <f t="shared" ref="M635" si="665">SUM(M634)</f>
        <v>0</v>
      </c>
      <c r="N635" s="222">
        <f t="shared" ref="N635:P635" si="666">SUM(N634)</f>
        <v>0</v>
      </c>
      <c r="O635" s="222">
        <f t="shared" si="666"/>
        <v>0</v>
      </c>
      <c r="P635" s="222">
        <f t="shared" si="666"/>
        <v>0</v>
      </c>
      <c r="Q635" s="139"/>
      <c r="R635" s="139"/>
      <c r="S635" s="139"/>
      <c r="T635" s="139"/>
      <c r="U635" s="139"/>
      <c r="V635" s="139"/>
      <c r="W635" s="139"/>
      <c r="X635" s="53">
        <v>100</v>
      </c>
    </row>
    <row r="636" spans="1:24" ht="24">
      <c r="A636" s="70">
        <v>1</v>
      </c>
      <c r="B636" s="140">
        <f>IF(OR(ISBLANK(C636),C636="TOTAL")," ",SUM(A$8:A636))</f>
        <v>172</v>
      </c>
      <c r="C636" s="71" t="s">
        <v>78</v>
      </c>
      <c r="D636" s="5" t="s">
        <v>77</v>
      </c>
      <c r="E636" s="4">
        <v>315</v>
      </c>
      <c r="F636" s="3" t="s">
        <v>0</v>
      </c>
      <c r="G636" s="139"/>
      <c r="H636" s="60">
        <v>43185.4</v>
      </c>
      <c r="I636" s="60">
        <v>43188.82708333333</v>
      </c>
      <c r="J636" s="133" t="s">
        <v>773</v>
      </c>
      <c r="K636" s="133" t="s">
        <v>773</v>
      </c>
      <c r="L636" s="133" t="s">
        <v>773</v>
      </c>
      <c r="M636" s="63">
        <f t="shared" ref="M636" si="667">IF(RIGHT(U636)="T",(+I636-H636),0)</f>
        <v>3.4270833333284827</v>
      </c>
      <c r="N636" s="63">
        <f t="shared" ref="N636" si="668">IF(RIGHT(U636)="U",(+I636-H636),0)</f>
        <v>0</v>
      </c>
      <c r="O636" s="63">
        <f t="shared" ref="O636" si="669">IF(RIGHT(U636)="C",(+I636-H636),0)</f>
        <v>0</v>
      </c>
      <c r="P636" s="63">
        <f t="shared" ref="P636" si="670">IF(RIGHT(U636)="D",(+I636-H636),0)</f>
        <v>0</v>
      </c>
      <c r="Q636" s="58" t="s">
        <v>772</v>
      </c>
      <c r="R636" s="58" t="s">
        <v>772</v>
      </c>
      <c r="S636" s="58" t="s">
        <v>772</v>
      </c>
      <c r="T636" s="215" t="s">
        <v>2605</v>
      </c>
      <c r="U636" s="61" t="s">
        <v>498</v>
      </c>
      <c r="V636" s="64" t="s">
        <v>2853</v>
      </c>
      <c r="W636" s="139"/>
      <c r="X636" s="53"/>
    </row>
    <row r="637" spans="1:24" ht="18.75">
      <c r="B637" s="140" t="str">
        <f>IF(OR(ISBLANK(C637),C637="TOTAL")," ",SUM(A$8:A637))</f>
        <v xml:space="preserve"> </v>
      </c>
      <c r="C637" s="71"/>
      <c r="D637" s="5"/>
      <c r="E637" s="4"/>
      <c r="F637" s="3"/>
      <c r="G637" s="139"/>
      <c r="H637" s="60"/>
      <c r="I637" s="60"/>
      <c r="J637" s="60"/>
      <c r="K637" s="60"/>
      <c r="L637" s="60"/>
      <c r="M637" s="222">
        <f>SUM(M636)</f>
        <v>3.4270833333284827</v>
      </c>
      <c r="N637" s="222">
        <f t="shared" ref="N637:P637" si="671">SUM(N636)</f>
        <v>0</v>
      </c>
      <c r="O637" s="222">
        <f t="shared" si="671"/>
        <v>0</v>
      </c>
      <c r="P637" s="222">
        <f t="shared" si="671"/>
        <v>0</v>
      </c>
      <c r="Q637" s="222"/>
      <c r="R637" s="222"/>
      <c r="S637" s="222"/>
      <c r="T637" s="215"/>
      <c r="U637" s="61"/>
      <c r="V637" s="64"/>
      <c r="W637" s="139"/>
      <c r="X637" s="53">
        <v>88.94</v>
      </c>
    </row>
    <row r="638" spans="1:24" ht="18.75">
      <c r="A638" s="70">
        <v>1</v>
      </c>
      <c r="B638" s="140">
        <f>IF(OR(ISBLANK(C638),C638="TOTAL")," ",SUM(A$8:A638))</f>
        <v>173</v>
      </c>
      <c r="C638" s="71" t="s">
        <v>76</v>
      </c>
      <c r="D638" s="5" t="s">
        <v>75</v>
      </c>
      <c r="E638" s="4">
        <v>315</v>
      </c>
      <c r="F638" s="3" t="s">
        <v>0</v>
      </c>
      <c r="G638" s="139"/>
      <c r="H638" s="139"/>
      <c r="I638" s="139"/>
      <c r="J638" s="133" t="s">
        <v>773</v>
      </c>
      <c r="K638" s="133" t="s">
        <v>773</v>
      </c>
      <c r="L638" s="133" t="s">
        <v>773</v>
      </c>
      <c r="M638" s="77">
        <f t="shared" ref="M638" si="672">IF(RIGHT(U638)="T",(+I638-H638),0)</f>
        <v>0</v>
      </c>
      <c r="N638" s="77">
        <f t="shared" ref="N638" si="673">IF(RIGHT(U638)="U",(+I638-H638),0)</f>
        <v>0</v>
      </c>
      <c r="O638" s="77">
        <f t="shared" ref="O638" si="674">IF(RIGHT(U638)="C",(+I638-H638),0)</f>
        <v>0</v>
      </c>
      <c r="P638" s="77">
        <f t="shared" ref="P638" si="675">IF(RIGHT(U638)="D",(+I638-H638),0)</f>
        <v>0</v>
      </c>
      <c r="Q638" s="58" t="s">
        <v>772</v>
      </c>
      <c r="R638" s="58" t="s">
        <v>772</v>
      </c>
      <c r="S638" s="58" t="s">
        <v>772</v>
      </c>
      <c r="T638" s="139"/>
      <c r="U638" s="139"/>
      <c r="V638" s="139"/>
      <c r="W638" s="139"/>
      <c r="X638" s="53"/>
    </row>
    <row r="639" spans="1:24" ht="18.75">
      <c r="B639" s="140" t="str">
        <f>IF(OR(ISBLANK(C639),C639="TOTAL")," ",SUM(A$8:A639))</f>
        <v xml:space="preserve"> </v>
      </c>
      <c r="C639" s="71"/>
      <c r="D639" s="5"/>
      <c r="E639" s="4"/>
      <c r="F639" s="3"/>
      <c r="G639" s="139"/>
      <c r="H639" s="139"/>
      <c r="I639" s="139"/>
      <c r="J639" s="139"/>
      <c r="K639" s="139"/>
      <c r="L639" s="139"/>
      <c r="M639" s="222">
        <f t="shared" ref="M639" si="676">SUM(M638)</f>
        <v>0</v>
      </c>
      <c r="N639" s="222">
        <f t="shared" ref="N639:P639" si="677">SUM(N638)</f>
        <v>0</v>
      </c>
      <c r="O639" s="222">
        <f t="shared" si="677"/>
        <v>0</v>
      </c>
      <c r="P639" s="222">
        <f t="shared" si="677"/>
        <v>0</v>
      </c>
      <c r="Q639" s="139"/>
      <c r="R639" s="139"/>
      <c r="S639" s="139"/>
      <c r="T639" s="139"/>
      <c r="U639" s="139"/>
      <c r="V639" s="139"/>
      <c r="W639" s="139"/>
      <c r="X639" s="53">
        <v>100</v>
      </c>
    </row>
    <row r="640" spans="1:24" ht="18.75">
      <c r="A640" s="70">
        <v>1</v>
      </c>
      <c r="B640" s="140">
        <f>IF(OR(ISBLANK(C640),C640="TOTAL")," ",SUM(A$8:A640))</f>
        <v>174</v>
      </c>
      <c r="C640" s="71" t="s">
        <v>74</v>
      </c>
      <c r="D640" s="5" t="s">
        <v>73</v>
      </c>
      <c r="E640" s="4">
        <v>315</v>
      </c>
      <c r="F640" s="3" t="s">
        <v>0</v>
      </c>
      <c r="G640" s="139"/>
      <c r="H640" s="139"/>
      <c r="I640" s="139"/>
      <c r="J640" s="133" t="s">
        <v>773</v>
      </c>
      <c r="K640" s="133" t="s">
        <v>773</v>
      </c>
      <c r="L640" s="133" t="s">
        <v>773</v>
      </c>
      <c r="M640" s="77">
        <f t="shared" ref="M640" si="678">IF(RIGHT(U640)="T",(+I640-H640),0)</f>
        <v>0</v>
      </c>
      <c r="N640" s="77">
        <f t="shared" ref="N640" si="679">IF(RIGHT(U640)="U",(+I640-H640),0)</f>
        <v>0</v>
      </c>
      <c r="O640" s="77">
        <f t="shared" ref="O640" si="680">IF(RIGHT(U640)="C",(+I640-H640),0)</f>
        <v>0</v>
      </c>
      <c r="P640" s="77">
        <f t="shared" ref="P640" si="681">IF(RIGHT(U640)="D",(+I640-H640),0)</f>
        <v>0</v>
      </c>
      <c r="Q640" s="58" t="s">
        <v>772</v>
      </c>
      <c r="R640" s="58" t="s">
        <v>772</v>
      </c>
      <c r="S640" s="58" t="s">
        <v>772</v>
      </c>
      <c r="T640" s="139"/>
      <c r="U640" s="139"/>
      <c r="V640" s="139"/>
      <c r="W640" s="139"/>
      <c r="X640" s="53"/>
    </row>
    <row r="641" spans="1:24" ht="18.75">
      <c r="B641" s="140" t="str">
        <f>IF(OR(ISBLANK(C641),C641="TOTAL")," ",SUM(A$8:A641))</f>
        <v xml:space="preserve"> </v>
      </c>
      <c r="C641" s="71"/>
      <c r="D641" s="5"/>
      <c r="E641" s="4"/>
      <c r="F641" s="3"/>
      <c r="G641" s="139"/>
      <c r="H641" s="139"/>
      <c r="I641" s="139"/>
      <c r="J641" s="139"/>
      <c r="K641" s="139"/>
      <c r="L641" s="139"/>
      <c r="M641" s="222">
        <f t="shared" ref="M641" si="682">SUM(M640)</f>
        <v>0</v>
      </c>
      <c r="N641" s="222">
        <f t="shared" ref="N641:P641" si="683">SUM(N640)</f>
        <v>0</v>
      </c>
      <c r="O641" s="222">
        <f t="shared" si="683"/>
        <v>0</v>
      </c>
      <c r="P641" s="222">
        <f t="shared" si="683"/>
        <v>0</v>
      </c>
      <c r="Q641" s="139"/>
      <c r="R641" s="139"/>
      <c r="S641" s="139"/>
      <c r="T641" s="139"/>
      <c r="U641" s="139"/>
      <c r="V641" s="139"/>
      <c r="W641" s="139"/>
      <c r="X641" s="53">
        <v>100</v>
      </c>
    </row>
    <row r="642" spans="1:24" ht="18.75">
      <c r="A642" s="70">
        <v>1</v>
      </c>
      <c r="B642" s="140">
        <f>IF(OR(ISBLANK(C642),C642="TOTAL")," ",SUM(A$8:A642))</f>
        <v>175</v>
      </c>
      <c r="C642" s="71" t="s">
        <v>72</v>
      </c>
      <c r="D642" s="5" t="s">
        <v>71</v>
      </c>
      <c r="E642" s="4">
        <v>450</v>
      </c>
      <c r="F642" s="3" t="s">
        <v>0</v>
      </c>
      <c r="G642" s="139"/>
      <c r="H642" s="139"/>
      <c r="I642" s="139"/>
      <c r="J642" s="133" t="s">
        <v>773</v>
      </c>
      <c r="K642" s="133" t="s">
        <v>773</v>
      </c>
      <c r="L642" s="133" t="s">
        <v>773</v>
      </c>
      <c r="M642" s="77">
        <f t="shared" ref="M642" si="684">IF(RIGHT(U642)="T",(+I642-H642),0)</f>
        <v>0</v>
      </c>
      <c r="N642" s="77">
        <f t="shared" ref="N642" si="685">IF(RIGHT(U642)="U",(+I642-H642),0)</f>
        <v>0</v>
      </c>
      <c r="O642" s="77">
        <f t="shared" ref="O642" si="686">IF(RIGHT(U642)="C",(+I642-H642),0)</f>
        <v>0</v>
      </c>
      <c r="P642" s="77">
        <f t="shared" ref="P642" si="687">IF(RIGHT(U642)="D",(+I642-H642),0)</f>
        <v>0</v>
      </c>
      <c r="Q642" s="58" t="s">
        <v>772</v>
      </c>
      <c r="R642" s="58" t="s">
        <v>772</v>
      </c>
      <c r="S642" s="58" t="s">
        <v>772</v>
      </c>
      <c r="T642" s="139"/>
      <c r="U642" s="139"/>
      <c r="V642" s="139"/>
      <c r="W642" s="139"/>
      <c r="X642" s="53"/>
    </row>
    <row r="643" spans="1:24" ht="18.75">
      <c r="B643" s="140" t="str">
        <f>IF(OR(ISBLANK(C643),C643="TOTAL")," ",SUM(A$8:A643))</f>
        <v xml:space="preserve"> </v>
      </c>
      <c r="C643" s="71"/>
      <c r="D643" s="5"/>
      <c r="E643" s="4"/>
      <c r="F643" s="3"/>
      <c r="G643" s="139"/>
      <c r="H643" s="139"/>
      <c r="I643" s="139"/>
      <c r="J643" s="139"/>
      <c r="K643" s="139"/>
      <c r="L643" s="139"/>
      <c r="M643" s="222">
        <f t="shared" ref="M643" si="688">SUM(M642)</f>
        <v>0</v>
      </c>
      <c r="N643" s="222">
        <f t="shared" ref="N643:P643" si="689">SUM(N642)</f>
        <v>0</v>
      </c>
      <c r="O643" s="222">
        <f t="shared" si="689"/>
        <v>0</v>
      </c>
      <c r="P643" s="222">
        <f t="shared" si="689"/>
        <v>0</v>
      </c>
      <c r="Q643" s="139"/>
      <c r="R643" s="139"/>
      <c r="S643" s="139"/>
      <c r="T643" s="139"/>
      <c r="U643" s="139"/>
      <c r="V643" s="139"/>
      <c r="W643" s="139"/>
      <c r="X643" s="53">
        <v>100</v>
      </c>
    </row>
    <row r="644" spans="1:24" ht="18.75">
      <c r="A644" s="70">
        <v>1</v>
      </c>
      <c r="B644" s="140">
        <f>IF(OR(ISBLANK(C644),C644="TOTAL")," ",SUM(A$8:A644))</f>
        <v>176</v>
      </c>
      <c r="C644" s="71" t="s">
        <v>70</v>
      </c>
      <c r="D644" s="5" t="s">
        <v>69</v>
      </c>
      <c r="E644" s="4">
        <v>315</v>
      </c>
      <c r="F644" s="3" t="s">
        <v>0</v>
      </c>
      <c r="G644" s="139"/>
      <c r="H644" s="139"/>
      <c r="I644" s="139"/>
      <c r="J644" s="133" t="s">
        <v>773</v>
      </c>
      <c r="K644" s="133" t="s">
        <v>773</v>
      </c>
      <c r="L644" s="133" t="s">
        <v>773</v>
      </c>
      <c r="M644" s="77">
        <f t="shared" ref="M644" si="690">IF(RIGHT(U644)="T",(+I644-H644),0)</f>
        <v>0</v>
      </c>
      <c r="N644" s="77">
        <f t="shared" ref="N644" si="691">IF(RIGHT(U644)="U",(+I644-H644),0)</f>
        <v>0</v>
      </c>
      <c r="O644" s="77">
        <f t="shared" ref="O644" si="692">IF(RIGHT(U644)="C",(+I644-H644),0)</f>
        <v>0</v>
      </c>
      <c r="P644" s="77">
        <f t="shared" ref="P644" si="693">IF(RIGHT(U644)="D",(+I644-H644),0)</f>
        <v>0</v>
      </c>
      <c r="Q644" s="58" t="s">
        <v>772</v>
      </c>
      <c r="R644" s="58" t="s">
        <v>772</v>
      </c>
      <c r="S644" s="58" t="s">
        <v>772</v>
      </c>
      <c r="T644" s="139"/>
      <c r="U644" s="139"/>
      <c r="V644" s="139"/>
      <c r="W644" s="139"/>
      <c r="X644" s="53"/>
    </row>
    <row r="645" spans="1:24" ht="18.75">
      <c r="B645" s="140" t="str">
        <f>IF(OR(ISBLANK(C645),C645="TOTAL")," ",SUM(A$8:A645))</f>
        <v xml:space="preserve"> </v>
      </c>
      <c r="C645" s="71"/>
      <c r="D645" s="5"/>
      <c r="E645" s="4"/>
      <c r="F645" s="3"/>
      <c r="G645" s="139"/>
      <c r="H645" s="139"/>
      <c r="I645" s="139"/>
      <c r="J645" s="139"/>
      <c r="K645" s="139"/>
      <c r="L645" s="139"/>
      <c r="M645" s="222">
        <f t="shared" ref="M645" si="694">SUM(M644)</f>
        <v>0</v>
      </c>
      <c r="N645" s="222">
        <f t="shared" ref="N645:P645" si="695">SUM(N644)</f>
        <v>0</v>
      </c>
      <c r="O645" s="222">
        <f t="shared" si="695"/>
        <v>0</v>
      </c>
      <c r="P645" s="222">
        <f t="shared" si="695"/>
        <v>0</v>
      </c>
      <c r="Q645" s="139"/>
      <c r="R645" s="139"/>
      <c r="S645" s="139"/>
      <c r="T645" s="139"/>
      <c r="U645" s="139"/>
      <c r="V645" s="139"/>
      <c r="W645" s="139"/>
      <c r="X645" s="53">
        <v>100</v>
      </c>
    </row>
    <row r="646" spans="1:24" ht="18.75">
      <c r="A646" s="70">
        <v>1</v>
      </c>
      <c r="B646" s="140">
        <f>IF(OR(ISBLANK(C646),C646="TOTAL")," ",SUM(A$8:A646))</f>
        <v>177</v>
      </c>
      <c r="C646" s="71" t="s">
        <v>68</v>
      </c>
      <c r="D646" s="5" t="s">
        <v>67</v>
      </c>
      <c r="E646" s="4">
        <v>315</v>
      </c>
      <c r="F646" s="3" t="s">
        <v>0</v>
      </c>
      <c r="G646" s="139"/>
      <c r="H646" s="139"/>
      <c r="I646" s="139"/>
      <c r="J646" s="133" t="s">
        <v>773</v>
      </c>
      <c r="K646" s="133" t="s">
        <v>773</v>
      </c>
      <c r="L646" s="133" t="s">
        <v>773</v>
      </c>
      <c r="M646" s="77">
        <f t="shared" ref="M646" si="696">IF(RIGHT(U646)="T",(+I646-H646),0)</f>
        <v>0</v>
      </c>
      <c r="N646" s="77">
        <f t="shared" ref="N646" si="697">IF(RIGHT(U646)="U",(+I646-H646),0)</f>
        <v>0</v>
      </c>
      <c r="O646" s="77">
        <f t="shared" ref="O646" si="698">IF(RIGHT(U646)="C",(+I646-H646),0)</f>
        <v>0</v>
      </c>
      <c r="P646" s="77">
        <f t="shared" ref="P646" si="699">IF(RIGHT(U646)="D",(+I646-H646),0)</f>
        <v>0</v>
      </c>
      <c r="Q646" s="58" t="s">
        <v>772</v>
      </c>
      <c r="R646" s="58" t="s">
        <v>772</v>
      </c>
      <c r="S646" s="58" t="s">
        <v>772</v>
      </c>
      <c r="T646" s="139"/>
      <c r="U646" s="139"/>
      <c r="V646" s="139"/>
      <c r="W646" s="139"/>
      <c r="X646" s="53"/>
    </row>
    <row r="647" spans="1:24" ht="18.75">
      <c r="B647" s="140" t="str">
        <f>IF(OR(ISBLANK(C647),C647="TOTAL")," ",SUM(A$8:A647))</f>
        <v xml:space="preserve"> </v>
      </c>
      <c r="C647" s="71"/>
      <c r="D647" s="5"/>
      <c r="E647" s="4"/>
      <c r="F647" s="3"/>
      <c r="G647" s="139"/>
      <c r="H647" s="139"/>
      <c r="I647" s="139"/>
      <c r="J647" s="139"/>
      <c r="K647" s="139"/>
      <c r="L647" s="139"/>
      <c r="M647" s="222">
        <f t="shared" ref="M647" si="700">SUM(M646)</f>
        <v>0</v>
      </c>
      <c r="N647" s="222">
        <f t="shared" ref="N647:P647" si="701">SUM(N646)</f>
        <v>0</v>
      </c>
      <c r="O647" s="222">
        <f t="shared" si="701"/>
        <v>0</v>
      </c>
      <c r="P647" s="222">
        <f t="shared" si="701"/>
        <v>0</v>
      </c>
      <c r="Q647" s="139"/>
      <c r="R647" s="139"/>
      <c r="S647" s="139"/>
      <c r="T647" s="139"/>
      <c r="U647" s="139"/>
      <c r="V647" s="139"/>
      <c r="W647" s="139"/>
      <c r="X647" s="53">
        <v>100</v>
      </c>
    </row>
    <row r="648" spans="1:24" ht="18.75">
      <c r="A648" s="70">
        <v>1</v>
      </c>
      <c r="B648" s="140">
        <f>IF(OR(ISBLANK(C648),C648="TOTAL")," ",SUM(A$8:A648))</f>
        <v>178</v>
      </c>
      <c r="C648" s="71" t="s">
        <v>66</v>
      </c>
      <c r="D648" s="5" t="s">
        <v>65</v>
      </c>
      <c r="E648" s="4">
        <v>315</v>
      </c>
      <c r="F648" s="3" t="s">
        <v>0</v>
      </c>
      <c r="G648" s="139"/>
      <c r="H648" s="60">
        <v>43169.410416666666</v>
      </c>
      <c r="I648" s="60">
        <v>43169.418055555558</v>
      </c>
      <c r="J648" s="133" t="s">
        <v>773</v>
      </c>
      <c r="K648" s="133" t="s">
        <v>773</v>
      </c>
      <c r="L648" s="133" t="s">
        <v>773</v>
      </c>
      <c r="M648" s="63">
        <f t="shared" ref="M648:M654" si="702">IF(RIGHT(U648)="T",(+I648-H648),0)</f>
        <v>7.6388888919609599E-3</v>
      </c>
      <c r="N648" s="63">
        <f t="shared" ref="N648:N654" si="703">IF(RIGHT(U648)="U",(+I648-H648),0)</f>
        <v>0</v>
      </c>
      <c r="O648" s="63">
        <f t="shared" ref="O648:O654" si="704">IF(RIGHT(U648)="C",(+I648-H648),0)</f>
        <v>0</v>
      </c>
      <c r="P648" s="63">
        <f t="shared" ref="P648:P654" si="705">IF(RIGHT(U648)="D",(+I648-H648),0)</f>
        <v>0</v>
      </c>
      <c r="Q648" s="58" t="s">
        <v>772</v>
      </c>
      <c r="R648" s="58" t="s">
        <v>772</v>
      </c>
      <c r="S648" s="58" t="s">
        <v>772</v>
      </c>
      <c r="T648" s="215" t="s">
        <v>2569</v>
      </c>
      <c r="U648" s="61" t="s">
        <v>2383</v>
      </c>
      <c r="V648" s="64" t="s">
        <v>2854</v>
      </c>
      <c r="W648" s="139"/>
      <c r="X648" s="53"/>
    </row>
    <row r="649" spans="1:24" ht="18.75">
      <c r="B649" s="140" t="str">
        <f>IF(OR(ISBLANK(C649),C649="TOTAL")," ",SUM(A$8:A649))</f>
        <v xml:space="preserve"> </v>
      </c>
      <c r="C649" s="71"/>
      <c r="D649" s="5"/>
      <c r="E649" s="4"/>
      <c r="F649" s="3"/>
      <c r="G649" s="139"/>
      <c r="H649" s="60"/>
      <c r="I649" s="60"/>
      <c r="J649" s="60"/>
      <c r="K649" s="60"/>
      <c r="L649" s="60"/>
      <c r="M649" s="222">
        <f>SUM(M648)</f>
        <v>7.6388888919609599E-3</v>
      </c>
      <c r="N649" s="222">
        <f t="shared" ref="N649:P649" si="706">SUM(N648)</f>
        <v>0</v>
      </c>
      <c r="O649" s="222">
        <f t="shared" si="706"/>
        <v>0</v>
      </c>
      <c r="P649" s="222">
        <f t="shared" si="706"/>
        <v>0</v>
      </c>
      <c r="Q649" s="222"/>
      <c r="R649" s="222"/>
      <c r="S649" s="222"/>
      <c r="T649" s="215"/>
      <c r="U649" s="61"/>
      <c r="V649" s="64"/>
      <c r="W649" s="139"/>
      <c r="X649" s="53">
        <v>99.98</v>
      </c>
    </row>
    <row r="650" spans="1:24" ht="18.75">
      <c r="A650" s="70">
        <v>1</v>
      </c>
      <c r="B650" s="140">
        <f>IF(OR(ISBLANK(C650),C650="TOTAL")," ",SUM(A$8:A650))</f>
        <v>179</v>
      </c>
      <c r="C650" s="71" t="s">
        <v>64</v>
      </c>
      <c r="D650" s="5" t="s">
        <v>63</v>
      </c>
      <c r="E650" s="4">
        <v>315</v>
      </c>
      <c r="F650" s="3" t="s">
        <v>0</v>
      </c>
      <c r="G650" s="139"/>
      <c r="H650" s="60">
        <v>43169.410416666666</v>
      </c>
      <c r="I650" s="60">
        <v>43169.426388888889</v>
      </c>
      <c r="J650" s="133" t="s">
        <v>773</v>
      </c>
      <c r="K650" s="133" t="s">
        <v>773</v>
      </c>
      <c r="L650" s="133" t="s">
        <v>773</v>
      </c>
      <c r="M650" s="63">
        <f t="shared" si="702"/>
        <v>1.5972222223354038E-2</v>
      </c>
      <c r="N650" s="63">
        <f t="shared" si="703"/>
        <v>0</v>
      </c>
      <c r="O650" s="63">
        <f t="shared" si="704"/>
        <v>0</v>
      </c>
      <c r="P650" s="63">
        <f t="shared" si="705"/>
        <v>0</v>
      </c>
      <c r="Q650" s="58" t="s">
        <v>772</v>
      </c>
      <c r="R650" s="58" t="s">
        <v>772</v>
      </c>
      <c r="S650" s="58" t="s">
        <v>772</v>
      </c>
      <c r="T650" s="215" t="s">
        <v>2569</v>
      </c>
      <c r="U650" s="61" t="s">
        <v>2383</v>
      </c>
      <c r="V650" s="64" t="s">
        <v>2854</v>
      </c>
      <c r="W650" s="139"/>
      <c r="X650" s="53"/>
    </row>
    <row r="651" spans="1:24" ht="18.75">
      <c r="B651" s="140" t="str">
        <f>IF(OR(ISBLANK(C651),C651="TOTAL")," ",SUM(A$8:A651))</f>
        <v xml:space="preserve"> </v>
      </c>
      <c r="C651" s="71"/>
      <c r="D651" s="5"/>
      <c r="E651" s="4"/>
      <c r="F651" s="3"/>
      <c r="G651" s="139"/>
      <c r="H651" s="60"/>
      <c r="I651" s="60"/>
      <c r="J651" s="60"/>
      <c r="K651" s="60"/>
      <c r="L651" s="60"/>
      <c r="M651" s="222">
        <f>SUM(M650)</f>
        <v>1.5972222223354038E-2</v>
      </c>
      <c r="N651" s="222">
        <f t="shared" ref="N651:P651" si="707">SUM(N650)</f>
        <v>0</v>
      </c>
      <c r="O651" s="222">
        <f t="shared" si="707"/>
        <v>0</v>
      </c>
      <c r="P651" s="222">
        <f t="shared" si="707"/>
        <v>0</v>
      </c>
      <c r="Q651" s="222"/>
      <c r="R651" s="222"/>
      <c r="S651" s="222"/>
      <c r="T651" s="215"/>
      <c r="U651" s="61"/>
      <c r="V651" s="64"/>
      <c r="W651" s="139"/>
      <c r="X651" s="53">
        <v>99.95</v>
      </c>
    </row>
    <row r="652" spans="1:24" ht="18.75">
      <c r="A652" s="70">
        <v>1</v>
      </c>
      <c r="B652" s="140">
        <f>IF(OR(ISBLANK(C652),C652="TOTAL")," ",SUM(A$8:A652))</f>
        <v>180</v>
      </c>
      <c r="C652" s="71" t="s">
        <v>62</v>
      </c>
      <c r="D652" s="5" t="s">
        <v>61</v>
      </c>
      <c r="E652" s="4">
        <v>315</v>
      </c>
      <c r="F652" s="3" t="s">
        <v>0</v>
      </c>
      <c r="G652" s="139"/>
      <c r="H652" s="60">
        <v>43169.410416666666</v>
      </c>
      <c r="I652" s="60">
        <v>43169.431944444441</v>
      </c>
      <c r="J652" s="133" t="s">
        <v>773</v>
      </c>
      <c r="K652" s="133" t="s">
        <v>773</v>
      </c>
      <c r="L652" s="133" t="s">
        <v>773</v>
      </c>
      <c r="M652" s="63">
        <f t="shared" si="702"/>
        <v>2.1527777775190771E-2</v>
      </c>
      <c r="N652" s="63">
        <f t="shared" si="703"/>
        <v>0</v>
      </c>
      <c r="O652" s="63">
        <f t="shared" si="704"/>
        <v>0</v>
      </c>
      <c r="P652" s="63">
        <f t="shared" si="705"/>
        <v>0</v>
      </c>
      <c r="Q652" s="58" t="s">
        <v>772</v>
      </c>
      <c r="R652" s="58" t="s">
        <v>772</v>
      </c>
      <c r="S652" s="58" t="s">
        <v>772</v>
      </c>
      <c r="T652" s="215" t="s">
        <v>2569</v>
      </c>
      <c r="U652" s="61" t="s">
        <v>2383</v>
      </c>
      <c r="V652" s="64" t="s">
        <v>2854</v>
      </c>
      <c r="W652" s="139"/>
      <c r="X652" s="53"/>
    </row>
    <row r="653" spans="1:24" ht="18.75">
      <c r="B653" s="140" t="str">
        <f>IF(OR(ISBLANK(C653),C653="TOTAL")," ",SUM(A$8:A653))</f>
        <v xml:space="preserve"> </v>
      </c>
      <c r="C653" s="71"/>
      <c r="D653" s="5"/>
      <c r="E653" s="4"/>
      <c r="F653" s="3"/>
      <c r="G653" s="139"/>
      <c r="H653" s="60"/>
      <c r="I653" s="60"/>
      <c r="J653" s="60"/>
      <c r="K653" s="60"/>
      <c r="L653" s="60"/>
      <c r="M653" s="222">
        <f>SUM(M652)</f>
        <v>2.1527777775190771E-2</v>
      </c>
      <c r="N653" s="222">
        <f t="shared" ref="N653:P653" si="708">SUM(N652)</f>
        <v>0</v>
      </c>
      <c r="O653" s="222">
        <f t="shared" si="708"/>
        <v>0</v>
      </c>
      <c r="P653" s="222">
        <f t="shared" si="708"/>
        <v>0</v>
      </c>
      <c r="Q653" s="222"/>
      <c r="R653" s="222"/>
      <c r="S653" s="222"/>
      <c r="T653" s="215"/>
      <c r="U653" s="61"/>
      <c r="V653" s="64"/>
      <c r="W653" s="139"/>
      <c r="X653" s="53">
        <v>99.93</v>
      </c>
    </row>
    <row r="654" spans="1:24" ht="18.75">
      <c r="A654" s="70">
        <v>1</v>
      </c>
      <c r="B654" s="140">
        <f>IF(OR(ISBLANK(C654),C654="TOTAL")," ",SUM(A$8:A654))</f>
        <v>181</v>
      </c>
      <c r="C654" s="71" t="s">
        <v>60</v>
      </c>
      <c r="D654" s="5" t="s">
        <v>59</v>
      </c>
      <c r="E654" s="4">
        <v>315</v>
      </c>
      <c r="F654" s="3" t="s">
        <v>0</v>
      </c>
      <c r="G654" s="139"/>
      <c r="H654" s="60">
        <v>43186.413888888892</v>
      </c>
      <c r="I654" s="60">
        <v>43186.663194444445</v>
      </c>
      <c r="J654" s="133" t="s">
        <v>773</v>
      </c>
      <c r="K654" s="133" t="s">
        <v>773</v>
      </c>
      <c r="L654" s="133" t="s">
        <v>773</v>
      </c>
      <c r="M654" s="63">
        <f t="shared" si="702"/>
        <v>0.24930555555329192</v>
      </c>
      <c r="N654" s="63">
        <f t="shared" si="703"/>
        <v>0</v>
      </c>
      <c r="O654" s="63">
        <f t="shared" si="704"/>
        <v>0</v>
      </c>
      <c r="P654" s="63">
        <f t="shared" si="705"/>
        <v>0</v>
      </c>
      <c r="Q654" s="58" t="s">
        <v>772</v>
      </c>
      <c r="R654" s="58" t="s">
        <v>772</v>
      </c>
      <c r="S654" s="58" t="s">
        <v>772</v>
      </c>
      <c r="T654" s="215" t="s">
        <v>2855</v>
      </c>
      <c r="U654" s="61" t="s">
        <v>498</v>
      </c>
      <c r="V654" s="62" t="s">
        <v>2064</v>
      </c>
      <c r="W654" s="139"/>
      <c r="X654" s="53"/>
    </row>
    <row r="655" spans="1:24" ht="18.75">
      <c r="B655" s="140" t="str">
        <f>IF(OR(ISBLANK(C655),C655="TOTAL")," ",SUM(A$8:A655))</f>
        <v xml:space="preserve"> </v>
      </c>
      <c r="C655" s="71"/>
      <c r="D655" s="5"/>
      <c r="E655" s="4"/>
      <c r="F655" s="3"/>
      <c r="G655" s="139"/>
      <c r="H655" s="60"/>
      <c r="I655" s="60"/>
      <c r="J655" s="60"/>
      <c r="K655" s="60"/>
      <c r="L655" s="60"/>
      <c r="M655" s="222">
        <f>SUM(M654)</f>
        <v>0.24930555555329192</v>
      </c>
      <c r="N655" s="222">
        <f t="shared" ref="N655:P655" si="709">SUM(N654)</f>
        <v>0</v>
      </c>
      <c r="O655" s="222">
        <f t="shared" si="709"/>
        <v>0</v>
      </c>
      <c r="P655" s="222">
        <f t="shared" si="709"/>
        <v>0</v>
      </c>
      <c r="Q655" s="222"/>
      <c r="R655" s="222"/>
      <c r="S655" s="222"/>
      <c r="T655" s="215"/>
      <c r="U655" s="61"/>
      <c r="V655" s="62"/>
      <c r="W655" s="139"/>
      <c r="X655" s="53">
        <v>99.2</v>
      </c>
    </row>
    <row r="656" spans="1:24" ht="18.75">
      <c r="A656" s="70">
        <v>1</v>
      </c>
      <c r="B656" s="140">
        <f>IF(OR(ISBLANK(C656),C656="TOTAL")," ",SUM(A$8:A656))</f>
        <v>182</v>
      </c>
      <c r="C656" s="71" t="s">
        <v>58</v>
      </c>
      <c r="D656" s="5" t="s">
        <v>57</v>
      </c>
      <c r="E656" s="4">
        <v>315</v>
      </c>
      <c r="F656" s="3" t="s">
        <v>0</v>
      </c>
      <c r="G656" s="139"/>
      <c r="H656" s="139"/>
      <c r="I656" s="139"/>
      <c r="J656" s="133" t="s">
        <v>773</v>
      </c>
      <c r="K656" s="133" t="s">
        <v>773</v>
      </c>
      <c r="L656" s="133" t="s">
        <v>773</v>
      </c>
      <c r="M656" s="77">
        <f t="shared" ref="M656" si="710">IF(RIGHT(U656)="T",(+I656-H656),0)</f>
        <v>0</v>
      </c>
      <c r="N656" s="77">
        <f t="shared" ref="N656" si="711">IF(RIGHT(U656)="U",(+I656-H656),0)</f>
        <v>0</v>
      </c>
      <c r="O656" s="77">
        <f t="shared" ref="O656" si="712">IF(RIGHT(U656)="C",(+I656-H656),0)</f>
        <v>0</v>
      </c>
      <c r="P656" s="77">
        <f t="shared" ref="P656" si="713">IF(RIGHT(U656)="D",(+I656-H656),0)</f>
        <v>0</v>
      </c>
      <c r="Q656" s="58" t="s">
        <v>772</v>
      </c>
      <c r="R656" s="58" t="s">
        <v>772</v>
      </c>
      <c r="S656" s="58" t="s">
        <v>772</v>
      </c>
      <c r="T656" s="139"/>
      <c r="U656" s="139"/>
      <c r="V656" s="139"/>
      <c r="W656" s="139"/>
      <c r="X656" s="53"/>
    </row>
    <row r="657" spans="1:24" ht="18.75">
      <c r="B657" s="140" t="str">
        <f>IF(OR(ISBLANK(C657),C657="TOTAL")," ",SUM(A$8:A657))</f>
        <v xml:space="preserve"> </v>
      </c>
      <c r="C657" s="71"/>
      <c r="D657" s="5"/>
      <c r="E657" s="4"/>
      <c r="F657" s="3"/>
      <c r="G657" s="139"/>
      <c r="H657" s="139"/>
      <c r="I657" s="139"/>
      <c r="J657" s="139"/>
      <c r="K657" s="139"/>
      <c r="L657" s="139"/>
      <c r="M657" s="222">
        <f t="shared" ref="M657" si="714">SUM(M656)</f>
        <v>0</v>
      </c>
      <c r="N657" s="222">
        <f t="shared" ref="N657:P657" si="715">SUM(N656)</f>
        <v>0</v>
      </c>
      <c r="O657" s="222">
        <f t="shared" si="715"/>
        <v>0</v>
      </c>
      <c r="P657" s="222">
        <f t="shared" si="715"/>
        <v>0</v>
      </c>
      <c r="Q657" s="139"/>
      <c r="R657" s="139"/>
      <c r="S657" s="139"/>
      <c r="T657" s="139"/>
      <c r="U657" s="139"/>
      <c r="V657" s="139"/>
      <c r="W657" s="139"/>
      <c r="X657" s="53">
        <v>100</v>
      </c>
    </row>
    <row r="658" spans="1:24" ht="18.75">
      <c r="A658" s="70">
        <v>1</v>
      </c>
      <c r="B658" s="140">
        <f>IF(OR(ISBLANK(C658),C658="TOTAL")," ",SUM(A$8:A658))</f>
        <v>183</v>
      </c>
      <c r="C658" s="71" t="s">
        <v>56</v>
      </c>
      <c r="D658" s="5" t="s">
        <v>55</v>
      </c>
      <c r="E658" s="4">
        <v>315</v>
      </c>
      <c r="F658" s="3" t="s">
        <v>0</v>
      </c>
      <c r="G658" s="139"/>
      <c r="H658" s="139"/>
      <c r="I658" s="139"/>
      <c r="J658" s="133" t="s">
        <v>773</v>
      </c>
      <c r="K658" s="133" t="s">
        <v>773</v>
      </c>
      <c r="L658" s="133" t="s">
        <v>773</v>
      </c>
      <c r="M658" s="77">
        <f t="shared" ref="M658" si="716">IF(RIGHT(U658)="T",(+I658-H658),0)</f>
        <v>0</v>
      </c>
      <c r="N658" s="77">
        <f t="shared" ref="N658" si="717">IF(RIGHT(U658)="U",(+I658-H658),0)</f>
        <v>0</v>
      </c>
      <c r="O658" s="77">
        <f t="shared" ref="O658" si="718">IF(RIGHT(U658)="C",(+I658-H658),0)</f>
        <v>0</v>
      </c>
      <c r="P658" s="77">
        <f t="shared" ref="P658" si="719">IF(RIGHT(U658)="D",(+I658-H658),0)</f>
        <v>0</v>
      </c>
      <c r="Q658" s="58" t="s">
        <v>772</v>
      </c>
      <c r="R658" s="58" t="s">
        <v>772</v>
      </c>
      <c r="S658" s="58" t="s">
        <v>772</v>
      </c>
      <c r="T658" s="139"/>
      <c r="U658" s="139"/>
      <c r="V658" s="139"/>
      <c r="W658" s="139"/>
      <c r="X658" s="53"/>
    </row>
    <row r="659" spans="1:24" ht="18.75">
      <c r="B659" s="140" t="str">
        <f>IF(OR(ISBLANK(C659),C659="TOTAL")," ",SUM(A$8:A659))</f>
        <v xml:space="preserve"> </v>
      </c>
      <c r="C659" s="71"/>
      <c r="D659" s="5"/>
      <c r="E659" s="4"/>
      <c r="F659" s="3"/>
      <c r="G659" s="139"/>
      <c r="H659" s="139"/>
      <c r="I659" s="139"/>
      <c r="J659" s="139"/>
      <c r="K659" s="139"/>
      <c r="L659" s="139"/>
      <c r="M659" s="222">
        <f t="shared" ref="M659" si="720">SUM(M658)</f>
        <v>0</v>
      </c>
      <c r="N659" s="222">
        <f t="shared" ref="N659:P659" si="721">SUM(N658)</f>
        <v>0</v>
      </c>
      <c r="O659" s="222">
        <f t="shared" si="721"/>
        <v>0</v>
      </c>
      <c r="P659" s="222">
        <f t="shared" si="721"/>
        <v>0</v>
      </c>
      <c r="Q659" s="139"/>
      <c r="R659" s="139"/>
      <c r="S659" s="139"/>
      <c r="T659" s="139"/>
      <c r="U659" s="139"/>
      <c r="V659" s="139"/>
      <c r="W659" s="139"/>
      <c r="X659" s="53">
        <v>100</v>
      </c>
    </row>
    <row r="660" spans="1:24" ht="18.75">
      <c r="A660" s="70">
        <v>1</v>
      </c>
      <c r="B660" s="140">
        <f>IF(OR(ISBLANK(C660),C660="TOTAL")," ",SUM(A$8:A660))</f>
        <v>184</v>
      </c>
      <c r="C660" s="71" t="s">
        <v>54</v>
      </c>
      <c r="D660" s="5" t="s">
        <v>53</v>
      </c>
      <c r="E660" s="4">
        <v>315</v>
      </c>
      <c r="F660" s="3" t="s">
        <v>0</v>
      </c>
      <c r="G660" s="139"/>
      <c r="H660" s="60">
        <v>43169.410416666666</v>
      </c>
      <c r="I660" s="60">
        <v>43169.4375</v>
      </c>
      <c r="J660" s="133" t="s">
        <v>773</v>
      </c>
      <c r="K660" s="133" t="s">
        <v>773</v>
      </c>
      <c r="L660" s="133" t="s">
        <v>773</v>
      </c>
      <c r="M660" s="63">
        <f t="shared" ref="M660" si="722">IF(RIGHT(U660)="T",(+I660-H660),0)</f>
        <v>2.7083333334303461E-2</v>
      </c>
      <c r="N660" s="63">
        <f t="shared" ref="N660" si="723">IF(RIGHT(U660)="U",(+I660-H660),0)</f>
        <v>0</v>
      </c>
      <c r="O660" s="63">
        <f t="shared" ref="O660" si="724">IF(RIGHT(U660)="C",(+I660-H660),0)</f>
        <v>0</v>
      </c>
      <c r="P660" s="63">
        <f t="shared" ref="P660" si="725">IF(RIGHT(U660)="D",(+I660-H660),0)</f>
        <v>0</v>
      </c>
      <c r="Q660" s="58" t="s">
        <v>772</v>
      </c>
      <c r="R660" s="58" t="s">
        <v>772</v>
      </c>
      <c r="S660" s="58" t="s">
        <v>772</v>
      </c>
      <c r="T660" s="215" t="s">
        <v>2569</v>
      </c>
      <c r="U660" s="61" t="s">
        <v>2383</v>
      </c>
      <c r="V660" s="64" t="s">
        <v>2854</v>
      </c>
      <c r="W660" s="139"/>
      <c r="X660" s="53"/>
    </row>
    <row r="661" spans="1:24" ht="18.75">
      <c r="B661" s="140" t="str">
        <f>IF(OR(ISBLANK(C661),C661="TOTAL")," ",SUM(A$8:A661))</f>
        <v xml:space="preserve"> </v>
      </c>
      <c r="C661" s="71"/>
      <c r="D661" s="5"/>
      <c r="E661" s="4"/>
      <c r="F661" s="3"/>
      <c r="G661" s="139"/>
      <c r="H661" s="60"/>
      <c r="I661" s="60"/>
      <c r="J661" s="60"/>
      <c r="K661" s="60"/>
      <c r="L661" s="60"/>
      <c r="M661" s="222">
        <f>SUM(M660)</f>
        <v>2.7083333334303461E-2</v>
      </c>
      <c r="N661" s="222">
        <f t="shared" ref="N661:P661" si="726">SUM(N660)</f>
        <v>0</v>
      </c>
      <c r="O661" s="222">
        <f t="shared" si="726"/>
        <v>0</v>
      </c>
      <c r="P661" s="222">
        <f t="shared" si="726"/>
        <v>0</v>
      </c>
      <c r="Q661" s="222"/>
      <c r="R661" s="222"/>
      <c r="S661" s="222"/>
      <c r="T661" s="215"/>
      <c r="U661" s="61"/>
      <c r="V661" s="64"/>
      <c r="W661" s="139"/>
      <c r="X661" s="53">
        <v>99.91</v>
      </c>
    </row>
    <row r="662" spans="1:24" ht="18.75">
      <c r="A662" s="70">
        <v>1</v>
      </c>
      <c r="B662" s="140">
        <f>IF(OR(ISBLANK(C662),C662="TOTAL")," ",SUM(A$8:A662))</f>
        <v>185</v>
      </c>
      <c r="C662" s="71" t="s">
        <v>52</v>
      </c>
      <c r="D662" s="5" t="s">
        <v>51</v>
      </c>
      <c r="E662" s="4">
        <v>500</v>
      </c>
      <c r="F662" s="3" t="s">
        <v>0</v>
      </c>
      <c r="G662" s="139"/>
      <c r="H662" s="139"/>
      <c r="I662" s="139"/>
      <c r="J662" s="133" t="s">
        <v>773</v>
      </c>
      <c r="K662" s="133" t="s">
        <v>773</v>
      </c>
      <c r="L662" s="133" t="s">
        <v>773</v>
      </c>
      <c r="M662" s="77">
        <f>IF(RIGHT(U662)="T",(+I662-H662),0)</f>
        <v>0</v>
      </c>
      <c r="N662" s="77">
        <f>IF(RIGHT(U662)="U",(+I662-H662),0)</f>
        <v>0</v>
      </c>
      <c r="O662" s="77">
        <f>IF(RIGHT(U662)="C",(+I662-H662),0)</f>
        <v>0</v>
      </c>
      <c r="P662" s="77">
        <f>IF(RIGHT(U662)="D",(+I662-H662),0)</f>
        <v>0</v>
      </c>
      <c r="Q662" s="58" t="s">
        <v>772</v>
      </c>
      <c r="R662" s="58" t="s">
        <v>772</v>
      </c>
      <c r="S662" s="58" t="s">
        <v>772</v>
      </c>
      <c r="T662" s="139"/>
      <c r="U662" s="139"/>
      <c r="V662" s="139"/>
      <c r="W662" s="139"/>
      <c r="X662" s="53"/>
    </row>
    <row r="663" spans="1:24" ht="18.75">
      <c r="B663" s="140" t="str">
        <f>IF(OR(ISBLANK(C663),C663="TOTAL")," ",SUM(A$8:A663))</f>
        <v xml:space="preserve"> </v>
      </c>
      <c r="C663" s="71"/>
      <c r="D663" s="5"/>
      <c r="E663" s="4"/>
      <c r="F663" s="3"/>
      <c r="G663" s="139"/>
      <c r="H663" s="139"/>
      <c r="I663" s="139"/>
      <c r="J663" s="139"/>
      <c r="K663" s="139"/>
      <c r="L663" s="139"/>
      <c r="M663" s="222">
        <f>SUM(M662)</f>
        <v>0</v>
      </c>
      <c r="N663" s="222">
        <f t="shared" ref="N663:P663" si="727">SUM(N662)</f>
        <v>0</v>
      </c>
      <c r="O663" s="222">
        <f t="shared" si="727"/>
        <v>0</v>
      </c>
      <c r="P663" s="222">
        <f t="shared" si="727"/>
        <v>0</v>
      </c>
      <c r="Q663" s="139"/>
      <c r="R663" s="139"/>
      <c r="S663" s="139"/>
      <c r="T663" s="139"/>
      <c r="U663" s="139"/>
      <c r="V663" s="139"/>
      <c r="W663" s="139"/>
      <c r="X663" s="53">
        <v>100</v>
      </c>
    </row>
    <row r="664" spans="1:24" ht="24">
      <c r="A664" s="70">
        <v>1</v>
      </c>
      <c r="B664" s="140">
        <f>IF(OR(ISBLANK(C664),C664="TOTAL")," ",SUM(A$8:A664))</f>
        <v>186</v>
      </c>
      <c r="C664" s="71" t="s">
        <v>50</v>
      </c>
      <c r="D664" s="5" t="s">
        <v>49</v>
      </c>
      <c r="E664" s="4">
        <v>500</v>
      </c>
      <c r="F664" s="3" t="s">
        <v>0</v>
      </c>
      <c r="G664" s="139"/>
      <c r="H664" s="60">
        <v>43172.490277777775</v>
      </c>
      <c r="I664" s="60">
        <v>43172.538888888892</v>
      </c>
      <c r="J664" s="133" t="s">
        <v>773</v>
      </c>
      <c r="K664" s="133" t="s">
        <v>773</v>
      </c>
      <c r="L664" s="133" t="s">
        <v>773</v>
      </c>
      <c r="M664" s="63">
        <f t="shared" ref="M664" si="728">IF(RIGHT(U664)="T",(+I664-H664),0)</f>
        <v>4.8611111116770189E-2</v>
      </c>
      <c r="N664" s="63">
        <f t="shared" ref="N664" si="729">IF(RIGHT(U664)="U",(+I664-H664),0)</f>
        <v>0</v>
      </c>
      <c r="O664" s="63">
        <f t="shared" ref="O664" si="730">IF(RIGHT(U664)="C",(+I664-H664),0)</f>
        <v>0</v>
      </c>
      <c r="P664" s="63">
        <f t="shared" ref="P664" si="731">IF(RIGHT(U664)="D",(+I664-H664),0)</f>
        <v>0</v>
      </c>
      <c r="Q664" s="58" t="s">
        <v>772</v>
      </c>
      <c r="R664" s="58" t="s">
        <v>772</v>
      </c>
      <c r="S664" s="58" t="s">
        <v>772</v>
      </c>
      <c r="T664" s="215" t="s">
        <v>2856</v>
      </c>
      <c r="U664" s="61" t="s">
        <v>498</v>
      </c>
      <c r="V664" s="64" t="s">
        <v>2857</v>
      </c>
      <c r="W664" s="139"/>
      <c r="X664" s="53"/>
    </row>
    <row r="665" spans="1:24" ht="18.75">
      <c r="B665" s="140" t="str">
        <f>IF(OR(ISBLANK(C665),C665="TOTAL")," ",SUM(A$8:A665))</f>
        <v xml:space="preserve"> </v>
      </c>
      <c r="C665" s="71"/>
      <c r="D665" s="5"/>
      <c r="E665" s="4"/>
      <c r="F665" s="3"/>
      <c r="G665" s="139"/>
      <c r="H665" s="60"/>
      <c r="I665" s="60"/>
      <c r="J665" s="60"/>
      <c r="K665" s="60"/>
      <c r="L665" s="60"/>
      <c r="M665" s="222">
        <f>SUM(M664)</f>
        <v>4.8611111116770189E-2</v>
      </c>
      <c r="N665" s="222">
        <f t="shared" ref="N665:P665" si="732">SUM(N664)</f>
        <v>0</v>
      </c>
      <c r="O665" s="222">
        <f t="shared" si="732"/>
        <v>0</v>
      </c>
      <c r="P665" s="222">
        <f t="shared" si="732"/>
        <v>0</v>
      </c>
      <c r="Q665" s="222"/>
      <c r="R665" s="222"/>
      <c r="S665" s="222"/>
      <c r="T665" s="215"/>
      <c r="U665" s="61"/>
      <c r="V665" s="64"/>
      <c r="W665" s="139"/>
      <c r="X665" s="53">
        <v>99.84</v>
      </c>
    </row>
    <row r="666" spans="1:24" ht="18.75">
      <c r="A666" s="70">
        <v>1</v>
      </c>
      <c r="B666" s="140">
        <f>IF(OR(ISBLANK(C666),C666="TOTAL")," ",SUM(A$8:A666))</f>
        <v>187</v>
      </c>
      <c r="C666" s="71" t="s">
        <v>48</v>
      </c>
      <c r="D666" s="5" t="s">
        <v>47</v>
      </c>
      <c r="E666" s="4">
        <v>315</v>
      </c>
      <c r="F666" s="3" t="s">
        <v>0</v>
      </c>
      <c r="G666" s="139"/>
      <c r="H666" s="139"/>
      <c r="I666" s="139"/>
      <c r="J666" s="133" t="s">
        <v>773</v>
      </c>
      <c r="K666" s="133" t="s">
        <v>773</v>
      </c>
      <c r="L666" s="133" t="s">
        <v>773</v>
      </c>
      <c r="M666" s="77">
        <f t="shared" ref="M666" si="733">IF(RIGHT(U666)="T",(+I666-H666),0)</f>
        <v>0</v>
      </c>
      <c r="N666" s="77">
        <f t="shared" ref="N666" si="734">IF(RIGHT(U666)="U",(+I666-H666),0)</f>
        <v>0</v>
      </c>
      <c r="O666" s="77">
        <f t="shared" ref="O666" si="735">IF(RIGHT(U666)="C",(+I666-H666),0)</f>
        <v>0</v>
      </c>
      <c r="P666" s="77">
        <f t="shared" ref="P666" si="736">IF(RIGHT(U666)="D",(+I666-H666),0)</f>
        <v>0</v>
      </c>
      <c r="Q666" s="58" t="s">
        <v>772</v>
      </c>
      <c r="R666" s="58" t="s">
        <v>772</v>
      </c>
      <c r="S666" s="58" t="s">
        <v>772</v>
      </c>
      <c r="T666" s="139"/>
      <c r="U666" s="139"/>
      <c r="V666" s="139"/>
      <c r="W666" s="139"/>
      <c r="X666" s="53"/>
    </row>
    <row r="667" spans="1:24" ht="18.75">
      <c r="B667" s="140" t="str">
        <f>IF(OR(ISBLANK(C667),C667="TOTAL")," ",SUM(A$8:A667))</f>
        <v xml:space="preserve"> </v>
      </c>
      <c r="C667" s="71"/>
      <c r="D667" s="5"/>
      <c r="E667" s="4"/>
      <c r="F667" s="3"/>
      <c r="G667" s="139"/>
      <c r="H667" s="139"/>
      <c r="I667" s="139"/>
      <c r="J667" s="139"/>
      <c r="K667" s="139"/>
      <c r="L667" s="139"/>
      <c r="M667" s="222">
        <f t="shared" ref="M667" si="737">SUM(M666)</f>
        <v>0</v>
      </c>
      <c r="N667" s="222">
        <f t="shared" ref="N667:P667" si="738">SUM(N666)</f>
        <v>0</v>
      </c>
      <c r="O667" s="222">
        <f t="shared" si="738"/>
        <v>0</v>
      </c>
      <c r="P667" s="222">
        <f t="shared" si="738"/>
        <v>0</v>
      </c>
      <c r="Q667" s="139"/>
      <c r="R667" s="139"/>
      <c r="S667" s="139"/>
      <c r="T667" s="139"/>
      <c r="U667" s="139"/>
      <c r="V667" s="139"/>
      <c r="W667" s="139"/>
      <c r="X667" s="53">
        <v>100</v>
      </c>
    </row>
    <row r="668" spans="1:24" ht="18.75">
      <c r="A668" s="70">
        <v>1</v>
      </c>
      <c r="B668" s="140">
        <f>IF(OR(ISBLANK(C668),C668="TOTAL")," ",SUM(A$8:A668))</f>
        <v>188</v>
      </c>
      <c r="C668" s="71" t="s">
        <v>46</v>
      </c>
      <c r="D668" s="5" t="s">
        <v>45</v>
      </c>
      <c r="E668" s="4">
        <v>315</v>
      </c>
      <c r="F668" s="3" t="s">
        <v>0</v>
      </c>
      <c r="G668" s="139"/>
      <c r="H668" s="139"/>
      <c r="I668" s="139"/>
      <c r="J668" s="133" t="s">
        <v>773</v>
      </c>
      <c r="K668" s="133" t="s">
        <v>773</v>
      </c>
      <c r="L668" s="133" t="s">
        <v>773</v>
      </c>
      <c r="M668" s="77">
        <f t="shared" ref="M668" si="739">IF(RIGHT(U668)="T",(+I668-H668),0)</f>
        <v>0</v>
      </c>
      <c r="N668" s="77">
        <f t="shared" ref="N668" si="740">IF(RIGHT(U668)="U",(+I668-H668),0)</f>
        <v>0</v>
      </c>
      <c r="O668" s="77">
        <f t="shared" ref="O668" si="741">IF(RIGHT(U668)="C",(+I668-H668),0)</f>
        <v>0</v>
      </c>
      <c r="P668" s="77">
        <f t="shared" ref="P668" si="742">IF(RIGHT(U668)="D",(+I668-H668),0)</f>
        <v>0</v>
      </c>
      <c r="Q668" s="58" t="s">
        <v>772</v>
      </c>
      <c r="R668" s="58" t="s">
        <v>772</v>
      </c>
      <c r="S668" s="58" t="s">
        <v>772</v>
      </c>
      <c r="T668" s="139"/>
      <c r="U668" s="139"/>
      <c r="V668" s="139"/>
      <c r="W668" s="139"/>
      <c r="X668" s="53"/>
    </row>
    <row r="669" spans="1:24" ht="18.75">
      <c r="B669" s="140" t="str">
        <f>IF(OR(ISBLANK(C669),C669="TOTAL")," ",SUM(A$8:A669))</f>
        <v xml:space="preserve"> </v>
      </c>
      <c r="C669" s="71"/>
      <c r="D669" s="5"/>
      <c r="E669" s="4"/>
      <c r="F669" s="3"/>
      <c r="G669" s="139"/>
      <c r="H669" s="139"/>
      <c r="I669" s="139"/>
      <c r="J669" s="139"/>
      <c r="K669" s="139"/>
      <c r="L669" s="139"/>
      <c r="M669" s="222">
        <f t="shared" ref="M669" si="743">SUM(M668)</f>
        <v>0</v>
      </c>
      <c r="N669" s="222">
        <f t="shared" ref="N669:P669" si="744">SUM(N668)</f>
        <v>0</v>
      </c>
      <c r="O669" s="222">
        <f t="shared" si="744"/>
        <v>0</v>
      </c>
      <c r="P669" s="222">
        <f t="shared" si="744"/>
        <v>0</v>
      </c>
      <c r="Q669" s="139"/>
      <c r="R669" s="139"/>
      <c r="S669" s="139"/>
      <c r="T669" s="139"/>
      <c r="U669" s="139"/>
      <c r="V669" s="139"/>
      <c r="W669" s="139"/>
      <c r="X669" s="53">
        <v>100</v>
      </c>
    </row>
    <row r="670" spans="1:24" ht="18.75">
      <c r="A670" s="70">
        <v>1</v>
      </c>
      <c r="B670" s="140">
        <f>IF(OR(ISBLANK(C670),C670="TOTAL")," ",SUM(A$8:A670))</f>
        <v>189</v>
      </c>
      <c r="C670" s="71" t="s">
        <v>44</v>
      </c>
      <c r="D670" s="5" t="s">
        <v>43</v>
      </c>
      <c r="E670" s="4">
        <v>315</v>
      </c>
      <c r="F670" s="3" t="s">
        <v>0</v>
      </c>
      <c r="G670" s="139"/>
      <c r="H670" s="139"/>
      <c r="I670" s="139"/>
      <c r="J670" s="133" t="s">
        <v>773</v>
      </c>
      <c r="K670" s="133" t="s">
        <v>773</v>
      </c>
      <c r="L670" s="133" t="s">
        <v>773</v>
      </c>
      <c r="M670" s="77">
        <f t="shared" ref="M670" si="745">IF(RIGHT(U670)="T",(+I670-H670),0)</f>
        <v>0</v>
      </c>
      <c r="N670" s="77">
        <f t="shared" ref="N670" si="746">IF(RIGHT(U670)="U",(+I670-H670),0)</f>
        <v>0</v>
      </c>
      <c r="O670" s="77">
        <f t="shared" ref="O670" si="747">IF(RIGHT(U670)="C",(+I670-H670),0)</f>
        <v>0</v>
      </c>
      <c r="P670" s="77">
        <f t="shared" ref="P670" si="748">IF(RIGHT(U670)="D",(+I670-H670),0)</f>
        <v>0</v>
      </c>
      <c r="Q670" s="58" t="s">
        <v>772</v>
      </c>
      <c r="R670" s="58" t="s">
        <v>772</v>
      </c>
      <c r="S670" s="58" t="s">
        <v>772</v>
      </c>
      <c r="T670" s="139"/>
      <c r="U670" s="139"/>
      <c r="V670" s="139"/>
      <c r="W670" s="139"/>
      <c r="X670" s="53"/>
    </row>
    <row r="671" spans="1:24" ht="18.75">
      <c r="B671" s="140" t="str">
        <f>IF(OR(ISBLANK(C671),C671="TOTAL")," ",SUM(A$8:A671))</f>
        <v xml:space="preserve"> </v>
      </c>
      <c r="C671" s="71"/>
      <c r="D671" s="5"/>
      <c r="E671" s="4"/>
      <c r="F671" s="3"/>
      <c r="G671" s="139"/>
      <c r="H671" s="139"/>
      <c r="I671" s="139"/>
      <c r="J671" s="139"/>
      <c r="K671" s="139"/>
      <c r="L671" s="139"/>
      <c r="M671" s="222">
        <f t="shared" ref="M671" si="749">SUM(M670)</f>
        <v>0</v>
      </c>
      <c r="N671" s="222">
        <f t="shared" ref="N671:P671" si="750">SUM(N670)</f>
        <v>0</v>
      </c>
      <c r="O671" s="222">
        <f t="shared" si="750"/>
        <v>0</v>
      </c>
      <c r="P671" s="222">
        <f t="shared" si="750"/>
        <v>0</v>
      </c>
      <c r="Q671" s="139"/>
      <c r="R671" s="139"/>
      <c r="S671" s="139"/>
      <c r="T671" s="139"/>
      <c r="U671" s="139"/>
      <c r="V671" s="139"/>
      <c r="W671" s="139"/>
      <c r="X671" s="53">
        <v>100</v>
      </c>
    </row>
    <row r="672" spans="1:24" ht="18.75">
      <c r="A672" s="70">
        <v>1</v>
      </c>
      <c r="B672" s="140">
        <f>IF(OR(ISBLANK(C672),C672="TOTAL")," ",SUM(A$8:A672))</f>
        <v>190</v>
      </c>
      <c r="C672" s="71" t="s">
        <v>42</v>
      </c>
      <c r="D672" s="5" t="s">
        <v>41</v>
      </c>
      <c r="E672" s="4">
        <v>315</v>
      </c>
      <c r="F672" s="3" t="s">
        <v>0</v>
      </c>
      <c r="G672" s="139"/>
      <c r="H672" s="139"/>
      <c r="I672" s="139"/>
      <c r="J672" s="133" t="s">
        <v>773</v>
      </c>
      <c r="K672" s="133" t="s">
        <v>773</v>
      </c>
      <c r="L672" s="133" t="s">
        <v>773</v>
      </c>
      <c r="M672" s="77">
        <f t="shared" ref="M672" si="751">IF(RIGHT(U672)="T",(+I672-H672),0)</f>
        <v>0</v>
      </c>
      <c r="N672" s="77">
        <f t="shared" ref="N672" si="752">IF(RIGHT(U672)="U",(+I672-H672),0)</f>
        <v>0</v>
      </c>
      <c r="O672" s="77">
        <f t="shared" ref="O672" si="753">IF(RIGHT(U672)="C",(+I672-H672),0)</f>
        <v>0</v>
      </c>
      <c r="P672" s="77">
        <f t="shared" ref="P672" si="754">IF(RIGHT(U672)="D",(+I672-H672),0)</f>
        <v>0</v>
      </c>
      <c r="Q672" s="58" t="s">
        <v>772</v>
      </c>
      <c r="R672" s="58" t="s">
        <v>772</v>
      </c>
      <c r="S672" s="58" t="s">
        <v>772</v>
      </c>
      <c r="T672" s="139"/>
      <c r="U672" s="139"/>
      <c r="V672" s="139"/>
      <c r="W672" s="139"/>
      <c r="X672" s="53"/>
    </row>
    <row r="673" spans="1:24" ht="18.75">
      <c r="B673" s="140" t="str">
        <f>IF(OR(ISBLANK(C673),C673="TOTAL")," ",SUM(A$8:A673))</f>
        <v xml:space="preserve"> </v>
      </c>
      <c r="C673" s="71"/>
      <c r="D673" s="5"/>
      <c r="E673" s="4"/>
      <c r="F673" s="3"/>
      <c r="G673" s="139"/>
      <c r="H673" s="139"/>
      <c r="I673" s="139"/>
      <c r="J673" s="139"/>
      <c r="K673" s="139"/>
      <c r="L673" s="139"/>
      <c r="M673" s="222">
        <f t="shared" ref="M673" si="755">SUM(M672)</f>
        <v>0</v>
      </c>
      <c r="N673" s="222">
        <f t="shared" ref="N673:P673" si="756">SUM(N672)</f>
        <v>0</v>
      </c>
      <c r="O673" s="222">
        <f t="shared" si="756"/>
        <v>0</v>
      </c>
      <c r="P673" s="222">
        <f t="shared" si="756"/>
        <v>0</v>
      </c>
      <c r="Q673" s="139"/>
      <c r="R673" s="139"/>
      <c r="S673" s="139"/>
      <c r="T673" s="139"/>
      <c r="U673" s="139"/>
      <c r="V673" s="139"/>
      <c r="W673" s="139"/>
      <c r="X673" s="53">
        <v>100</v>
      </c>
    </row>
    <row r="674" spans="1:24" ht="18.75">
      <c r="A674" s="70">
        <v>1</v>
      </c>
      <c r="B674" s="140">
        <f>IF(OR(ISBLANK(C674),C674="TOTAL")," ",SUM(A$8:A674))</f>
        <v>191</v>
      </c>
      <c r="C674" s="71" t="s">
        <v>40</v>
      </c>
      <c r="D674" s="5" t="s">
        <v>39</v>
      </c>
      <c r="E674" s="4">
        <v>1500</v>
      </c>
      <c r="F674" s="3" t="s">
        <v>0</v>
      </c>
      <c r="G674" s="139"/>
      <c r="H674" s="139"/>
      <c r="I674" s="139"/>
      <c r="J674" s="133" t="s">
        <v>773</v>
      </c>
      <c r="K674" s="133" t="s">
        <v>773</v>
      </c>
      <c r="L674" s="133" t="s">
        <v>773</v>
      </c>
      <c r="M674" s="77">
        <f t="shared" ref="M674" si="757">IF(RIGHT(U674)="T",(+I674-H674),0)</f>
        <v>0</v>
      </c>
      <c r="N674" s="77">
        <f t="shared" ref="N674" si="758">IF(RIGHT(U674)="U",(+I674-H674),0)</f>
        <v>0</v>
      </c>
      <c r="O674" s="77">
        <f t="shared" ref="O674" si="759">IF(RIGHT(U674)="C",(+I674-H674),0)</f>
        <v>0</v>
      </c>
      <c r="P674" s="77">
        <f t="shared" ref="P674" si="760">IF(RIGHT(U674)="D",(+I674-H674),0)</f>
        <v>0</v>
      </c>
      <c r="Q674" s="58" t="s">
        <v>772</v>
      </c>
      <c r="R674" s="58" t="s">
        <v>772</v>
      </c>
      <c r="S674" s="58" t="s">
        <v>772</v>
      </c>
      <c r="T674" s="139"/>
      <c r="U674" s="139"/>
      <c r="V674" s="139"/>
      <c r="W674" s="139"/>
      <c r="X674" s="53"/>
    </row>
    <row r="675" spans="1:24" ht="18.75">
      <c r="B675" s="140" t="str">
        <f>IF(OR(ISBLANK(C675),C675="TOTAL")," ",SUM(A$8:A675))</f>
        <v xml:space="preserve"> </v>
      </c>
      <c r="C675" s="71"/>
      <c r="D675" s="5"/>
      <c r="E675" s="4"/>
      <c r="F675" s="3"/>
      <c r="G675" s="139"/>
      <c r="H675" s="139"/>
      <c r="I675" s="139"/>
      <c r="J675" s="139"/>
      <c r="K675" s="139"/>
      <c r="L675" s="139"/>
      <c r="M675" s="222">
        <f t="shared" ref="M675" si="761">SUM(M674)</f>
        <v>0</v>
      </c>
      <c r="N675" s="222">
        <f t="shared" ref="N675:P675" si="762">SUM(N674)</f>
        <v>0</v>
      </c>
      <c r="O675" s="222">
        <f t="shared" si="762"/>
        <v>0</v>
      </c>
      <c r="P675" s="222">
        <f t="shared" si="762"/>
        <v>0</v>
      </c>
      <c r="Q675" s="139"/>
      <c r="R675" s="139"/>
      <c r="S675" s="139"/>
      <c r="T675" s="139"/>
      <c r="U675" s="139"/>
      <c r="V675" s="139"/>
      <c r="W675" s="139"/>
      <c r="X675" s="53">
        <v>100</v>
      </c>
    </row>
    <row r="676" spans="1:24" ht="18.75">
      <c r="A676" s="70">
        <v>1</v>
      </c>
      <c r="B676" s="140">
        <f>IF(OR(ISBLANK(C676),C676="TOTAL")," ",SUM(A$8:A676))</f>
        <v>192</v>
      </c>
      <c r="C676" s="71" t="s">
        <v>38</v>
      </c>
      <c r="D676" s="5" t="s">
        <v>37</v>
      </c>
      <c r="E676" s="4">
        <v>1500</v>
      </c>
      <c r="F676" s="3" t="s">
        <v>0</v>
      </c>
      <c r="G676" s="139"/>
      <c r="H676" s="139"/>
      <c r="I676" s="139"/>
      <c r="J676" s="133" t="s">
        <v>773</v>
      </c>
      <c r="K676" s="133" t="s">
        <v>773</v>
      </c>
      <c r="L676" s="133" t="s">
        <v>773</v>
      </c>
      <c r="M676" s="77">
        <f t="shared" ref="M676" si="763">IF(RIGHT(U676)="T",(+I676-H676),0)</f>
        <v>0</v>
      </c>
      <c r="N676" s="77">
        <f t="shared" ref="N676" si="764">IF(RIGHT(U676)="U",(+I676-H676),0)</f>
        <v>0</v>
      </c>
      <c r="O676" s="77">
        <f t="shared" ref="O676" si="765">IF(RIGHT(U676)="C",(+I676-H676),0)</f>
        <v>0</v>
      </c>
      <c r="P676" s="77">
        <f t="shared" ref="P676" si="766">IF(RIGHT(U676)="D",(+I676-H676),0)</f>
        <v>0</v>
      </c>
      <c r="Q676" s="58" t="s">
        <v>772</v>
      </c>
      <c r="R676" s="58" t="s">
        <v>772</v>
      </c>
      <c r="S676" s="58" t="s">
        <v>772</v>
      </c>
      <c r="T676" s="139"/>
      <c r="U676" s="139"/>
      <c r="V676" s="139"/>
      <c r="W676" s="139"/>
      <c r="X676" s="53"/>
    </row>
    <row r="677" spans="1:24" ht="18.75">
      <c r="B677" s="140" t="str">
        <f>IF(OR(ISBLANK(C677),C677="TOTAL")," ",SUM(A$8:A677))</f>
        <v xml:space="preserve"> </v>
      </c>
      <c r="C677" s="71"/>
      <c r="D677" s="5"/>
      <c r="E677" s="4"/>
      <c r="F677" s="3"/>
      <c r="G677" s="139"/>
      <c r="H677" s="139"/>
      <c r="I677" s="139"/>
      <c r="J677" s="139"/>
      <c r="K677" s="139"/>
      <c r="L677" s="139"/>
      <c r="M677" s="222">
        <f t="shared" ref="M677" si="767">SUM(M676)</f>
        <v>0</v>
      </c>
      <c r="N677" s="222">
        <f t="shared" ref="N677:P677" si="768">SUM(N676)</f>
        <v>0</v>
      </c>
      <c r="O677" s="222">
        <f t="shared" si="768"/>
        <v>0</v>
      </c>
      <c r="P677" s="222">
        <f t="shared" si="768"/>
        <v>0</v>
      </c>
      <c r="Q677" s="139"/>
      <c r="R677" s="139"/>
      <c r="S677" s="139"/>
      <c r="T677" s="139"/>
      <c r="U677" s="139"/>
      <c r="V677" s="139"/>
      <c r="W677" s="139"/>
      <c r="X677" s="53">
        <v>100</v>
      </c>
    </row>
    <row r="678" spans="1:24" ht="18.75">
      <c r="A678" s="70">
        <v>1</v>
      </c>
      <c r="B678" s="140">
        <f>IF(OR(ISBLANK(C678),C678="TOTAL")," ",SUM(A$8:A678))</f>
        <v>193</v>
      </c>
      <c r="C678" s="71" t="s">
        <v>36</v>
      </c>
      <c r="D678" s="5" t="s">
        <v>35</v>
      </c>
      <c r="E678" s="4">
        <v>315</v>
      </c>
      <c r="F678" s="3" t="s">
        <v>0</v>
      </c>
      <c r="G678" s="139"/>
      <c r="H678" s="139"/>
      <c r="I678" s="139"/>
      <c r="J678" s="133" t="s">
        <v>773</v>
      </c>
      <c r="K678" s="133" t="s">
        <v>773</v>
      </c>
      <c r="L678" s="133" t="s">
        <v>773</v>
      </c>
      <c r="M678" s="77">
        <f t="shared" ref="M678" si="769">IF(RIGHT(U678)="T",(+I678-H678),0)</f>
        <v>0</v>
      </c>
      <c r="N678" s="77">
        <f t="shared" ref="N678" si="770">IF(RIGHT(U678)="U",(+I678-H678),0)</f>
        <v>0</v>
      </c>
      <c r="O678" s="77">
        <f t="shared" ref="O678" si="771">IF(RIGHT(U678)="C",(+I678-H678),0)</f>
        <v>0</v>
      </c>
      <c r="P678" s="77">
        <f t="shared" ref="P678" si="772">IF(RIGHT(U678)="D",(+I678-H678),0)</f>
        <v>0</v>
      </c>
      <c r="Q678" s="58" t="s">
        <v>772</v>
      </c>
      <c r="R678" s="58" t="s">
        <v>772</v>
      </c>
      <c r="S678" s="58" t="s">
        <v>772</v>
      </c>
      <c r="T678" s="139"/>
      <c r="U678" s="139"/>
      <c r="V678" s="139"/>
      <c r="W678" s="139"/>
      <c r="X678" s="53"/>
    </row>
    <row r="679" spans="1:24" ht="18.75">
      <c r="B679" s="140" t="str">
        <f>IF(OR(ISBLANK(C679),C679="TOTAL")," ",SUM(A$8:A679))</f>
        <v xml:space="preserve"> </v>
      </c>
      <c r="C679" s="71"/>
      <c r="D679" s="5"/>
      <c r="E679" s="4"/>
      <c r="F679" s="3"/>
      <c r="G679" s="139"/>
      <c r="H679" s="139"/>
      <c r="I679" s="139"/>
      <c r="J679" s="139"/>
      <c r="K679" s="139"/>
      <c r="L679" s="139"/>
      <c r="M679" s="222">
        <f t="shared" ref="M679" si="773">SUM(M678)</f>
        <v>0</v>
      </c>
      <c r="N679" s="222">
        <f t="shared" ref="N679:P679" si="774">SUM(N678)</f>
        <v>0</v>
      </c>
      <c r="O679" s="222">
        <f t="shared" si="774"/>
        <v>0</v>
      </c>
      <c r="P679" s="222">
        <f t="shared" si="774"/>
        <v>0</v>
      </c>
      <c r="Q679" s="139"/>
      <c r="R679" s="139"/>
      <c r="S679" s="139"/>
      <c r="T679" s="139"/>
      <c r="U679" s="139"/>
      <c r="V679" s="139"/>
      <c r="W679" s="139"/>
      <c r="X679" s="53">
        <v>100</v>
      </c>
    </row>
    <row r="680" spans="1:24" ht="18.75">
      <c r="A680" s="70">
        <v>1</v>
      </c>
      <c r="B680" s="140">
        <f>IF(OR(ISBLANK(C680),C680="TOTAL")," ",SUM(A$8:A680))</f>
        <v>194</v>
      </c>
      <c r="C680" s="71" t="s">
        <v>34</v>
      </c>
      <c r="D680" s="5" t="s">
        <v>33</v>
      </c>
      <c r="E680" s="4">
        <v>315</v>
      </c>
      <c r="F680" s="3" t="s">
        <v>0</v>
      </c>
      <c r="G680" s="139"/>
      <c r="H680" s="139"/>
      <c r="I680" s="139"/>
      <c r="J680" s="133" t="s">
        <v>773</v>
      </c>
      <c r="K680" s="133" t="s">
        <v>773</v>
      </c>
      <c r="L680" s="133" t="s">
        <v>773</v>
      </c>
      <c r="M680" s="77">
        <f t="shared" ref="M680" si="775">IF(RIGHT(U680)="T",(+I680-H680),0)</f>
        <v>0</v>
      </c>
      <c r="N680" s="77">
        <f t="shared" ref="N680" si="776">IF(RIGHT(U680)="U",(+I680-H680),0)</f>
        <v>0</v>
      </c>
      <c r="O680" s="77">
        <f t="shared" ref="O680" si="777">IF(RIGHT(U680)="C",(+I680-H680),0)</f>
        <v>0</v>
      </c>
      <c r="P680" s="77">
        <f t="shared" ref="P680" si="778">IF(RIGHT(U680)="D",(+I680-H680),0)</f>
        <v>0</v>
      </c>
      <c r="Q680" s="58" t="s">
        <v>772</v>
      </c>
      <c r="R680" s="58" t="s">
        <v>772</v>
      </c>
      <c r="S680" s="58" t="s">
        <v>772</v>
      </c>
      <c r="T680" s="139"/>
      <c r="U680" s="139"/>
      <c r="V680" s="139"/>
      <c r="W680" s="139"/>
      <c r="X680" s="53"/>
    </row>
    <row r="681" spans="1:24" ht="18.75">
      <c r="B681" s="140" t="str">
        <f>IF(OR(ISBLANK(C681),C681="TOTAL")," ",SUM(A$8:A681))</f>
        <v xml:space="preserve"> </v>
      </c>
      <c r="C681" s="71"/>
      <c r="D681" s="5"/>
      <c r="E681" s="4"/>
      <c r="F681" s="3"/>
      <c r="G681" s="139"/>
      <c r="H681" s="139"/>
      <c r="I681" s="139"/>
      <c r="J681" s="139"/>
      <c r="K681" s="139"/>
      <c r="L681" s="139"/>
      <c r="M681" s="222">
        <f t="shared" ref="M681" si="779">SUM(M680)</f>
        <v>0</v>
      </c>
      <c r="N681" s="222">
        <f t="shared" ref="N681:P681" si="780">SUM(N680)</f>
        <v>0</v>
      </c>
      <c r="O681" s="222">
        <f t="shared" si="780"/>
        <v>0</v>
      </c>
      <c r="P681" s="222">
        <f t="shared" si="780"/>
        <v>0</v>
      </c>
      <c r="Q681" s="139"/>
      <c r="R681" s="139"/>
      <c r="S681" s="139"/>
      <c r="T681" s="139"/>
      <c r="U681" s="139"/>
      <c r="V681" s="139"/>
      <c r="W681" s="139"/>
      <c r="X681" s="53">
        <v>100</v>
      </c>
    </row>
    <row r="682" spans="1:24" ht="18.75">
      <c r="A682" s="70">
        <v>1</v>
      </c>
      <c r="B682" s="140">
        <f>IF(OR(ISBLANK(C682),C682="TOTAL")," ",SUM(A$8:A682))</f>
        <v>195</v>
      </c>
      <c r="C682" s="71" t="s">
        <v>32</v>
      </c>
      <c r="D682" s="5" t="s">
        <v>31</v>
      </c>
      <c r="E682" s="4">
        <v>315</v>
      </c>
      <c r="F682" s="3" t="s">
        <v>0</v>
      </c>
      <c r="G682" s="139"/>
      <c r="H682" s="139"/>
      <c r="I682" s="139"/>
      <c r="J682" s="133" t="s">
        <v>773</v>
      </c>
      <c r="K682" s="133" t="s">
        <v>773</v>
      </c>
      <c r="L682" s="133" t="s">
        <v>773</v>
      </c>
      <c r="M682" s="77">
        <f t="shared" ref="M682" si="781">IF(RIGHT(U682)="T",(+I682-H682),0)</f>
        <v>0</v>
      </c>
      <c r="N682" s="77">
        <f t="shared" ref="N682" si="782">IF(RIGHT(U682)="U",(+I682-H682),0)</f>
        <v>0</v>
      </c>
      <c r="O682" s="77">
        <f t="shared" ref="O682" si="783">IF(RIGHT(U682)="C",(+I682-H682),0)</f>
        <v>0</v>
      </c>
      <c r="P682" s="77">
        <f t="shared" ref="P682" si="784">IF(RIGHT(U682)="D",(+I682-H682),0)</f>
        <v>0</v>
      </c>
      <c r="Q682" s="58" t="s">
        <v>772</v>
      </c>
      <c r="R682" s="58" t="s">
        <v>772</v>
      </c>
      <c r="S682" s="58" t="s">
        <v>772</v>
      </c>
      <c r="T682" s="139"/>
      <c r="U682" s="139"/>
      <c r="V682" s="139"/>
      <c r="W682" s="139"/>
      <c r="X682" s="53"/>
    </row>
    <row r="683" spans="1:24" ht="18.75">
      <c r="B683" s="140" t="str">
        <f>IF(OR(ISBLANK(C683),C683="TOTAL")," ",SUM(A$8:A683))</f>
        <v xml:space="preserve"> </v>
      </c>
      <c r="C683" s="71"/>
      <c r="D683" s="5"/>
      <c r="E683" s="4"/>
      <c r="F683" s="3"/>
      <c r="G683" s="139"/>
      <c r="H683" s="139"/>
      <c r="I683" s="139"/>
      <c r="J683" s="139"/>
      <c r="K683" s="139"/>
      <c r="L683" s="139"/>
      <c r="M683" s="222">
        <f t="shared" ref="M683" si="785">SUM(M682)</f>
        <v>0</v>
      </c>
      <c r="N683" s="222">
        <f t="shared" ref="N683:P683" si="786">SUM(N682)</f>
        <v>0</v>
      </c>
      <c r="O683" s="222">
        <f t="shared" si="786"/>
        <v>0</v>
      </c>
      <c r="P683" s="222">
        <f t="shared" si="786"/>
        <v>0</v>
      </c>
      <c r="Q683" s="139"/>
      <c r="R683" s="139"/>
      <c r="S683" s="139"/>
      <c r="T683" s="139"/>
      <c r="U683" s="139"/>
      <c r="V683" s="139"/>
      <c r="W683" s="139"/>
      <c r="X683" s="53">
        <v>100</v>
      </c>
    </row>
    <row r="684" spans="1:24" ht="18.75">
      <c r="A684" s="70">
        <v>1</v>
      </c>
      <c r="B684" s="140">
        <f>IF(OR(ISBLANK(C684),C684="TOTAL")," ",SUM(A$8:A684))</f>
        <v>196</v>
      </c>
      <c r="C684" s="71" t="s">
        <v>30</v>
      </c>
      <c r="D684" s="5" t="s">
        <v>29</v>
      </c>
      <c r="E684" s="4">
        <v>500</v>
      </c>
      <c r="F684" s="3" t="s">
        <v>0</v>
      </c>
      <c r="G684" s="139"/>
      <c r="H684" s="139"/>
      <c r="I684" s="139"/>
      <c r="J684" s="133" t="s">
        <v>773</v>
      </c>
      <c r="K684" s="133" t="s">
        <v>773</v>
      </c>
      <c r="L684" s="133" t="s">
        <v>773</v>
      </c>
      <c r="M684" s="77">
        <f t="shared" ref="M684" si="787">IF(RIGHT(U684)="T",(+I684-H684),0)</f>
        <v>0</v>
      </c>
      <c r="N684" s="77">
        <f t="shared" ref="N684" si="788">IF(RIGHT(U684)="U",(+I684-H684),0)</f>
        <v>0</v>
      </c>
      <c r="O684" s="77">
        <f t="shared" ref="O684" si="789">IF(RIGHT(U684)="C",(+I684-H684),0)</f>
        <v>0</v>
      </c>
      <c r="P684" s="77">
        <f t="shared" ref="P684" si="790">IF(RIGHT(U684)="D",(+I684-H684),0)</f>
        <v>0</v>
      </c>
      <c r="Q684" s="58" t="s">
        <v>772</v>
      </c>
      <c r="R684" s="58" t="s">
        <v>772</v>
      </c>
      <c r="S684" s="58" t="s">
        <v>772</v>
      </c>
      <c r="T684" s="139"/>
      <c r="U684" s="139"/>
      <c r="V684" s="139"/>
      <c r="W684" s="139"/>
      <c r="X684" s="53"/>
    </row>
    <row r="685" spans="1:24" ht="18.75">
      <c r="B685" s="140" t="str">
        <f>IF(OR(ISBLANK(C685),C685="TOTAL")," ",SUM(A$8:A685))</f>
        <v xml:space="preserve"> </v>
      </c>
      <c r="C685" s="71"/>
      <c r="D685" s="5"/>
      <c r="E685" s="4"/>
      <c r="F685" s="3"/>
      <c r="G685" s="139"/>
      <c r="H685" s="139"/>
      <c r="I685" s="139"/>
      <c r="J685" s="139"/>
      <c r="K685" s="139"/>
      <c r="L685" s="139"/>
      <c r="M685" s="222">
        <f t="shared" ref="M685" si="791">SUM(M684)</f>
        <v>0</v>
      </c>
      <c r="N685" s="222">
        <f t="shared" ref="N685:P685" si="792">SUM(N684)</f>
        <v>0</v>
      </c>
      <c r="O685" s="222">
        <f t="shared" si="792"/>
        <v>0</v>
      </c>
      <c r="P685" s="222">
        <f t="shared" si="792"/>
        <v>0</v>
      </c>
      <c r="Q685" s="139"/>
      <c r="R685" s="139"/>
      <c r="S685" s="139"/>
      <c r="T685" s="139"/>
      <c r="U685" s="139"/>
      <c r="V685" s="139"/>
      <c r="W685" s="139"/>
      <c r="X685" s="53">
        <v>100</v>
      </c>
    </row>
    <row r="686" spans="1:24" ht="18.75">
      <c r="A686" s="70">
        <v>1</v>
      </c>
      <c r="B686" s="140">
        <f>IF(OR(ISBLANK(C686),C686="TOTAL")," ",SUM(A$8:A686))</f>
        <v>197</v>
      </c>
      <c r="C686" s="71" t="s">
        <v>28</v>
      </c>
      <c r="D686" s="5" t="s">
        <v>27</v>
      </c>
      <c r="E686" s="4">
        <v>315</v>
      </c>
      <c r="F686" s="3" t="s">
        <v>0</v>
      </c>
      <c r="G686" s="139"/>
      <c r="H686" s="139"/>
      <c r="I686" s="139"/>
      <c r="J686" s="133" t="s">
        <v>773</v>
      </c>
      <c r="K686" s="133" t="s">
        <v>773</v>
      </c>
      <c r="L686" s="133" t="s">
        <v>773</v>
      </c>
      <c r="M686" s="77">
        <f t="shared" ref="M686" si="793">IF(RIGHT(U686)="T",(+I686-H686),0)</f>
        <v>0</v>
      </c>
      <c r="N686" s="77">
        <f t="shared" ref="N686" si="794">IF(RIGHT(U686)="U",(+I686-H686),0)</f>
        <v>0</v>
      </c>
      <c r="O686" s="77">
        <f t="shared" ref="O686" si="795">IF(RIGHT(U686)="C",(+I686-H686),0)</f>
        <v>0</v>
      </c>
      <c r="P686" s="77">
        <f t="shared" ref="P686" si="796">IF(RIGHT(U686)="D",(+I686-H686),0)</f>
        <v>0</v>
      </c>
      <c r="Q686" s="58" t="s">
        <v>772</v>
      </c>
      <c r="R686" s="58" t="s">
        <v>772</v>
      </c>
      <c r="S686" s="58" t="s">
        <v>772</v>
      </c>
      <c r="T686" s="139"/>
      <c r="U686" s="139"/>
      <c r="V686" s="139"/>
      <c r="W686" s="139"/>
      <c r="X686" s="53"/>
    </row>
    <row r="687" spans="1:24" ht="18.75">
      <c r="B687" s="140" t="str">
        <f>IF(OR(ISBLANK(C687),C687="TOTAL")," ",SUM(A$8:A687))</f>
        <v xml:space="preserve"> </v>
      </c>
      <c r="C687" s="71"/>
      <c r="D687" s="5"/>
      <c r="E687" s="4"/>
      <c r="F687" s="3"/>
      <c r="G687" s="139"/>
      <c r="H687" s="139"/>
      <c r="I687" s="139"/>
      <c r="J687" s="139"/>
      <c r="K687" s="139"/>
      <c r="L687" s="139"/>
      <c r="M687" s="222">
        <f t="shared" ref="M687" si="797">SUM(M686)</f>
        <v>0</v>
      </c>
      <c r="N687" s="222">
        <f t="shared" ref="N687:P687" si="798">SUM(N686)</f>
        <v>0</v>
      </c>
      <c r="O687" s="222">
        <f t="shared" si="798"/>
        <v>0</v>
      </c>
      <c r="P687" s="222">
        <f t="shared" si="798"/>
        <v>0</v>
      </c>
      <c r="Q687" s="139"/>
      <c r="R687" s="139"/>
      <c r="S687" s="139"/>
      <c r="T687" s="139"/>
      <c r="U687" s="139"/>
      <c r="V687" s="139"/>
      <c r="W687" s="139"/>
      <c r="X687" s="53">
        <v>100</v>
      </c>
    </row>
    <row r="688" spans="1:24" ht="18.75">
      <c r="A688" s="70">
        <v>1</v>
      </c>
      <c r="B688" s="140">
        <f>IF(OR(ISBLANK(C688),C688="TOTAL")," ",SUM(A$8:A688))</f>
        <v>198</v>
      </c>
      <c r="C688" s="71" t="s">
        <v>26</v>
      </c>
      <c r="D688" s="5" t="s">
        <v>25</v>
      </c>
      <c r="E688" s="4">
        <v>315</v>
      </c>
      <c r="F688" s="3" t="s">
        <v>0</v>
      </c>
      <c r="G688" s="139"/>
      <c r="H688" s="139"/>
      <c r="I688" s="139"/>
      <c r="J688" s="133" t="s">
        <v>773</v>
      </c>
      <c r="K688" s="133" t="s">
        <v>773</v>
      </c>
      <c r="L688" s="133" t="s">
        <v>773</v>
      </c>
      <c r="M688" s="77">
        <f t="shared" ref="M688" si="799">IF(RIGHT(U688)="T",(+I688-H688),0)</f>
        <v>0</v>
      </c>
      <c r="N688" s="77">
        <f t="shared" ref="N688" si="800">IF(RIGHT(U688)="U",(+I688-H688),0)</f>
        <v>0</v>
      </c>
      <c r="O688" s="77">
        <f t="shared" ref="O688" si="801">IF(RIGHT(U688)="C",(+I688-H688),0)</f>
        <v>0</v>
      </c>
      <c r="P688" s="77">
        <f t="shared" ref="P688" si="802">IF(RIGHT(U688)="D",(+I688-H688),0)</f>
        <v>0</v>
      </c>
      <c r="Q688" s="58" t="s">
        <v>772</v>
      </c>
      <c r="R688" s="58" t="s">
        <v>772</v>
      </c>
      <c r="S688" s="58" t="s">
        <v>772</v>
      </c>
      <c r="T688" s="139"/>
      <c r="U688" s="139"/>
      <c r="V688" s="139"/>
      <c r="W688" s="139"/>
      <c r="X688" s="53"/>
    </row>
    <row r="689" spans="1:24" ht="18.75">
      <c r="B689" s="140" t="str">
        <f>IF(OR(ISBLANK(C689),C689="TOTAL")," ",SUM(A$8:A689))</f>
        <v xml:space="preserve"> </v>
      </c>
      <c r="C689" s="71"/>
      <c r="D689" s="5"/>
      <c r="E689" s="4"/>
      <c r="F689" s="3"/>
      <c r="G689" s="139"/>
      <c r="H689" s="139"/>
      <c r="I689" s="139"/>
      <c r="J689" s="139"/>
      <c r="K689" s="139"/>
      <c r="L689" s="139"/>
      <c r="M689" s="222">
        <f t="shared" ref="M689" si="803">SUM(M688)</f>
        <v>0</v>
      </c>
      <c r="N689" s="222">
        <f t="shared" ref="N689:P689" si="804">SUM(N688)</f>
        <v>0</v>
      </c>
      <c r="O689" s="222">
        <f t="shared" si="804"/>
        <v>0</v>
      </c>
      <c r="P689" s="222">
        <f t="shared" si="804"/>
        <v>0</v>
      </c>
      <c r="Q689" s="139"/>
      <c r="R689" s="139"/>
      <c r="S689" s="139"/>
      <c r="T689" s="139"/>
      <c r="U689" s="139"/>
      <c r="V689" s="139"/>
      <c r="W689" s="139"/>
      <c r="X689" s="53">
        <v>100</v>
      </c>
    </row>
    <row r="690" spans="1:24" ht="18.75">
      <c r="A690" s="70">
        <v>1</v>
      </c>
      <c r="B690" s="140">
        <f>IF(OR(ISBLANK(C690),C690="TOTAL")," ",SUM(A$8:A690))</f>
        <v>199</v>
      </c>
      <c r="C690" s="71" t="s">
        <v>24</v>
      </c>
      <c r="D690" s="5" t="s">
        <v>23</v>
      </c>
      <c r="E690" s="4">
        <v>315</v>
      </c>
      <c r="F690" s="3" t="s">
        <v>0</v>
      </c>
      <c r="G690" s="139"/>
      <c r="H690" s="139"/>
      <c r="I690" s="139"/>
      <c r="J690" s="133" t="s">
        <v>773</v>
      </c>
      <c r="K690" s="133" t="s">
        <v>773</v>
      </c>
      <c r="L690" s="133" t="s">
        <v>773</v>
      </c>
      <c r="M690" s="77">
        <f t="shared" ref="M690" si="805">IF(RIGHT(U690)="T",(+I690-H690),0)</f>
        <v>0</v>
      </c>
      <c r="N690" s="77">
        <f t="shared" ref="N690" si="806">IF(RIGHT(U690)="U",(+I690-H690),0)</f>
        <v>0</v>
      </c>
      <c r="O690" s="77">
        <f t="shared" ref="O690" si="807">IF(RIGHT(U690)="C",(+I690-H690),0)</f>
        <v>0</v>
      </c>
      <c r="P690" s="77">
        <f t="shared" ref="P690" si="808">IF(RIGHT(U690)="D",(+I690-H690),0)</f>
        <v>0</v>
      </c>
      <c r="Q690" s="58" t="s">
        <v>772</v>
      </c>
      <c r="R690" s="58" t="s">
        <v>772</v>
      </c>
      <c r="S690" s="58" t="s">
        <v>772</v>
      </c>
      <c r="T690" s="139"/>
      <c r="U690" s="139"/>
      <c r="V690" s="139"/>
      <c r="W690" s="139"/>
      <c r="X690" s="53"/>
    </row>
    <row r="691" spans="1:24" ht="18.75">
      <c r="B691" s="140" t="str">
        <f>IF(OR(ISBLANK(C691),C691="TOTAL")," ",SUM(A$8:A691))</f>
        <v xml:space="preserve"> </v>
      </c>
      <c r="C691" s="71"/>
      <c r="D691" s="5"/>
      <c r="E691" s="4"/>
      <c r="F691" s="3"/>
      <c r="G691" s="139"/>
      <c r="H691" s="139"/>
      <c r="I691" s="139"/>
      <c r="J691" s="139"/>
      <c r="K691" s="139"/>
      <c r="L691" s="139"/>
      <c r="M691" s="222">
        <f t="shared" ref="M691" si="809">SUM(M690)</f>
        <v>0</v>
      </c>
      <c r="N691" s="222">
        <f t="shared" ref="N691:P691" si="810">SUM(N690)</f>
        <v>0</v>
      </c>
      <c r="O691" s="222">
        <f t="shared" si="810"/>
        <v>0</v>
      </c>
      <c r="P691" s="222">
        <f t="shared" si="810"/>
        <v>0</v>
      </c>
      <c r="Q691" s="139"/>
      <c r="R691" s="139"/>
      <c r="S691" s="139"/>
      <c r="T691" s="139"/>
      <c r="U691" s="139"/>
      <c r="V691" s="139"/>
      <c r="W691" s="139"/>
      <c r="X691" s="53">
        <v>100</v>
      </c>
    </row>
    <row r="692" spans="1:24" ht="18.75">
      <c r="A692" s="70">
        <v>1</v>
      </c>
      <c r="B692" s="140">
        <f>IF(OR(ISBLANK(C692),C692="TOTAL")," ",SUM(A$8:A692))</f>
        <v>200</v>
      </c>
      <c r="C692" s="71" t="s">
        <v>22</v>
      </c>
      <c r="D692" s="5" t="s">
        <v>21</v>
      </c>
      <c r="E692" s="4">
        <v>315</v>
      </c>
      <c r="F692" s="3" t="s">
        <v>0</v>
      </c>
      <c r="G692" s="139"/>
      <c r="H692" s="139"/>
      <c r="I692" s="139"/>
      <c r="J692" s="133" t="s">
        <v>773</v>
      </c>
      <c r="K692" s="133" t="s">
        <v>773</v>
      </c>
      <c r="L692" s="133" t="s">
        <v>773</v>
      </c>
      <c r="M692" s="77">
        <f t="shared" ref="M692" si="811">IF(RIGHT(U692)="T",(+I692-H692),0)</f>
        <v>0</v>
      </c>
      <c r="N692" s="77">
        <f t="shared" ref="N692" si="812">IF(RIGHT(U692)="U",(+I692-H692),0)</f>
        <v>0</v>
      </c>
      <c r="O692" s="77">
        <f t="shared" ref="O692" si="813">IF(RIGHT(U692)="C",(+I692-H692),0)</f>
        <v>0</v>
      </c>
      <c r="P692" s="77">
        <f t="shared" ref="P692" si="814">IF(RIGHT(U692)="D",(+I692-H692),0)</f>
        <v>0</v>
      </c>
      <c r="Q692" s="58" t="s">
        <v>772</v>
      </c>
      <c r="R692" s="58" t="s">
        <v>772</v>
      </c>
      <c r="S692" s="58" t="s">
        <v>772</v>
      </c>
      <c r="T692" s="139"/>
      <c r="U692" s="139"/>
      <c r="V692" s="139"/>
      <c r="W692" s="139"/>
      <c r="X692" s="53"/>
    </row>
    <row r="693" spans="1:24" ht="18.75">
      <c r="B693" s="140" t="str">
        <f>IF(OR(ISBLANK(C693),C693="TOTAL")," ",SUM(A$8:A693))</f>
        <v xml:space="preserve"> </v>
      </c>
      <c r="C693" s="71"/>
      <c r="D693" s="5"/>
      <c r="E693" s="4"/>
      <c r="F693" s="3"/>
      <c r="G693" s="139"/>
      <c r="H693" s="139"/>
      <c r="I693" s="139"/>
      <c r="J693" s="139"/>
      <c r="K693" s="139"/>
      <c r="L693" s="139"/>
      <c r="M693" s="222">
        <f t="shared" ref="M693" si="815">SUM(M692)</f>
        <v>0</v>
      </c>
      <c r="N693" s="222">
        <f t="shared" ref="N693:P693" si="816">SUM(N692)</f>
        <v>0</v>
      </c>
      <c r="O693" s="222">
        <f t="shared" si="816"/>
        <v>0</v>
      </c>
      <c r="P693" s="222">
        <f t="shared" si="816"/>
        <v>0</v>
      </c>
      <c r="Q693" s="139"/>
      <c r="R693" s="139"/>
      <c r="S693" s="139"/>
      <c r="T693" s="139"/>
      <c r="U693" s="139"/>
      <c r="V693" s="139"/>
      <c r="W693" s="139"/>
      <c r="X693" s="53">
        <v>100</v>
      </c>
    </row>
    <row r="694" spans="1:24" ht="18.75">
      <c r="A694" s="70">
        <v>1</v>
      </c>
      <c r="B694" s="140">
        <f>IF(OR(ISBLANK(C694),C694="TOTAL")," ",SUM(A$8:A694))</f>
        <v>201</v>
      </c>
      <c r="C694" s="71" t="s">
        <v>20</v>
      </c>
      <c r="D694" s="5" t="s">
        <v>19</v>
      </c>
      <c r="E694" s="4">
        <v>315</v>
      </c>
      <c r="F694" s="3" t="s">
        <v>0</v>
      </c>
      <c r="G694" s="139"/>
      <c r="H694" s="139"/>
      <c r="I694" s="139"/>
      <c r="J694" s="133" t="s">
        <v>773</v>
      </c>
      <c r="K694" s="133" t="s">
        <v>773</v>
      </c>
      <c r="L694" s="133" t="s">
        <v>773</v>
      </c>
      <c r="M694" s="77">
        <f t="shared" ref="M694" si="817">IF(RIGHT(U694)="T",(+I694-H694),0)</f>
        <v>0</v>
      </c>
      <c r="N694" s="77">
        <f t="shared" ref="N694" si="818">IF(RIGHT(U694)="U",(+I694-H694),0)</f>
        <v>0</v>
      </c>
      <c r="O694" s="77">
        <f t="shared" ref="O694" si="819">IF(RIGHT(U694)="C",(+I694-H694),0)</f>
        <v>0</v>
      </c>
      <c r="P694" s="77">
        <f t="shared" ref="P694" si="820">IF(RIGHT(U694)="D",(+I694-H694),0)</f>
        <v>0</v>
      </c>
      <c r="Q694" s="58" t="s">
        <v>772</v>
      </c>
      <c r="R694" s="58" t="s">
        <v>772</v>
      </c>
      <c r="S694" s="58" t="s">
        <v>772</v>
      </c>
      <c r="T694" s="139"/>
      <c r="U694" s="139"/>
      <c r="V694" s="139"/>
      <c r="W694" s="139"/>
      <c r="X694" s="53"/>
    </row>
    <row r="695" spans="1:24" ht="18.75">
      <c r="B695" s="140" t="str">
        <f>IF(OR(ISBLANK(C695),C695="TOTAL")," ",SUM(A$8:A695))</f>
        <v xml:space="preserve"> </v>
      </c>
      <c r="C695" s="71"/>
      <c r="D695" s="5"/>
      <c r="E695" s="4"/>
      <c r="F695" s="3"/>
      <c r="G695" s="139"/>
      <c r="H695" s="139"/>
      <c r="I695" s="139"/>
      <c r="J695" s="139"/>
      <c r="K695" s="139"/>
      <c r="L695" s="139"/>
      <c r="M695" s="222">
        <f t="shared" ref="M695" si="821">SUM(M694)</f>
        <v>0</v>
      </c>
      <c r="N695" s="222">
        <f t="shared" ref="N695:P695" si="822">SUM(N694)</f>
        <v>0</v>
      </c>
      <c r="O695" s="222">
        <f t="shared" si="822"/>
        <v>0</v>
      </c>
      <c r="P695" s="222">
        <f t="shared" si="822"/>
        <v>0</v>
      </c>
      <c r="Q695" s="139"/>
      <c r="R695" s="139"/>
      <c r="S695" s="139"/>
      <c r="T695" s="139"/>
      <c r="U695" s="139"/>
      <c r="V695" s="139"/>
      <c r="W695" s="139"/>
      <c r="X695" s="53">
        <v>100</v>
      </c>
    </row>
    <row r="696" spans="1:24" ht="18.75">
      <c r="A696" s="70">
        <v>1</v>
      </c>
      <c r="B696" s="140">
        <f>IF(OR(ISBLANK(C696),C696="TOTAL")," ",SUM(A$8:A696))</f>
        <v>202</v>
      </c>
      <c r="C696" s="71" t="s">
        <v>18</v>
      </c>
      <c r="D696" s="5" t="s">
        <v>17</v>
      </c>
      <c r="E696" s="4">
        <v>500</v>
      </c>
      <c r="F696" s="3" t="s">
        <v>0</v>
      </c>
      <c r="G696" s="139"/>
      <c r="H696" s="139"/>
      <c r="I696" s="139"/>
      <c r="J696" s="133" t="s">
        <v>773</v>
      </c>
      <c r="K696" s="133" t="s">
        <v>773</v>
      </c>
      <c r="L696" s="133" t="s">
        <v>773</v>
      </c>
      <c r="M696" s="77">
        <f t="shared" ref="M696" si="823">IF(RIGHT(U696)="T",(+I696-H696),0)</f>
        <v>0</v>
      </c>
      <c r="N696" s="77">
        <f t="shared" ref="N696" si="824">IF(RIGHT(U696)="U",(+I696-H696),0)</f>
        <v>0</v>
      </c>
      <c r="O696" s="77">
        <f t="shared" ref="O696" si="825">IF(RIGHT(U696)="C",(+I696-H696),0)</f>
        <v>0</v>
      </c>
      <c r="P696" s="77">
        <f t="shared" ref="P696" si="826">IF(RIGHT(U696)="D",(+I696-H696),0)</f>
        <v>0</v>
      </c>
      <c r="Q696" s="58" t="s">
        <v>772</v>
      </c>
      <c r="R696" s="58" t="s">
        <v>772</v>
      </c>
      <c r="S696" s="58" t="s">
        <v>772</v>
      </c>
      <c r="T696" s="139"/>
      <c r="U696" s="139"/>
      <c r="V696" s="139"/>
      <c r="W696" s="139"/>
      <c r="X696" s="53"/>
    </row>
    <row r="697" spans="1:24" ht="18.75">
      <c r="B697" s="140" t="str">
        <f>IF(OR(ISBLANK(C697),C697="TOTAL")," ",SUM(A$8:A697))</f>
        <v xml:space="preserve"> </v>
      </c>
      <c r="C697" s="71"/>
      <c r="D697" s="5"/>
      <c r="E697" s="4"/>
      <c r="F697" s="3"/>
      <c r="G697" s="139"/>
      <c r="H697" s="139"/>
      <c r="I697" s="139"/>
      <c r="J697" s="139"/>
      <c r="K697" s="139"/>
      <c r="L697" s="139"/>
      <c r="M697" s="222">
        <f t="shared" ref="M697" si="827">SUM(M696)</f>
        <v>0</v>
      </c>
      <c r="N697" s="222">
        <f t="shared" ref="N697:P697" si="828">SUM(N696)</f>
        <v>0</v>
      </c>
      <c r="O697" s="222">
        <f t="shared" si="828"/>
        <v>0</v>
      </c>
      <c r="P697" s="222">
        <f t="shared" si="828"/>
        <v>0</v>
      </c>
      <c r="Q697" s="139"/>
      <c r="R697" s="139"/>
      <c r="S697" s="139"/>
      <c r="T697" s="139"/>
      <c r="U697" s="139"/>
      <c r="V697" s="139"/>
      <c r="W697" s="139"/>
      <c r="X697" s="53">
        <v>100</v>
      </c>
    </row>
    <row r="698" spans="1:24" ht="18.75">
      <c r="A698" s="70">
        <v>1</v>
      </c>
      <c r="B698" s="140">
        <f>IF(OR(ISBLANK(C698),C698="TOTAL")," ",SUM(A$8:A698))</f>
        <v>203</v>
      </c>
      <c r="C698" s="71" t="s">
        <v>16</v>
      </c>
      <c r="D698" s="5" t="s">
        <v>15</v>
      </c>
      <c r="E698" s="4">
        <v>315</v>
      </c>
      <c r="F698" s="3" t="s">
        <v>0</v>
      </c>
      <c r="G698" s="139"/>
      <c r="H698" s="139"/>
      <c r="I698" s="139"/>
      <c r="J698" s="133" t="s">
        <v>773</v>
      </c>
      <c r="K698" s="133" t="s">
        <v>773</v>
      </c>
      <c r="L698" s="133" t="s">
        <v>773</v>
      </c>
      <c r="M698" s="77">
        <f t="shared" ref="M698" si="829">IF(RIGHT(U698)="T",(+I698-H698),0)</f>
        <v>0</v>
      </c>
      <c r="N698" s="77">
        <f t="shared" ref="N698" si="830">IF(RIGHT(U698)="U",(+I698-H698),0)</f>
        <v>0</v>
      </c>
      <c r="O698" s="77">
        <f t="shared" ref="O698" si="831">IF(RIGHT(U698)="C",(+I698-H698),0)</f>
        <v>0</v>
      </c>
      <c r="P698" s="77">
        <f t="shared" ref="P698" si="832">IF(RIGHT(U698)="D",(+I698-H698),0)</f>
        <v>0</v>
      </c>
      <c r="Q698" s="58" t="s">
        <v>772</v>
      </c>
      <c r="R698" s="58" t="s">
        <v>772</v>
      </c>
      <c r="S698" s="58" t="s">
        <v>772</v>
      </c>
      <c r="T698" s="139"/>
      <c r="U698" s="139"/>
      <c r="V698" s="139"/>
      <c r="W698" s="139"/>
      <c r="X698" s="53"/>
    </row>
    <row r="699" spans="1:24" ht="18.75">
      <c r="B699" s="140" t="str">
        <f>IF(OR(ISBLANK(C699),C699="TOTAL")," ",SUM(A$8:A699))</f>
        <v xml:space="preserve"> </v>
      </c>
      <c r="C699" s="71"/>
      <c r="D699" s="5"/>
      <c r="E699" s="4"/>
      <c r="F699" s="3"/>
      <c r="G699" s="139"/>
      <c r="H699" s="139"/>
      <c r="I699" s="139"/>
      <c r="J699" s="139"/>
      <c r="K699" s="139"/>
      <c r="L699" s="139"/>
      <c r="M699" s="222">
        <f t="shared" ref="M699" si="833">SUM(M698)</f>
        <v>0</v>
      </c>
      <c r="N699" s="222">
        <f t="shared" ref="N699:P699" si="834">SUM(N698)</f>
        <v>0</v>
      </c>
      <c r="O699" s="222">
        <f t="shared" si="834"/>
        <v>0</v>
      </c>
      <c r="P699" s="222">
        <f t="shared" si="834"/>
        <v>0</v>
      </c>
      <c r="Q699" s="139"/>
      <c r="R699" s="139"/>
      <c r="S699" s="139"/>
      <c r="T699" s="139"/>
      <c r="U699" s="139"/>
      <c r="V699" s="139"/>
      <c r="W699" s="139"/>
      <c r="X699" s="53">
        <v>100</v>
      </c>
    </row>
    <row r="700" spans="1:24" ht="18.75">
      <c r="A700" s="70">
        <v>1</v>
      </c>
      <c r="B700" s="140">
        <f>IF(OR(ISBLANK(C700),C700="TOTAL")," ",SUM(A$8:A700))</f>
        <v>204</v>
      </c>
      <c r="C700" s="71" t="s">
        <v>14</v>
      </c>
      <c r="D700" s="5" t="s">
        <v>13</v>
      </c>
      <c r="E700" s="4">
        <v>500</v>
      </c>
      <c r="F700" s="3" t="s">
        <v>0</v>
      </c>
      <c r="G700" s="139"/>
      <c r="H700" s="60">
        <v>43174.393055555556</v>
      </c>
      <c r="I700" s="60">
        <v>43174.754861111112</v>
      </c>
      <c r="J700" s="133" t="s">
        <v>773</v>
      </c>
      <c r="K700" s="133" t="s">
        <v>773</v>
      </c>
      <c r="L700" s="133" t="s">
        <v>773</v>
      </c>
      <c r="M700" s="63">
        <f t="shared" ref="M700:M702" si="835">IF(RIGHT(U700)="T",(+I700-H700),0)</f>
        <v>0.36180555555620231</v>
      </c>
      <c r="N700" s="63">
        <f t="shared" ref="N700:N702" si="836">IF(RIGHT(U700)="U",(+I700-H700),0)</f>
        <v>0</v>
      </c>
      <c r="O700" s="63">
        <f t="shared" ref="O700:O702" si="837">IF(RIGHT(U700)="C",(+I700-H700),0)</f>
        <v>0</v>
      </c>
      <c r="P700" s="63">
        <f t="shared" ref="P700:P702" si="838">IF(RIGHT(U700)="D",(+I700-H700),0)</f>
        <v>0</v>
      </c>
      <c r="Q700" s="58" t="s">
        <v>772</v>
      </c>
      <c r="R700" s="58" t="s">
        <v>772</v>
      </c>
      <c r="S700" s="58" t="s">
        <v>772</v>
      </c>
      <c r="T700" s="215" t="s">
        <v>2858</v>
      </c>
      <c r="U700" s="61" t="s">
        <v>498</v>
      </c>
      <c r="V700" s="64" t="s">
        <v>2859</v>
      </c>
      <c r="W700" s="139"/>
      <c r="X700" s="53"/>
    </row>
    <row r="701" spans="1:24" ht="24">
      <c r="B701" s="140" t="str">
        <f>IF(OR(ISBLANK(C701),C701="TOTAL")," ",SUM(A$8:A701))</f>
        <v xml:space="preserve"> </v>
      </c>
      <c r="C701" s="71"/>
      <c r="D701" s="5"/>
      <c r="E701" s="4"/>
      <c r="F701" s="3"/>
      <c r="G701" s="139"/>
      <c r="H701" s="60">
        <v>43175.288888888892</v>
      </c>
      <c r="I701" s="60">
        <v>43175.370138888888</v>
      </c>
      <c r="J701" s="133" t="s">
        <v>773</v>
      </c>
      <c r="K701" s="133" t="s">
        <v>773</v>
      </c>
      <c r="L701" s="133" t="s">
        <v>773</v>
      </c>
      <c r="M701" s="63">
        <f t="shared" si="835"/>
        <v>8.1249999995634425E-2</v>
      </c>
      <c r="N701" s="63">
        <f t="shared" si="836"/>
        <v>0</v>
      </c>
      <c r="O701" s="63">
        <f t="shared" si="837"/>
        <v>0</v>
      </c>
      <c r="P701" s="63">
        <f t="shared" si="838"/>
        <v>0</v>
      </c>
      <c r="Q701" s="58" t="s">
        <v>772</v>
      </c>
      <c r="R701" s="58" t="s">
        <v>772</v>
      </c>
      <c r="S701" s="58" t="s">
        <v>772</v>
      </c>
      <c r="T701" s="218" t="s">
        <v>472</v>
      </c>
      <c r="U701" s="61" t="s">
        <v>737</v>
      </c>
      <c r="V701" s="64" t="s">
        <v>2860</v>
      </c>
      <c r="W701" s="139"/>
      <c r="X701" s="53"/>
    </row>
    <row r="702" spans="1:24" ht="24">
      <c r="B702" s="140" t="str">
        <f>IF(OR(ISBLANK(C702),C702="TOTAL")," ",SUM(A$8:A702))</f>
        <v xml:space="preserve"> </v>
      </c>
      <c r="C702" s="71"/>
      <c r="D702" s="5"/>
      <c r="E702" s="4"/>
      <c r="F702" s="3"/>
      <c r="G702" s="139"/>
      <c r="H702" s="60">
        <v>43175.370138888888</v>
      </c>
      <c r="I702" s="60">
        <v>43175.504166666666</v>
      </c>
      <c r="J702" s="133" t="s">
        <v>773</v>
      </c>
      <c r="K702" s="133" t="s">
        <v>773</v>
      </c>
      <c r="L702" s="133" t="s">
        <v>773</v>
      </c>
      <c r="M702" s="63">
        <f t="shared" si="835"/>
        <v>0.13402777777810115</v>
      </c>
      <c r="N702" s="63">
        <f t="shared" si="836"/>
        <v>0</v>
      </c>
      <c r="O702" s="63">
        <f t="shared" si="837"/>
        <v>0</v>
      </c>
      <c r="P702" s="63">
        <f t="shared" si="838"/>
        <v>0</v>
      </c>
      <c r="Q702" s="58" t="s">
        <v>772</v>
      </c>
      <c r="R702" s="58" t="s">
        <v>772</v>
      </c>
      <c r="S702" s="58" t="s">
        <v>772</v>
      </c>
      <c r="T702" s="215" t="s">
        <v>2861</v>
      </c>
      <c r="U702" s="61" t="s">
        <v>498</v>
      </c>
      <c r="V702" s="64" t="s">
        <v>2862</v>
      </c>
      <c r="W702" s="139"/>
      <c r="X702" s="53"/>
    </row>
    <row r="703" spans="1:24" ht="18.75">
      <c r="B703" s="140" t="str">
        <f>IF(OR(ISBLANK(C703),C703="TOTAL")," ",SUM(A$8:A703))</f>
        <v xml:space="preserve"> </v>
      </c>
      <c r="C703" s="71"/>
      <c r="D703" s="5"/>
      <c r="E703" s="4"/>
      <c r="F703" s="3"/>
      <c r="G703" s="139"/>
      <c r="H703" s="60"/>
      <c r="I703" s="60"/>
      <c r="J703" s="60"/>
      <c r="K703" s="60"/>
      <c r="L703" s="60"/>
      <c r="M703" s="222">
        <f>SUM(M700:M702)</f>
        <v>0.57708333332993789</v>
      </c>
      <c r="N703" s="222">
        <f t="shared" ref="N703:P703" si="839">SUM(N700:N702)</f>
        <v>0</v>
      </c>
      <c r="O703" s="222">
        <f t="shared" si="839"/>
        <v>0</v>
      </c>
      <c r="P703" s="222">
        <f t="shared" si="839"/>
        <v>0</v>
      </c>
      <c r="Q703" s="222"/>
      <c r="R703" s="222"/>
      <c r="S703" s="222"/>
      <c r="T703" s="215"/>
      <c r="U703" s="61"/>
      <c r="V703" s="64"/>
      <c r="W703" s="139"/>
      <c r="X703" s="53">
        <v>98.14</v>
      </c>
    </row>
    <row r="704" spans="1:24" ht="18.75">
      <c r="A704" s="70">
        <v>1</v>
      </c>
      <c r="B704" s="140">
        <f>IF(OR(ISBLANK(C704),C704="TOTAL")," ",SUM(A$8:A704))</f>
        <v>205</v>
      </c>
      <c r="C704" s="71" t="s">
        <v>12</v>
      </c>
      <c r="D704" s="5" t="s">
        <v>11</v>
      </c>
      <c r="E704" s="4">
        <v>500</v>
      </c>
      <c r="F704" s="3" t="s">
        <v>0</v>
      </c>
      <c r="G704" s="139"/>
      <c r="H704" s="139"/>
      <c r="I704" s="139"/>
      <c r="J704" s="133" t="s">
        <v>773</v>
      </c>
      <c r="K704" s="133" t="s">
        <v>773</v>
      </c>
      <c r="L704" s="133" t="s">
        <v>773</v>
      </c>
      <c r="M704" s="77">
        <f t="shared" ref="M704" si="840">IF(RIGHT(U704)="T",(+I704-H704),0)</f>
        <v>0</v>
      </c>
      <c r="N704" s="77">
        <f t="shared" ref="N704" si="841">IF(RIGHT(U704)="U",(+I704-H704),0)</f>
        <v>0</v>
      </c>
      <c r="O704" s="77">
        <f t="shared" ref="O704" si="842">IF(RIGHT(U704)="C",(+I704-H704),0)</f>
        <v>0</v>
      </c>
      <c r="P704" s="77">
        <f t="shared" ref="P704" si="843">IF(RIGHT(U704)="D",(+I704-H704),0)</f>
        <v>0</v>
      </c>
      <c r="Q704" s="58" t="s">
        <v>772</v>
      </c>
      <c r="R704" s="58" t="s">
        <v>772</v>
      </c>
      <c r="S704" s="58" t="s">
        <v>772</v>
      </c>
      <c r="T704" s="139"/>
      <c r="U704" s="139"/>
      <c r="V704" s="139"/>
      <c r="W704" s="139"/>
      <c r="X704" s="53"/>
    </row>
    <row r="705" spans="1:24" ht="18.75">
      <c r="B705" s="140" t="str">
        <f>IF(OR(ISBLANK(C705),C705="TOTAL")," ",SUM(A$8:A705))</f>
        <v xml:space="preserve"> </v>
      </c>
      <c r="C705" s="71"/>
      <c r="D705" s="5"/>
      <c r="E705" s="4"/>
      <c r="F705" s="3"/>
      <c r="G705" s="139"/>
      <c r="H705" s="139"/>
      <c r="I705" s="139"/>
      <c r="J705" s="139"/>
      <c r="K705" s="139"/>
      <c r="L705" s="139"/>
      <c r="M705" s="222">
        <f t="shared" ref="M705" si="844">SUM(M704)</f>
        <v>0</v>
      </c>
      <c r="N705" s="222">
        <f t="shared" ref="N705:P705" si="845">SUM(N704)</f>
        <v>0</v>
      </c>
      <c r="O705" s="222">
        <f t="shared" si="845"/>
        <v>0</v>
      </c>
      <c r="P705" s="222">
        <f t="shared" si="845"/>
        <v>0</v>
      </c>
      <c r="Q705" s="139"/>
      <c r="R705" s="139"/>
      <c r="S705" s="139"/>
      <c r="T705" s="139"/>
      <c r="U705" s="139"/>
      <c r="V705" s="139"/>
      <c r="W705" s="139"/>
      <c r="X705" s="53">
        <v>100</v>
      </c>
    </row>
    <row r="706" spans="1:24" ht="18.75">
      <c r="A706" s="70">
        <v>1</v>
      </c>
      <c r="B706" s="140">
        <f>IF(OR(ISBLANK(C706),C706="TOTAL")," ",SUM(A$8:A706))</f>
        <v>206</v>
      </c>
      <c r="C706" s="71" t="s">
        <v>10</v>
      </c>
      <c r="D706" s="5" t="s">
        <v>9</v>
      </c>
      <c r="E706" s="4">
        <v>315</v>
      </c>
      <c r="F706" s="3" t="s">
        <v>0</v>
      </c>
      <c r="G706" s="139"/>
      <c r="H706" s="139"/>
      <c r="I706" s="139"/>
      <c r="J706" s="133" t="s">
        <v>773</v>
      </c>
      <c r="K706" s="133" t="s">
        <v>773</v>
      </c>
      <c r="L706" s="133" t="s">
        <v>773</v>
      </c>
      <c r="M706" s="77">
        <f t="shared" ref="M706" si="846">IF(RIGHT(U706)="T",(+I706-H706),0)</f>
        <v>0</v>
      </c>
      <c r="N706" s="77">
        <f t="shared" ref="N706" si="847">IF(RIGHT(U706)="U",(+I706-H706),0)</f>
        <v>0</v>
      </c>
      <c r="O706" s="77">
        <f t="shared" ref="O706" si="848">IF(RIGHT(U706)="C",(+I706-H706),0)</f>
        <v>0</v>
      </c>
      <c r="P706" s="77">
        <f t="shared" ref="P706" si="849">IF(RIGHT(U706)="D",(+I706-H706),0)</f>
        <v>0</v>
      </c>
      <c r="Q706" s="58" t="s">
        <v>772</v>
      </c>
      <c r="R706" s="58" t="s">
        <v>772</v>
      </c>
      <c r="S706" s="58" t="s">
        <v>772</v>
      </c>
      <c r="T706" s="139"/>
      <c r="U706" s="139"/>
      <c r="V706" s="139"/>
      <c r="W706" s="139"/>
      <c r="X706" s="53"/>
    </row>
    <row r="707" spans="1:24" ht="18.75">
      <c r="B707" s="140" t="str">
        <f>IF(OR(ISBLANK(C707),C707="TOTAL")," ",SUM(A$8:A707))</f>
        <v xml:space="preserve"> </v>
      </c>
      <c r="C707" s="71"/>
      <c r="D707" s="5"/>
      <c r="E707" s="4"/>
      <c r="F707" s="3"/>
      <c r="G707" s="139"/>
      <c r="H707" s="139"/>
      <c r="I707" s="139"/>
      <c r="J707" s="139"/>
      <c r="K707" s="139"/>
      <c r="L707" s="139"/>
      <c r="M707" s="222">
        <f t="shared" ref="M707" si="850">SUM(M706)</f>
        <v>0</v>
      </c>
      <c r="N707" s="222">
        <f t="shared" ref="N707:P707" si="851">SUM(N706)</f>
        <v>0</v>
      </c>
      <c r="O707" s="222">
        <f t="shared" si="851"/>
        <v>0</v>
      </c>
      <c r="P707" s="222">
        <f t="shared" si="851"/>
        <v>0</v>
      </c>
      <c r="Q707" s="139"/>
      <c r="R707" s="139"/>
      <c r="S707" s="139"/>
      <c r="T707" s="139"/>
      <c r="U707" s="139"/>
      <c r="V707" s="139"/>
      <c r="W707" s="139"/>
      <c r="X707" s="53">
        <v>100</v>
      </c>
    </row>
    <row r="708" spans="1:24" ht="18.75">
      <c r="A708" s="70">
        <v>1</v>
      </c>
      <c r="B708" s="140">
        <f>IF(OR(ISBLANK(C708),C708="TOTAL")," ",SUM(A$8:A708))</f>
        <v>207</v>
      </c>
      <c r="C708" s="71" t="s">
        <v>8</v>
      </c>
      <c r="D708" s="5" t="s">
        <v>7</v>
      </c>
      <c r="E708" s="4">
        <v>315</v>
      </c>
      <c r="F708" s="3" t="s">
        <v>0</v>
      </c>
      <c r="G708" s="139"/>
      <c r="H708" s="60">
        <v>43170.54791666667</v>
      </c>
      <c r="I708" s="60">
        <v>43170.90347222222</v>
      </c>
      <c r="J708" s="133" t="s">
        <v>773</v>
      </c>
      <c r="K708" s="133" t="s">
        <v>773</v>
      </c>
      <c r="L708" s="133" t="s">
        <v>773</v>
      </c>
      <c r="M708" s="63">
        <f t="shared" ref="M708:M709" si="852">IF(RIGHT(U708)="T",(+I708-H708),0)</f>
        <v>0.35555555555038154</v>
      </c>
      <c r="N708" s="63">
        <f t="shared" ref="N708:N709" si="853">IF(RIGHT(U708)="U",(+I708-H708),0)</f>
        <v>0</v>
      </c>
      <c r="O708" s="63">
        <f t="shared" ref="O708:O709" si="854">IF(RIGHT(U708)="C",(+I708-H708),0)</f>
        <v>0</v>
      </c>
      <c r="P708" s="63">
        <f t="shared" ref="P708:P709" si="855">IF(RIGHT(U708)="D",(+I708-H708),0)</f>
        <v>0</v>
      </c>
      <c r="Q708" s="58" t="s">
        <v>772</v>
      </c>
      <c r="R708" s="58" t="s">
        <v>772</v>
      </c>
      <c r="S708" s="58" t="s">
        <v>772</v>
      </c>
      <c r="T708" s="215" t="s">
        <v>2863</v>
      </c>
      <c r="U708" s="61" t="s">
        <v>737</v>
      </c>
      <c r="V708" s="64" t="s">
        <v>2864</v>
      </c>
      <c r="W708" s="139"/>
      <c r="X708" s="53"/>
    </row>
    <row r="709" spans="1:24" ht="24">
      <c r="B709" s="140" t="str">
        <f>IF(OR(ISBLANK(C709),C709="TOTAL")," ",SUM(A$8:A709))</f>
        <v xml:space="preserve"> </v>
      </c>
      <c r="C709" s="71"/>
      <c r="D709" s="5"/>
      <c r="E709" s="4"/>
      <c r="F709" s="3"/>
      <c r="G709" s="139"/>
      <c r="H709" s="60">
        <v>43179.529861111114</v>
      </c>
      <c r="I709" s="60">
        <v>43179.534722222219</v>
      </c>
      <c r="J709" s="133" t="s">
        <v>773</v>
      </c>
      <c r="K709" s="133" t="s">
        <v>773</v>
      </c>
      <c r="L709" s="133" t="s">
        <v>773</v>
      </c>
      <c r="M709" s="63">
        <f t="shared" si="852"/>
        <v>4.8611111051286571E-3</v>
      </c>
      <c r="N709" s="63">
        <f t="shared" si="853"/>
        <v>0</v>
      </c>
      <c r="O709" s="63">
        <f t="shared" si="854"/>
        <v>0</v>
      </c>
      <c r="P709" s="63">
        <f t="shared" si="855"/>
        <v>0</v>
      </c>
      <c r="Q709" s="58" t="s">
        <v>772</v>
      </c>
      <c r="R709" s="58" t="s">
        <v>772</v>
      </c>
      <c r="S709" s="58" t="s">
        <v>772</v>
      </c>
      <c r="T709" s="215" t="s">
        <v>2865</v>
      </c>
      <c r="U709" s="61" t="s">
        <v>498</v>
      </c>
      <c r="V709" s="62" t="s">
        <v>2866</v>
      </c>
      <c r="W709" s="139"/>
      <c r="X709" s="53"/>
    </row>
    <row r="710" spans="1:24" ht="18.75">
      <c r="B710" s="140" t="str">
        <f>IF(OR(ISBLANK(C710),C710="TOTAL")," ",SUM(A$8:A710))</f>
        <v xml:space="preserve"> </v>
      </c>
      <c r="C710" s="71"/>
      <c r="D710" s="5"/>
      <c r="E710" s="4"/>
      <c r="F710" s="3"/>
      <c r="G710" s="139"/>
      <c r="H710" s="60"/>
      <c r="I710" s="60"/>
      <c r="J710" s="60"/>
      <c r="K710" s="60"/>
      <c r="L710" s="60"/>
      <c r="M710" s="222">
        <f>SUM(M708:M709)</f>
        <v>0.3604166666555102</v>
      </c>
      <c r="N710" s="222">
        <f t="shared" ref="N710:P710" si="856">SUM(N708:N709)</f>
        <v>0</v>
      </c>
      <c r="O710" s="222">
        <f t="shared" si="856"/>
        <v>0</v>
      </c>
      <c r="P710" s="222">
        <f t="shared" si="856"/>
        <v>0</v>
      </c>
      <c r="Q710" s="222"/>
      <c r="R710" s="222"/>
      <c r="S710" s="222"/>
      <c r="T710" s="215"/>
      <c r="U710" s="61"/>
      <c r="V710" s="62"/>
      <c r="W710" s="139"/>
      <c r="X710" s="53">
        <v>98.84</v>
      </c>
    </row>
    <row r="711" spans="1:24" ht="18.75">
      <c r="A711" s="70">
        <v>1</v>
      </c>
      <c r="B711" s="140">
        <f>IF(OR(ISBLANK(C711),C711="TOTAL")," ",SUM(A$8:A711))</f>
        <v>208</v>
      </c>
      <c r="C711" s="71" t="s">
        <v>2085</v>
      </c>
      <c r="D711" s="5" t="s">
        <v>2086</v>
      </c>
      <c r="E711" s="4">
        <v>315</v>
      </c>
      <c r="F711" s="3" t="s">
        <v>0</v>
      </c>
      <c r="G711" s="139"/>
      <c r="H711" s="139"/>
      <c r="I711" s="139"/>
      <c r="J711" s="133" t="s">
        <v>773</v>
      </c>
      <c r="K711" s="133" t="s">
        <v>773</v>
      </c>
      <c r="L711" s="133" t="s">
        <v>773</v>
      </c>
      <c r="M711" s="77">
        <f t="shared" ref="M711" si="857">IF(RIGHT(U711)="T",(+I711-H711),0)</f>
        <v>0</v>
      </c>
      <c r="N711" s="77">
        <f t="shared" ref="N711" si="858">IF(RIGHT(U711)="U",(+I711-H711),0)</f>
        <v>0</v>
      </c>
      <c r="O711" s="77">
        <f t="shared" ref="O711" si="859">IF(RIGHT(U711)="C",(+I711-H711),0)</f>
        <v>0</v>
      </c>
      <c r="P711" s="77">
        <f t="shared" ref="P711" si="860">IF(RIGHT(U711)="D",(+I711-H711),0)</f>
        <v>0</v>
      </c>
      <c r="Q711" s="58" t="s">
        <v>772</v>
      </c>
      <c r="R711" s="58" t="s">
        <v>772</v>
      </c>
      <c r="S711" s="58" t="s">
        <v>772</v>
      </c>
      <c r="T711" s="139"/>
      <c r="U711" s="139"/>
      <c r="V711" s="139"/>
      <c r="W711" s="139"/>
      <c r="X711" s="53"/>
    </row>
    <row r="712" spans="1:24" ht="18.75">
      <c r="B712" s="140" t="str">
        <f>IF(OR(ISBLANK(C712),C712="TOTAL")," ",SUM(A$8:A712))</f>
        <v xml:space="preserve"> </v>
      </c>
      <c r="C712" s="71"/>
      <c r="D712" s="5"/>
      <c r="E712" s="4"/>
      <c r="F712" s="3"/>
      <c r="G712" s="139"/>
      <c r="H712" s="139"/>
      <c r="I712" s="139"/>
      <c r="J712" s="139"/>
      <c r="K712" s="139"/>
      <c r="L712" s="139"/>
      <c r="M712" s="222">
        <f t="shared" ref="M712" si="861">SUM(M711)</f>
        <v>0</v>
      </c>
      <c r="N712" s="222">
        <f t="shared" ref="N712:P712" si="862">SUM(N711)</f>
        <v>0</v>
      </c>
      <c r="O712" s="222">
        <f t="shared" si="862"/>
        <v>0</v>
      </c>
      <c r="P712" s="222">
        <f t="shared" si="862"/>
        <v>0</v>
      </c>
      <c r="Q712" s="139"/>
      <c r="R712" s="139"/>
      <c r="S712" s="139"/>
      <c r="T712" s="139"/>
      <c r="U712" s="139"/>
      <c r="V712" s="139"/>
      <c r="W712" s="139"/>
      <c r="X712" s="53">
        <v>100</v>
      </c>
    </row>
    <row r="713" spans="1:24" ht="18.75">
      <c r="A713" s="70">
        <v>1</v>
      </c>
      <c r="B713" s="140">
        <f>IF(OR(ISBLANK(C713),C713="TOTAL")," ",SUM(A$8:A713))</f>
        <v>209</v>
      </c>
      <c r="C713" s="71" t="s">
        <v>6</v>
      </c>
      <c r="D713" s="5" t="s">
        <v>5</v>
      </c>
      <c r="E713" s="4"/>
      <c r="F713" s="3" t="s">
        <v>0</v>
      </c>
      <c r="G713" s="139"/>
      <c r="H713" s="139"/>
      <c r="I713" s="139"/>
      <c r="J713" s="133" t="s">
        <v>773</v>
      </c>
      <c r="K713" s="133" t="s">
        <v>773</v>
      </c>
      <c r="L713" s="133" t="s">
        <v>773</v>
      </c>
      <c r="M713" s="77">
        <f t="shared" ref="M713" si="863">IF(RIGHT(U713)="T",(+I713-H713),0)</f>
        <v>0</v>
      </c>
      <c r="N713" s="77">
        <f t="shared" ref="N713" si="864">IF(RIGHT(U713)="U",(+I713-H713),0)</f>
        <v>0</v>
      </c>
      <c r="O713" s="77">
        <f t="shared" ref="O713" si="865">IF(RIGHT(U713)="C",(+I713-H713),0)</f>
        <v>0</v>
      </c>
      <c r="P713" s="77">
        <f t="shared" ref="P713" si="866">IF(RIGHT(U713)="D",(+I713-H713),0)</f>
        <v>0</v>
      </c>
      <c r="Q713" s="58" t="s">
        <v>772</v>
      </c>
      <c r="R713" s="58" t="s">
        <v>772</v>
      </c>
      <c r="S713" s="58" t="s">
        <v>772</v>
      </c>
      <c r="T713" s="139"/>
      <c r="U713" s="139"/>
      <c r="V713" s="139"/>
      <c r="W713" s="139"/>
      <c r="X713" s="53"/>
    </row>
    <row r="714" spans="1:24" ht="18.75">
      <c r="B714" s="140" t="str">
        <f>IF(OR(ISBLANK(C714),C714="TOTAL")," ",SUM(A$8:A714))</f>
        <v xml:space="preserve"> </v>
      </c>
      <c r="C714" s="71"/>
      <c r="D714" s="5"/>
      <c r="E714" s="4"/>
      <c r="F714" s="3"/>
      <c r="G714" s="139"/>
      <c r="H714" s="139"/>
      <c r="I714" s="139"/>
      <c r="J714" s="139"/>
      <c r="K714" s="139"/>
      <c r="L714" s="139"/>
      <c r="M714" s="222">
        <f t="shared" ref="M714" si="867">SUM(M713)</f>
        <v>0</v>
      </c>
      <c r="N714" s="222">
        <f t="shared" ref="N714:P714" si="868">SUM(N713)</f>
        <v>0</v>
      </c>
      <c r="O714" s="222">
        <f t="shared" si="868"/>
        <v>0</v>
      </c>
      <c r="P714" s="222">
        <f t="shared" si="868"/>
        <v>0</v>
      </c>
      <c r="Q714" s="139"/>
      <c r="R714" s="139"/>
      <c r="S714" s="139"/>
      <c r="T714" s="139"/>
      <c r="U714" s="139"/>
      <c r="V714" s="139"/>
      <c r="W714" s="139"/>
      <c r="X714" s="53">
        <v>100</v>
      </c>
    </row>
    <row r="715" spans="1:24" ht="18.75">
      <c r="A715" s="70">
        <v>1</v>
      </c>
      <c r="B715" s="140">
        <f>IF(OR(ISBLANK(C715),C715="TOTAL")," ",SUM(A$8:A715))</f>
        <v>210</v>
      </c>
      <c r="C715" s="71" t="s">
        <v>2089</v>
      </c>
      <c r="D715" s="5" t="s">
        <v>2516</v>
      </c>
      <c r="E715" s="4"/>
      <c r="F715" s="3" t="s">
        <v>0</v>
      </c>
      <c r="G715" s="139"/>
      <c r="H715" s="60">
        <v>43164.913888888892</v>
      </c>
      <c r="I715" s="60">
        <v>43164.953472222223</v>
      </c>
      <c r="J715" s="133" t="s">
        <v>773</v>
      </c>
      <c r="K715" s="133" t="s">
        <v>773</v>
      </c>
      <c r="L715" s="133" t="s">
        <v>773</v>
      </c>
      <c r="M715" s="63">
        <f t="shared" ref="M715" si="869">IF(RIGHT(U715)="T",(+I715-H715),0)</f>
        <v>3.9583333331393078E-2</v>
      </c>
      <c r="N715" s="63">
        <f t="shared" ref="N715" si="870">IF(RIGHT(U715)="U",(+I715-H715),0)</f>
        <v>0</v>
      </c>
      <c r="O715" s="63">
        <f t="shared" ref="O715" si="871">IF(RIGHT(U715)="C",(+I715-H715),0)</f>
        <v>0</v>
      </c>
      <c r="P715" s="63">
        <f t="shared" ref="P715" si="872">IF(RIGHT(U715)="D",(+I715-H715),0)</f>
        <v>0</v>
      </c>
      <c r="Q715" s="58" t="s">
        <v>772</v>
      </c>
      <c r="R715" s="58" t="s">
        <v>772</v>
      </c>
      <c r="S715" s="58" t="s">
        <v>772</v>
      </c>
      <c r="T715" s="215" t="s">
        <v>2867</v>
      </c>
      <c r="U715" s="61" t="s">
        <v>743</v>
      </c>
      <c r="V715" s="64" t="s">
        <v>2868</v>
      </c>
      <c r="W715" s="139"/>
      <c r="X715" s="53"/>
    </row>
    <row r="716" spans="1:24" ht="18.75">
      <c r="B716" s="140" t="str">
        <f>IF(OR(ISBLANK(C716),C716="TOTAL")," ",SUM(A$8:A716))</f>
        <v xml:space="preserve"> </v>
      </c>
      <c r="C716" s="71"/>
      <c r="D716" s="5"/>
      <c r="E716" s="4"/>
      <c r="F716" s="3"/>
      <c r="G716" s="139"/>
      <c r="H716" s="60"/>
      <c r="I716" s="60"/>
      <c r="J716" s="60"/>
      <c r="K716" s="60"/>
      <c r="L716" s="60"/>
      <c r="M716" s="222">
        <f>SUM(M715)</f>
        <v>3.9583333331393078E-2</v>
      </c>
      <c r="N716" s="222">
        <f t="shared" ref="N716:P716" si="873">SUM(N715)</f>
        <v>0</v>
      </c>
      <c r="O716" s="222">
        <f t="shared" si="873"/>
        <v>0</v>
      </c>
      <c r="P716" s="222">
        <f t="shared" si="873"/>
        <v>0</v>
      </c>
      <c r="Q716" s="222"/>
      <c r="R716" s="222"/>
      <c r="S716" s="222"/>
      <c r="T716" s="215"/>
      <c r="U716" s="61"/>
      <c r="V716" s="64"/>
      <c r="W716" s="139"/>
      <c r="X716" s="53">
        <v>98.35</v>
      </c>
    </row>
    <row r="717" spans="1:24" ht="37.5">
      <c r="A717" s="70">
        <v>1</v>
      </c>
      <c r="B717" s="140">
        <f>IF(OR(ISBLANK(C717),C717="TOTAL")," ",SUM(A$8:A717))</f>
        <v>211</v>
      </c>
      <c r="C717" s="71" t="s">
        <v>4</v>
      </c>
      <c r="D717" s="5" t="s">
        <v>3</v>
      </c>
      <c r="E717" s="4"/>
      <c r="F717" s="3" t="s">
        <v>0</v>
      </c>
      <c r="G717" s="139"/>
      <c r="H717" s="60">
        <v>43162.849305555559</v>
      </c>
      <c r="I717" s="60">
        <v>43162.95208333333</v>
      </c>
      <c r="J717" s="133" t="s">
        <v>773</v>
      </c>
      <c r="K717" s="133" t="s">
        <v>773</v>
      </c>
      <c r="L717" s="133" t="s">
        <v>773</v>
      </c>
      <c r="M717" s="63">
        <f t="shared" ref="M717:M723" si="874">IF(RIGHT(U717)="T",(+I717-H717),0)</f>
        <v>0.1027777777708252</v>
      </c>
      <c r="N717" s="63">
        <f t="shared" ref="N717:N723" si="875">IF(RIGHT(U717)="U",(+I717-H717),0)</f>
        <v>0</v>
      </c>
      <c r="O717" s="63">
        <f t="shared" ref="O717:O723" si="876">IF(RIGHT(U717)="C",(+I717-H717),0)</f>
        <v>0</v>
      </c>
      <c r="P717" s="63">
        <f t="shared" ref="P717:P723" si="877">IF(RIGHT(U717)="D",(+I717-H717),0)</f>
        <v>0</v>
      </c>
      <c r="Q717" s="58" t="s">
        <v>772</v>
      </c>
      <c r="R717" s="58" t="s">
        <v>772</v>
      </c>
      <c r="S717" s="58" t="s">
        <v>772</v>
      </c>
      <c r="T717" s="215" t="s">
        <v>2869</v>
      </c>
      <c r="U717" s="61" t="s">
        <v>743</v>
      </c>
      <c r="V717" s="64" t="s">
        <v>2870</v>
      </c>
      <c r="W717" s="139"/>
      <c r="X717" s="53"/>
    </row>
    <row r="718" spans="1:24" ht="36">
      <c r="B718" s="140" t="str">
        <f>IF(OR(ISBLANK(C718),C718="TOTAL")," ",SUM(A$8:A718))</f>
        <v xml:space="preserve"> </v>
      </c>
      <c r="C718" s="71"/>
      <c r="D718" s="5"/>
      <c r="E718" s="4"/>
      <c r="F718" s="3"/>
      <c r="G718" s="139"/>
      <c r="H718" s="60">
        <v>43189.333333333336</v>
      </c>
      <c r="I718" s="60">
        <v>43190.981944444444</v>
      </c>
      <c r="J718" s="133" t="s">
        <v>773</v>
      </c>
      <c r="K718" s="133" t="s">
        <v>773</v>
      </c>
      <c r="L718" s="133" t="s">
        <v>773</v>
      </c>
      <c r="M718" s="63">
        <f t="shared" si="874"/>
        <v>0</v>
      </c>
      <c r="N718" s="63">
        <f t="shared" si="875"/>
        <v>0</v>
      </c>
      <c r="O718" s="63">
        <f t="shared" si="876"/>
        <v>0</v>
      </c>
      <c r="P718" s="63">
        <f t="shared" si="877"/>
        <v>1.648611111108039</v>
      </c>
      <c r="Q718" s="58" t="s">
        <v>772</v>
      </c>
      <c r="R718" s="58" t="s">
        <v>772</v>
      </c>
      <c r="S718" s="58" t="s">
        <v>772</v>
      </c>
      <c r="T718" s="215" t="s">
        <v>2871</v>
      </c>
      <c r="U718" s="61" t="s">
        <v>516</v>
      </c>
      <c r="V718" s="64" t="s">
        <v>2891</v>
      </c>
      <c r="W718" s="139"/>
      <c r="X718" s="53"/>
    </row>
    <row r="719" spans="1:24" ht="18.75">
      <c r="B719" s="140" t="str">
        <f>IF(OR(ISBLANK(C719),C719="TOTAL")," ",SUM(A$8:A719))</f>
        <v xml:space="preserve"> </v>
      </c>
      <c r="C719" s="71"/>
      <c r="D719" s="5"/>
      <c r="E719" s="4"/>
      <c r="F719" s="3"/>
      <c r="G719" s="139"/>
      <c r="H719" s="60"/>
      <c r="I719" s="60"/>
      <c r="J719" s="60"/>
      <c r="K719" s="60"/>
      <c r="L719" s="60"/>
      <c r="M719" s="222">
        <f>SUM(M717:M718)</f>
        <v>0.1027777777708252</v>
      </c>
      <c r="N719" s="222">
        <f t="shared" ref="N719:P719" si="878">SUM(N717:N718)</f>
        <v>0</v>
      </c>
      <c r="O719" s="222">
        <f t="shared" si="878"/>
        <v>0</v>
      </c>
      <c r="P719" s="222">
        <f t="shared" si="878"/>
        <v>1.648611111108039</v>
      </c>
      <c r="Q719" s="222"/>
      <c r="R719" s="222"/>
      <c r="S719" s="222"/>
      <c r="T719" s="215"/>
      <c r="U719" s="61"/>
      <c r="V719" s="64"/>
      <c r="W719" s="139"/>
      <c r="X719" s="53">
        <v>99.67</v>
      </c>
    </row>
    <row r="720" spans="1:24" ht="37.5">
      <c r="A720" s="70">
        <v>1</v>
      </c>
      <c r="B720" s="140">
        <f>IF(OR(ISBLANK(C720),C720="TOTAL")," ",SUM(A$8:A720))</f>
        <v>212</v>
      </c>
      <c r="C720" s="71" t="s">
        <v>2</v>
      </c>
      <c r="D720" s="5" t="s">
        <v>1</v>
      </c>
      <c r="E720" s="4"/>
      <c r="F720" s="3" t="s">
        <v>0</v>
      </c>
      <c r="G720" s="139"/>
      <c r="H720" s="60">
        <v>43164.880555555559</v>
      </c>
      <c r="I720" s="60">
        <v>43164.922222222223</v>
      </c>
      <c r="J720" s="133" t="s">
        <v>773</v>
      </c>
      <c r="K720" s="133" t="s">
        <v>773</v>
      </c>
      <c r="L720" s="133" t="s">
        <v>773</v>
      </c>
      <c r="M720" s="63">
        <f t="shared" si="874"/>
        <v>4.1666666664241347E-2</v>
      </c>
      <c r="N720" s="63">
        <f t="shared" si="875"/>
        <v>0</v>
      </c>
      <c r="O720" s="63">
        <f t="shared" si="876"/>
        <v>0</v>
      </c>
      <c r="P720" s="63">
        <f t="shared" si="877"/>
        <v>0</v>
      </c>
      <c r="Q720" s="58" t="s">
        <v>772</v>
      </c>
      <c r="R720" s="58" t="s">
        <v>772</v>
      </c>
      <c r="S720" s="58" t="s">
        <v>772</v>
      </c>
      <c r="T720" s="215" t="s">
        <v>2872</v>
      </c>
      <c r="U720" s="61" t="s">
        <v>743</v>
      </c>
      <c r="V720" s="64" t="s">
        <v>2873</v>
      </c>
      <c r="W720" s="139"/>
      <c r="X720" s="53"/>
    </row>
    <row r="721" spans="2:24" ht="36">
      <c r="B721" s="140" t="str">
        <f>IF(OR(ISBLANK(C721),C721="TOTAL")," ",SUM(A$8:A721))</f>
        <v xml:space="preserve"> </v>
      </c>
      <c r="C721" s="145"/>
      <c r="D721" s="139"/>
      <c r="E721" s="139"/>
      <c r="F721" s="146"/>
      <c r="G721" s="139"/>
      <c r="H721" s="60">
        <v>43186.465277777781</v>
      </c>
      <c r="I721" s="60">
        <v>43186.482638888891</v>
      </c>
      <c r="J721" s="133" t="s">
        <v>773</v>
      </c>
      <c r="K721" s="133" t="s">
        <v>773</v>
      </c>
      <c r="L721" s="133" t="s">
        <v>773</v>
      </c>
      <c r="M721" s="63">
        <f t="shared" si="874"/>
        <v>1.7361111109494232E-2</v>
      </c>
      <c r="N721" s="63">
        <f t="shared" si="875"/>
        <v>0</v>
      </c>
      <c r="O721" s="63">
        <f t="shared" si="876"/>
        <v>0</v>
      </c>
      <c r="P721" s="63">
        <f t="shared" si="877"/>
        <v>0</v>
      </c>
      <c r="Q721" s="58" t="s">
        <v>772</v>
      </c>
      <c r="R721" s="58" t="s">
        <v>772</v>
      </c>
      <c r="S721" s="58" t="s">
        <v>772</v>
      </c>
      <c r="T721" s="215" t="s">
        <v>2874</v>
      </c>
      <c r="U721" s="61" t="s">
        <v>743</v>
      </c>
      <c r="V721" s="64" t="s">
        <v>2875</v>
      </c>
      <c r="W721" s="139"/>
      <c r="X721" s="53"/>
    </row>
    <row r="722" spans="2:24" ht="36">
      <c r="B722" s="140" t="str">
        <f>IF(OR(ISBLANK(C722),C722="TOTAL")," ",SUM(A$8:A722))</f>
        <v xml:space="preserve"> </v>
      </c>
      <c r="C722" s="145"/>
      <c r="D722" s="139"/>
      <c r="E722" s="139"/>
      <c r="F722" s="146"/>
      <c r="G722" s="139"/>
      <c r="H722" s="60">
        <v>43188.34097222222</v>
      </c>
      <c r="I722" s="60">
        <v>43188.995833333334</v>
      </c>
      <c r="J722" s="133" t="s">
        <v>773</v>
      </c>
      <c r="K722" s="133" t="s">
        <v>773</v>
      </c>
      <c r="L722" s="133" t="s">
        <v>773</v>
      </c>
      <c r="M722" s="63">
        <f t="shared" si="874"/>
        <v>0</v>
      </c>
      <c r="N722" s="63">
        <f t="shared" si="875"/>
        <v>0</v>
      </c>
      <c r="O722" s="63">
        <f t="shared" si="876"/>
        <v>0</v>
      </c>
      <c r="P722" s="63">
        <f t="shared" si="877"/>
        <v>0.65486111111385981</v>
      </c>
      <c r="Q722" s="58" t="s">
        <v>772</v>
      </c>
      <c r="R722" s="58" t="s">
        <v>772</v>
      </c>
      <c r="S722" s="58" t="s">
        <v>772</v>
      </c>
      <c r="T722" s="216" t="s">
        <v>2876</v>
      </c>
      <c r="U722" s="61" t="s">
        <v>516</v>
      </c>
      <c r="V722" s="217" t="s">
        <v>2877</v>
      </c>
      <c r="W722" s="139"/>
      <c r="X722" s="53"/>
    </row>
    <row r="723" spans="2:24" ht="36">
      <c r="B723" s="140" t="str">
        <f>IF(OR(ISBLANK(C723),C723="TOTAL")," ",SUM(A$8:A723))</f>
        <v xml:space="preserve"> </v>
      </c>
      <c r="C723" s="145"/>
      <c r="D723" s="139"/>
      <c r="E723" s="139"/>
      <c r="F723" s="146"/>
      <c r="G723" s="139"/>
      <c r="H723" s="60">
        <v>43189.337500000001</v>
      </c>
      <c r="I723" s="60">
        <v>43191</v>
      </c>
      <c r="J723" s="133" t="s">
        <v>773</v>
      </c>
      <c r="K723" s="133" t="s">
        <v>773</v>
      </c>
      <c r="L723" s="133" t="s">
        <v>773</v>
      </c>
      <c r="M723" s="63">
        <f t="shared" si="874"/>
        <v>0</v>
      </c>
      <c r="N723" s="63">
        <f t="shared" si="875"/>
        <v>0</v>
      </c>
      <c r="O723" s="63">
        <f t="shared" si="876"/>
        <v>0</v>
      </c>
      <c r="P723" s="63">
        <f t="shared" si="877"/>
        <v>1.6624999999985448</v>
      </c>
      <c r="Q723" s="58" t="s">
        <v>772</v>
      </c>
      <c r="R723" s="58" t="s">
        <v>772</v>
      </c>
      <c r="S723" s="58" t="s">
        <v>772</v>
      </c>
      <c r="T723" s="215" t="s">
        <v>2878</v>
      </c>
      <c r="U723" s="61" t="s">
        <v>516</v>
      </c>
      <c r="V723" s="64" t="s">
        <v>2891</v>
      </c>
      <c r="W723" s="139"/>
      <c r="X723" s="53"/>
    </row>
    <row r="724" spans="2:24">
      <c r="B724" s="140" t="str">
        <f>IF(OR(ISBLANK(C724),C724="TOTAL")," ",SUM(A$8:A724))</f>
        <v xml:space="preserve"> </v>
      </c>
      <c r="C724" s="145"/>
      <c r="D724" s="139"/>
      <c r="E724" s="139"/>
      <c r="F724" s="146"/>
      <c r="G724" s="139"/>
      <c r="H724" s="225"/>
      <c r="I724" s="225"/>
      <c r="J724" s="225"/>
      <c r="K724" s="225"/>
      <c r="L724" s="225"/>
      <c r="M724" s="222">
        <f>SUM(M720:M723)</f>
        <v>5.9027777773735579E-2</v>
      </c>
      <c r="N724" s="222">
        <f t="shared" ref="N724:P724" si="879">SUM(N720:N723)</f>
        <v>0</v>
      </c>
      <c r="O724" s="222">
        <f t="shared" si="879"/>
        <v>0</v>
      </c>
      <c r="P724" s="222">
        <f t="shared" si="879"/>
        <v>2.3173611111124046</v>
      </c>
      <c r="Q724" s="222"/>
      <c r="R724" s="222"/>
      <c r="S724" s="222"/>
      <c r="T724" s="226"/>
      <c r="U724" s="226"/>
      <c r="V724" s="226"/>
      <c r="W724" s="139"/>
      <c r="X724" s="53">
        <v>99.81</v>
      </c>
    </row>
    <row r="726" spans="2:24">
      <c r="K726" s="59"/>
      <c r="L726" s="59"/>
      <c r="M726" s="59"/>
      <c r="N726" s="59"/>
    </row>
  </sheetData>
  <autoFilter ref="B1:B726"/>
  <mergeCells count="24">
    <mergeCell ref="U4:U7"/>
    <mergeCell ref="V4:V7"/>
    <mergeCell ref="B4:B7"/>
    <mergeCell ref="K5:K7"/>
    <mergeCell ref="Q4:Q7"/>
    <mergeCell ref="R4:R7"/>
    <mergeCell ref="S4:S7"/>
    <mergeCell ref="T4:T7"/>
    <mergeCell ref="C1:X1"/>
    <mergeCell ref="C2:X2"/>
    <mergeCell ref="C3:X3"/>
    <mergeCell ref="C4:C7"/>
    <mergeCell ref="D4:D7"/>
    <mergeCell ref="E4:E7"/>
    <mergeCell ref="F4:F7"/>
    <mergeCell ref="G4:G7"/>
    <mergeCell ref="J4:K4"/>
    <mergeCell ref="L4:L7"/>
    <mergeCell ref="M4:P4"/>
    <mergeCell ref="W4:W7"/>
    <mergeCell ref="X4:X7"/>
    <mergeCell ref="H5:H7"/>
    <mergeCell ref="I5:I7"/>
    <mergeCell ref="J5:J7"/>
  </mergeCells>
  <conditionalFormatting sqref="C9 C4:C7">
    <cfRule type="duplicateValues" dxfId="2" priority="3"/>
  </conditionalFormatting>
  <conditionalFormatting sqref="C3">
    <cfRule type="duplicateValues" dxfId="1" priority="2"/>
  </conditionalFormatting>
  <conditionalFormatting sqref="C1:C2">
    <cfRule type="duplicateValues" dxfId="0" priority="1"/>
  </conditionalFormatting>
  <pageMargins left="0.5" right="0.5" top="0.25" bottom="0.25" header="0" footer="0"/>
  <pageSetup scale="44" firstPageNumber="697" fitToHeight="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Nr2 Oct</vt:lpstr>
      <vt:lpstr>NR2 Nov</vt:lpstr>
      <vt:lpstr>NR2 Dec</vt:lpstr>
      <vt:lpstr>NR2 jan</vt:lpstr>
      <vt:lpstr>NR2 Feb</vt:lpstr>
      <vt:lpstr>NR2 mar</vt:lpstr>
      <vt:lpstr>'NR2 Dec'!Print_Area</vt:lpstr>
      <vt:lpstr>'NR2 Feb'!Print_Area</vt:lpstr>
      <vt:lpstr>'NR2 jan'!Print_Area</vt:lpstr>
      <vt:lpstr>'NR2 mar'!Print_Area</vt:lpstr>
      <vt:lpstr>'NR2 Nov'!Print_Area</vt:lpstr>
      <vt:lpstr>'Nr2 Oct'!Print_Area</vt:lpstr>
      <vt:lpstr>'NR2 Dec'!Print_Titles</vt:lpstr>
      <vt:lpstr>'NR2 Feb'!Print_Titles</vt:lpstr>
      <vt:lpstr>'NR2 jan'!Print_Titles</vt:lpstr>
      <vt:lpstr>'NR2 mar'!Print_Titles</vt:lpstr>
      <vt:lpstr>'NR2 Nov'!Print_Titles</vt:lpstr>
      <vt:lpstr>'Nr2 Oct'!Print_Titles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60018053</dc:creator>
  <cp:lastModifiedBy>Abhishek Garg {Abhishek Garg}</cp:lastModifiedBy>
  <cp:lastPrinted>2018-05-31T11:44:32Z</cp:lastPrinted>
  <dcterms:created xsi:type="dcterms:W3CDTF">2017-07-12T09:14:27Z</dcterms:created>
  <dcterms:modified xsi:type="dcterms:W3CDTF">2018-05-31T11:44:37Z</dcterms:modified>
</cp:coreProperties>
</file>