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600" windowHeight="11760"/>
  </bookViews>
  <sheets>
    <sheet name="SOP" sheetId="2" r:id="rId1"/>
  </sheets>
  <definedNames>
    <definedName name="_xlnm._FilterDatabase" localSheetId="0" hidden="1">SOP!$A$4:$Z$5</definedName>
    <definedName name="_xlnm.Print_Area" localSheetId="0">SOP!$A$1:$W$694</definedName>
    <definedName name="_xlnm.Print_Titles" localSheetId="0">SOP!$4:$5</definedName>
    <definedName name="tblOutageData">#REF!</definedName>
  </definedNames>
  <calcPr calcId="145621"/>
</workbook>
</file>

<file path=xl/calcChain.xml><?xml version="1.0" encoding="utf-8"?>
<calcChain xmlns="http://schemas.openxmlformats.org/spreadsheetml/2006/main">
  <c r="Q667" i="2" l="1"/>
  <c r="P667" i="2"/>
  <c r="O667" i="2"/>
  <c r="N667" i="2"/>
  <c r="Q644" i="2"/>
  <c r="Q632" i="2"/>
  <c r="Q611" i="2"/>
  <c r="Q571" i="2"/>
  <c r="Q563" i="2"/>
  <c r="Q534" i="2"/>
  <c r="Q512" i="2"/>
  <c r="Q502" i="2"/>
  <c r="Q485" i="2"/>
  <c r="Q472" i="2"/>
  <c r="Q450" i="2"/>
  <c r="Q238" i="2"/>
  <c r="P238" i="2"/>
  <c r="O238" i="2"/>
  <c r="N238" i="2"/>
  <c r="Q232" i="2"/>
  <c r="P232" i="2"/>
  <c r="O232" i="2"/>
  <c r="N232" i="2"/>
  <c r="Q205" i="2"/>
  <c r="P205" i="2"/>
  <c r="O205" i="2"/>
  <c r="N205" i="2"/>
  <c r="Q189" i="2"/>
  <c r="P189" i="2"/>
  <c r="O189" i="2"/>
  <c r="N189" i="2"/>
  <c r="Q157" i="2"/>
  <c r="P157" i="2"/>
  <c r="O157" i="2"/>
  <c r="N157" i="2"/>
  <c r="Q154" i="2"/>
  <c r="P154" i="2"/>
  <c r="O154" i="2"/>
  <c r="N154" i="2"/>
  <c r="Q143" i="2"/>
  <c r="P143" i="2"/>
  <c r="O143" i="2"/>
  <c r="N143" i="2"/>
  <c r="Q215" i="2" l="1"/>
  <c r="Q274" i="2"/>
  <c r="Q368" i="2"/>
  <c r="P368" i="2"/>
  <c r="O368" i="2"/>
  <c r="N368" i="2"/>
  <c r="Q390" i="2"/>
  <c r="P390" i="2"/>
  <c r="O390" i="2"/>
  <c r="N390" i="2"/>
  <c r="P485" i="2"/>
  <c r="O485" i="2"/>
  <c r="N485" i="2"/>
  <c r="P502" i="2"/>
  <c r="O502" i="2"/>
  <c r="N502" i="2"/>
  <c r="Q506" i="2"/>
  <c r="P563" i="2"/>
  <c r="O563" i="2"/>
  <c r="N563" i="2"/>
  <c r="P571" i="2"/>
  <c r="O571" i="2"/>
  <c r="N571" i="2"/>
  <c r="P632" i="2"/>
  <c r="O632" i="2"/>
  <c r="N632" i="2"/>
  <c r="P644" i="2"/>
  <c r="O644" i="2"/>
  <c r="N644" i="2"/>
  <c r="W389" i="2" l="1"/>
  <c r="W633" i="2"/>
  <c r="W473" i="2"/>
  <c r="W620" i="2"/>
  <c r="W486" i="2"/>
  <c r="W568" i="2"/>
  <c r="W367" i="2"/>
  <c r="W539" i="2"/>
  <c r="P274" i="2"/>
  <c r="O274" i="2"/>
  <c r="N274" i="2"/>
  <c r="P258" i="2"/>
  <c r="O258" i="2"/>
  <c r="N258" i="2"/>
  <c r="Q258" i="2"/>
  <c r="P215" i="2"/>
  <c r="O215" i="2"/>
  <c r="N215" i="2"/>
  <c r="Q145" i="2"/>
  <c r="P145" i="2"/>
  <c r="O145" i="2"/>
  <c r="N145" i="2"/>
  <c r="Q86" i="2"/>
  <c r="P86" i="2"/>
  <c r="O86" i="2"/>
  <c r="N86" i="2"/>
  <c r="Q34" i="2"/>
  <c r="P34" i="2"/>
  <c r="O34" i="2"/>
  <c r="N34" i="2"/>
  <c r="Q7" i="2"/>
  <c r="P7" i="2"/>
  <c r="O7" i="2"/>
  <c r="N7" i="2"/>
  <c r="W144" i="2" l="1"/>
  <c r="W214" i="2"/>
  <c r="W271" i="2"/>
  <c r="W6" i="2"/>
  <c r="W85" i="2"/>
  <c r="W177" i="2"/>
  <c r="W257" i="2"/>
  <c r="W190" i="2"/>
  <c r="W33" i="2"/>
  <c r="N687" i="2"/>
  <c r="O687" i="2"/>
  <c r="P687" i="2"/>
  <c r="Q687" i="2"/>
  <c r="N683" i="2"/>
  <c r="O683" i="2"/>
  <c r="P683" i="2"/>
  <c r="Q683" i="2"/>
  <c r="N611" i="2"/>
  <c r="O611" i="2"/>
  <c r="P611" i="2"/>
  <c r="Q508" i="2"/>
  <c r="N300" i="2"/>
  <c r="O300" i="2"/>
  <c r="P300" i="2"/>
  <c r="Q300" i="2"/>
  <c r="N298" i="2"/>
  <c r="O298" i="2"/>
  <c r="P298" i="2"/>
  <c r="Q298" i="2"/>
  <c r="Q266" i="2"/>
  <c r="Q209" i="2"/>
  <c r="Q207" i="2"/>
  <c r="Q176" i="2"/>
  <c r="Q167" i="2"/>
  <c r="Q147" i="2"/>
  <c r="N140" i="2"/>
  <c r="O140" i="2"/>
  <c r="P140" i="2"/>
  <c r="Q140" i="2"/>
  <c r="Q130" i="2"/>
  <c r="Q128" i="2"/>
  <c r="Q122" i="2"/>
  <c r="N118" i="2"/>
  <c r="Q96" i="2"/>
  <c r="N74" i="2"/>
  <c r="O74" i="2"/>
  <c r="P74" i="2"/>
  <c r="Q74" i="2"/>
  <c r="Q72" i="2"/>
  <c r="Q70" i="2"/>
  <c r="N68" i="2"/>
  <c r="O68" i="2"/>
  <c r="P68" i="2"/>
  <c r="Q68" i="2"/>
  <c r="N11" i="2"/>
  <c r="O11" i="2"/>
  <c r="P11" i="2"/>
  <c r="Q11" i="2"/>
  <c r="W297" i="2" l="1"/>
  <c r="W594" i="2"/>
  <c r="W684" i="2"/>
  <c r="W139" i="2"/>
  <c r="W67" i="2"/>
  <c r="W299" i="2"/>
  <c r="W682" i="2"/>
  <c r="W141" i="2"/>
  <c r="W10" i="2"/>
  <c r="W73" i="2"/>
  <c r="N534" i="2"/>
  <c r="O534" i="2"/>
  <c r="P534" i="2"/>
  <c r="N512" i="2"/>
  <c r="O512" i="2"/>
  <c r="P512" i="2"/>
  <c r="N508" i="2"/>
  <c r="O508" i="2"/>
  <c r="P508" i="2"/>
  <c r="N350" i="2"/>
  <c r="O350" i="2"/>
  <c r="P350" i="2"/>
  <c r="Q350" i="2"/>
  <c r="N312" i="2"/>
  <c r="O312" i="2"/>
  <c r="P312" i="2"/>
  <c r="Q312" i="2"/>
  <c r="N266" i="2"/>
  <c r="O266" i="2"/>
  <c r="P266" i="2"/>
  <c r="N264" i="2"/>
  <c r="O264" i="2"/>
  <c r="P264" i="2"/>
  <c r="Q264" i="2"/>
  <c r="N207" i="2"/>
  <c r="O207" i="2"/>
  <c r="P207" i="2"/>
  <c r="N176" i="2"/>
  <c r="O176" i="2"/>
  <c r="P176" i="2"/>
  <c r="N167" i="2"/>
  <c r="O167" i="2"/>
  <c r="P167" i="2"/>
  <c r="N130" i="2"/>
  <c r="O130" i="2"/>
  <c r="P130" i="2"/>
  <c r="N128" i="2"/>
  <c r="O128" i="2"/>
  <c r="P128" i="2"/>
  <c r="N122" i="2"/>
  <c r="O122" i="2"/>
  <c r="P122" i="2"/>
  <c r="N120" i="2"/>
  <c r="O120" i="2"/>
  <c r="P120" i="2"/>
  <c r="Q120" i="2"/>
  <c r="O118" i="2"/>
  <c r="P118" i="2"/>
  <c r="Q118" i="2"/>
  <c r="N96" i="2"/>
  <c r="O96" i="2"/>
  <c r="P96" i="2"/>
  <c r="N94" i="2"/>
  <c r="O94" i="2"/>
  <c r="P94" i="2"/>
  <c r="Q94" i="2"/>
  <c r="N88" i="2"/>
  <c r="O88" i="2"/>
  <c r="P88" i="2"/>
  <c r="Q88" i="2"/>
  <c r="N72" i="2"/>
  <c r="O72" i="2"/>
  <c r="P72" i="2"/>
  <c r="N70" i="2"/>
  <c r="O70" i="2"/>
  <c r="P70" i="2"/>
  <c r="Q22" i="2"/>
  <c r="N18" i="2"/>
  <c r="O18" i="2"/>
  <c r="P18" i="2"/>
  <c r="Q18" i="2"/>
  <c r="W16" i="2" l="1"/>
  <c r="W174" i="2"/>
  <c r="W509" i="2"/>
  <c r="W95" i="2"/>
  <c r="W129" i="2"/>
  <c r="W265" i="2"/>
  <c r="W349" i="2"/>
  <c r="W121" i="2"/>
  <c r="W69" i="2"/>
  <c r="W87" i="2"/>
  <c r="W206" i="2"/>
  <c r="W513" i="2"/>
  <c r="W166" i="2"/>
  <c r="W507" i="2"/>
  <c r="W117" i="2"/>
  <c r="W311" i="2"/>
  <c r="W71" i="2"/>
  <c r="W93" i="2"/>
  <c r="W127" i="2"/>
  <c r="W263" i="2"/>
  <c r="W119" i="2"/>
  <c r="N82" i="2"/>
  <c r="O82" i="2"/>
  <c r="P82" i="2"/>
  <c r="Q82" i="2"/>
  <c r="N84" i="2"/>
  <c r="O84" i="2"/>
  <c r="P84" i="2"/>
  <c r="Q84" i="2"/>
  <c r="N209" i="2"/>
  <c r="O209" i="2"/>
  <c r="P209" i="2"/>
  <c r="N450" i="2"/>
  <c r="O450" i="2"/>
  <c r="P450" i="2"/>
  <c r="N472" i="2"/>
  <c r="O472" i="2"/>
  <c r="P472" i="2"/>
  <c r="N506" i="2"/>
  <c r="O506" i="2"/>
  <c r="P506" i="2"/>
  <c r="N671" i="2"/>
  <c r="O671" i="2"/>
  <c r="P671" i="2"/>
  <c r="Q671" i="2"/>
  <c r="N673" i="2"/>
  <c r="O673" i="2"/>
  <c r="P673" i="2"/>
  <c r="Q673" i="2"/>
  <c r="O22" i="2"/>
  <c r="P22" i="2"/>
  <c r="N22" i="2"/>
  <c r="W437" i="2" l="1"/>
  <c r="W21" i="2"/>
  <c r="W672" i="2"/>
  <c r="W208" i="2"/>
  <c r="W81" i="2"/>
  <c r="W505" i="2"/>
  <c r="W451" i="2"/>
  <c r="W670" i="2"/>
  <c r="W83" i="2"/>
  <c r="Q388" i="2"/>
  <c r="P388" i="2"/>
  <c r="O388" i="2"/>
  <c r="N388" i="2"/>
  <c r="W387" i="2" l="1"/>
  <c r="Q173" i="2"/>
  <c r="P173" i="2"/>
  <c r="O173" i="2"/>
  <c r="N173" i="2"/>
  <c r="Q171" i="2"/>
  <c r="P171" i="2"/>
  <c r="O171" i="2"/>
  <c r="N171" i="2"/>
  <c r="W170" i="2" l="1"/>
  <c r="W172" i="2"/>
  <c r="N36" i="2"/>
  <c r="O36" i="2"/>
  <c r="P36" i="2"/>
  <c r="Q36" i="2"/>
  <c r="N66" i="2"/>
  <c r="O66" i="2"/>
  <c r="P66" i="2"/>
  <c r="Q66" i="2"/>
  <c r="N90" i="2"/>
  <c r="O90" i="2"/>
  <c r="P90" i="2"/>
  <c r="Q90" i="2"/>
  <c r="N132" i="2"/>
  <c r="O132" i="2"/>
  <c r="P132" i="2"/>
  <c r="Q132" i="2"/>
  <c r="N147" i="2"/>
  <c r="O147" i="2"/>
  <c r="P147" i="2"/>
  <c r="N254" i="2"/>
  <c r="O254" i="2"/>
  <c r="P254" i="2"/>
  <c r="Q254" i="2"/>
  <c r="N430" i="2"/>
  <c r="O430" i="2"/>
  <c r="P430" i="2"/>
  <c r="Q430" i="2"/>
  <c r="N536" i="2"/>
  <c r="O536" i="2"/>
  <c r="P536" i="2"/>
  <c r="Q536" i="2"/>
  <c r="W253" i="2" l="1"/>
  <c r="W429" i="2"/>
  <c r="W155" i="2"/>
  <c r="W535" i="2"/>
  <c r="W131" i="2"/>
  <c r="W65" i="2"/>
  <c r="W146" i="2"/>
  <c r="W89" i="2"/>
  <c r="W35" i="2"/>
  <c r="Q384" i="2"/>
  <c r="P384" i="2"/>
  <c r="O384" i="2"/>
  <c r="N384" i="2"/>
  <c r="Q426" i="2"/>
  <c r="P426" i="2"/>
  <c r="O426" i="2"/>
  <c r="N426" i="2"/>
  <c r="Q424" i="2"/>
  <c r="P424" i="2"/>
  <c r="O424" i="2"/>
  <c r="N424" i="2"/>
  <c r="W423" i="2" l="1"/>
  <c r="W383" i="2"/>
  <c r="W425" i="2"/>
  <c r="Q290" i="2"/>
  <c r="P290" i="2"/>
  <c r="O290" i="2"/>
  <c r="N290" i="2"/>
  <c r="Q288" i="2"/>
  <c r="P288" i="2"/>
  <c r="O288" i="2"/>
  <c r="N288" i="2"/>
  <c r="Q286" i="2"/>
  <c r="P286" i="2"/>
  <c r="O286" i="2"/>
  <c r="N286" i="2"/>
  <c r="Q284" i="2"/>
  <c r="P284" i="2"/>
  <c r="O284" i="2"/>
  <c r="N284" i="2"/>
  <c r="W283" i="2" l="1"/>
  <c r="W289" i="2"/>
  <c r="W287" i="2"/>
  <c r="W285" i="2"/>
  <c r="N432" i="2"/>
  <c r="O432" i="2"/>
  <c r="P432" i="2"/>
  <c r="Q432" i="2"/>
  <c r="N428" i="2"/>
  <c r="O428" i="2"/>
  <c r="P428" i="2"/>
  <c r="Q428" i="2"/>
  <c r="O282" i="2"/>
  <c r="P282" i="2"/>
  <c r="Q282" i="2"/>
  <c r="N282" i="2"/>
  <c r="O262" i="2"/>
  <c r="P262" i="2"/>
  <c r="Q262" i="2"/>
  <c r="N262" i="2"/>
  <c r="O223" i="2"/>
  <c r="P223" i="2"/>
  <c r="Q223" i="2"/>
  <c r="N223" i="2"/>
  <c r="N92" i="2"/>
  <c r="O92" i="2"/>
  <c r="P92" i="2"/>
  <c r="Q92" i="2"/>
  <c r="W431" i="2" l="1"/>
  <c r="W281" i="2"/>
  <c r="W427" i="2"/>
  <c r="W261" i="2"/>
  <c r="W228" i="2"/>
  <c r="W222" i="2"/>
  <c r="W91" i="2"/>
  <c r="W233" i="2"/>
  <c r="Q591" i="2"/>
  <c r="P591" i="2"/>
  <c r="O591" i="2"/>
  <c r="N591" i="2"/>
  <c r="Q589" i="2"/>
  <c r="P589" i="2"/>
  <c r="O589" i="2"/>
  <c r="N589" i="2"/>
  <c r="W590" i="2" l="1"/>
  <c r="W588" i="2"/>
  <c r="N382" i="2"/>
  <c r="O382" i="2"/>
  <c r="P382" i="2"/>
  <c r="Q382" i="2"/>
  <c r="N380" i="2"/>
  <c r="O380" i="2"/>
  <c r="P380" i="2"/>
  <c r="Q380" i="2"/>
  <c r="Q268" i="2"/>
  <c r="Q102" i="2"/>
  <c r="N102" i="2"/>
  <c r="O102" i="2"/>
  <c r="P102" i="2"/>
  <c r="N244" i="2"/>
  <c r="O244" i="2"/>
  <c r="P244" i="2"/>
  <c r="Q244" i="2"/>
  <c r="N268" i="2"/>
  <c r="O268" i="2"/>
  <c r="P268" i="2"/>
  <c r="O346" i="2"/>
  <c r="P346" i="2"/>
  <c r="Q346" i="2"/>
  <c r="N346" i="2"/>
  <c r="N358" i="2"/>
  <c r="O358" i="2"/>
  <c r="P358" i="2"/>
  <c r="Q358" i="2"/>
  <c r="N579" i="2"/>
  <c r="O579" i="2"/>
  <c r="P579" i="2"/>
  <c r="Q579" i="2"/>
  <c r="Q669" i="2"/>
  <c r="P669" i="2"/>
  <c r="O669" i="2"/>
  <c r="N669" i="2"/>
  <c r="W357" i="2" l="1"/>
  <c r="W381" i="2"/>
  <c r="W665" i="2"/>
  <c r="W578" i="2"/>
  <c r="W379" i="2"/>
  <c r="W345" i="2"/>
  <c r="W101" i="2"/>
  <c r="W668" i="2"/>
  <c r="W267" i="2"/>
  <c r="W243" i="2"/>
  <c r="Q573" i="2"/>
  <c r="P573" i="2"/>
  <c r="O573" i="2"/>
  <c r="N573" i="2"/>
  <c r="W572" i="2" l="1"/>
  <c r="N585" i="2"/>
  <c r="O585" i="2"/>
  <c r="P585" i="2"/>
  <c r="Q585" i="2"/>
  <c r="N344" i="2"/>
  <c r="O344" i="2"/>
  <c r="P344" i="2"/>
  <c r="Q344" i="2"/>
  <c r="O252" i="2"/>
  <c r="P252" i="2"/>
  <c r="Q252" i="2"/>
  <c r="N252" i="2"/>
  <c r="N169" i="2"/>
  <c r="O169" i="2"/>
  <c r="P169" i="2"/>
  <c r="Q169" i="2"/>
  <c r="N163" i="2"/>
  <c r="O163" i="2"/>
  <c r="P163" i="2"/>
  <c r="Q163" i="2"/>
  <c r="Q134" i="2"/>
  <c r="N112" i="2"/>
  <c r="O112" i="2"/>
  <c r="P112" i="2"/>
  <c r="Q112" i="2"/>
  <c r="Q38" i="2"/>
  <c r="N32" i="2"/>
  <c r="O32" i="2"/>
  <c r="P32" i="2"/>
  <c r="Q32" i="2"/>
  <c r="W251" i="2" l="1"/>
  <c r="W111" i="2"/>
  <c r="W168" i="2"/>
  <c r="W343" i="2"/>
  <c r="W31" i="2"/>
  <c r="W162" i="2"/>
  <c r="W584" i="2"/>
  <c r="N134" i="2"/>
  <c r="O134" i="2"/>
  <c r="P134" i="2"/>
  <c r="O136" i="2"/>
  <c r="P136" i="2"/>
  <c r="Q136" i="2"/>
  <c r="N136" i="2"/>
  <c r="O138" i="2"/>
  <c r="P138" i="2"/>
  <c r="Q138" i="2"/>
  <c r="N138" i="2"/>
  <c r="Q504" i="2"/>
  <c r="N658" i="2"/>
  <c r="O658" i="2"/>
  <c r="P658" i="2"/>
  <c r="Q658" i="2"/>
  <c r="N587" i="2"/>
  <c r="O587" i="2"/>
  <c r="P587" i="2"/>
  <c r="Q587" i="2"/>
  <c r="N583" i="2"/>
  <c r="O583" i="2"/>
  <c r="P583" i="2"/>
  <c r="Q583" i="2"/>
  <c r="N504" i="2"/>
  <c r="O504" i="2"/>
  <c r="P504" i="2"/>
  <c r="N402" i="2"/>
  <c r="O402" i="2"/>
  <c r="P402" i="2"/>
  <c r="Q402" i="2"/>
  <c r="N310" i="2"/>
  <c r="O310" i="2"/>
  <c r="P310" i="2"/>
  <c r="Q310" i="2"/>
  <c r="N151" i="2"/>
  <c r="O151" i="2"/>
  <c r="P151" i="2"/>
  <c r="Q151" i="2"/>
  <c r="N116" i="2"/>
  <c r="O116" i="2"/>
  <c r="P116" i="2"/>
  <c r="Q116" i="2"/>
  <c r="N38" i="2"/>
  <c r="O38" i="2"/>
  <c r="P38" i="2"/>
  <c r="N15" i="2"/>
  <c r="O15" i="2"/>
  <c r="P15" i="2"/>
  <c r="Q15" i="2"/>
  <c r="Q436" i="2"/>
  <c r="P436" i="2"/>
  <c r="O436" i="2"/>
  <c r="N436" i="2"/>
  <c r="Q434" i="2"/>
  <c r="P434" i="2"/>
  <c r="O434" i="2"/>
  <c r="N434" i="2"/>
  <c r="Q308" i="2"/>
  <c r="P308" i="2"/>
  <c r="O308" i="2"/>
  <c r="N308" i="2"/>
  <c r="W503" i="2" l="1"/>
  <c r="W586" i="2"/>
  <c r="W133" i="2"/>
  <c r="W135" i="2"/>
  <c r="W433" i="2"/>
  <c r="W115" i="2"/>
  <c r="W309" i="2"/>
  <c r="W14" i="2"/>
  <c r="W137" i="2"/>
  <c r="W582" i="2"/>
  <c r="W657" i="2"/>
  <c r="W307" i="2"/>
  <c r="W435" i="2"/>
  <c r="W37" i="2"/>
  <c r="W150" i="2"/>
  <c r="W401" i="2"/>
  <c r="Q302" i="2"/>
  <c r="P302" i="2"/>
  <c r="O302" i="2"/>
  <c r="N302" i="2"/>
  <c r="W301" i="2" l="1"/>
  <c r="Q104" i="2"/>
  <c r="P104" i="2"/>
  <c r="O104" i="2"/>
  <c r="N104" i="2"/>
  <c r="Q106" i="2"/>
  <c r="P106" i="2"/>
  <c r="O106" i="2"/>
  <c r="N106" i="2"/>
  <c r="W103" i="2" l="1"/>
  <c r="W105" i="2"/>
  <c r="Q76" i="2"/>
  <c r="P76" i="2"/>
  <c r="O76" i="2"/>
  <c r="N76" i="2"/>
  <c r="W75" i="2" l="1"/>
  <c r="O28" i="2"/>
  <c r="P28" i="2"/>
  <c r="Q28" i="2"/>
  <c r="N28" i="2"/>
  <c r="N54" i="2"/>
  <c r="O54" i="2"/>
  <c r="P54" i="2"/>
  <c r="Q54" i="2"/>
  <c r="O56" i="2"/>
  <c r="P56" i="2"/>
  <c r="Q56" i="2"/>
  <c r="N56" i="2"/>
  <c r="N78" i="2"/>
  <c r="O78" i="2"/>
  <c r="P78" i="2"/>
  <c r="Q78" i="2"/>
  <c r="O342" i="2"/>
  <c r="P342" i="2"/>
  <c r="Q342" i="2"/>
  <c r="N342" i="2"/>
  <c r="O356" i="2"/>
  <c r="P356" i="2"/>
  <c r="Q356" i="2"/>
  <c r="N356" i="2"/>
  <c r="O372" i="2"/>
  <c r="P372" i="2"/>
  <c r="Q372" i="2"/>
  <c r="N372" i="2"/>
  <c r="W341" i="2" l="1"/>
  <c r="W77" i="2"/>
  <c r="W355" i="2"/>
  <c r="W371" i="2"/>
  <c r="W55" i="2"/>
  <c r="W53" i="2"/>
  <c r="W27" i="2"/>
  <c r="N296" i="2"/>
  <c r="O296" i="2"/>
  <c r="P296" i="2"/>
  <c r="Q296" i="2"/>
  <c r="N292" i="2"/>
  <c r="O292" i="2"/>
  <c r="P292" i="2"/>
  <c r="Q292" i="2"/>
  <c r="N260" i="2"/>
  <c r="O260" i="2"/>
  <c r="P260" i="2"/>
  <c r="Q260" i="2"/>
  <c r="N246" i="2"/>
  <c r="O246" i="2"/>
  <c r="P246" i="2"/>
  <c r="Q246" i="2"/>
  <c r="N227" i="2"/>
  <c r="O227" i="2"/>
  <c r="P227" i="2"/>
  <c r="Q227" i="2"/>
  <c r="N80" i="2"/>
  <c r="O80" i="2"/>
  <c r="P80" i="2"/>
  <c r="Q80" i="2"/>
  <c r="N26" i="2"/>
  <c r="O26" i="2"/>
  <c r="P26" i="2"/>
  <c r="Q26" i="2"/>
  <c r="N13" i="2"/>
  <c r="O13" i="2"/>
  <c r="P13" i="2"/>
  <c r="Q13" i="2"/>
  <c r="W226" i="2" l="1"/>
  <c r="W295" i="2"/>
  <c r="W12" i="2"/>
  <c r="W79" i="2"/>
  <c r="W245" i="2"/>
  <c r="W291" i="2"/>
  <c r="W25" i="2"/>
  <c r="W259" i="2"/>
  <c r="Q675" i="2"/>
  <c r="P675" i="2"/>
  <c r="O675" i="2"/>
  <c r="N675" i="2"/>
  <c r="Q660" i="2"/>
  <c r="P660" i="2"/>
  <c r="O660" i="2"/>
  <c r="N660" i="2"/>
  <c r="Q664" i="2"/>
  <c r="P664" i="2"/>
  <c r="O664" i="2"/>
  <c r="N664" i="2"/>
  <c r="Q662" i="2"/>
  <c r="P662" i="2"/>
  <c r="O662" i="2"/>
  <c r="N662" i="2"/>
  <c r="Q652" i="2"/>
  <c r="P652" i="2"/>
  <c r="O652" i="2"/>
  <c r="N652" i="2"/>
  <c r="Q650" i="2"/>
  <c r="P650" i="2"/>
  <c r="O650" i="2"/>
  <c r="N650" i="2"/>
  <c r="Q648" i="2"/>
  <c r="P648" i="2"/>
  <c r="O648" i="2"/>
  <c r="N648" i="2"/>
  <c r="Q646" i="2"/>
  <c r="P646" i="2"/>
  <c r="O646" i="2"/>
  <c r="N646" i="2"/>
  <c r="Q613" i="2"/>
  <c r="P613" i="2"/>
  <c r="O613" i="2"/>
  <c r="N613" i="2"/>
  <c r="Q615" i="2"/>
  <c r="P615" i="2"/>
  <c r="O615" i="2"/>
  <c r="N615" i="2"/>
  <c r="Q617" i="2"/>
  <c r="P617" i="2"/>
  <c r="O617" i="2"/>
  <c r="N617" i="2"/>
  <c r="W614" i="2" l="1"/>
  <c r="W645" i="2"/>
  <c r="W649" i="2"/>
  <c r="W661" i="2"/>
  <c r="W659" i="2"/>
  <c r="W616" i="2"/>
  <c r="W612" i="2"/>
  <c r="W647" i="2"/>
  <c r="W651" i="2"/>
  <c r="W663" i="2"/>
  <c r="W674" i="2"/>
  <c r="Q378" i="2"/>
  <c r="P378" i="2"/>
  <c r="O378" i="2"/>
  <c r="N378" i="2"/>
  <c r="N20" i="2"/>
  <c r="O20" i="2"/>
  <c r="P20" i="2"/>
  <c r="Q20" i="2"/>
  <c r="N9" i="2"/>
  <c r="O9" i="2"/>
  <c r="P9" i="2"/>
  <c r="Q9" i="2"/>
  <c r="W19" i="2" l="1"/>
  <c r="W377" i="2"/>
  <c r="W8" i="2"/>
  <c r="W152" i="2"/>
  <c r="N280" i="2"/>
  <c r="O280" i="2"/>
  <c r="P280" i="2"/>
  <c r="Q280" i="2"/>
  <c r="N270" i="2"/>
  <c r="O270" i="2"/>
  <c r="P270" i="2"/>
  <c r="Q270" i="2"/>
  <c r="N126" i="2"/>
  <c r="O126" i="2"/>
  <c r="P126" i="2"/>
  <c r="Q126" i="2"/>
  <c r="N124" i="2"/>
  <c r="O124" i="2"/>
  <c r="P124" i="2"/>
  <c r="Q124" i="2"/>
  <c r="N58" i="2"/>
  <c r="O58" i="2"/>
  <c r="P58" i="2"/>
  <c r="Q58" i="2"/>
  <c r="N24" i="2"/>
  <c r="O24" i="2"/>
  <c r="P24" i="2"/>
  <c r="Q24" i="2"/>
  <c r="W269" i="2" l="1"/>
  <c r="W23" i="2"/>
  <c r="W123" i="2"/>
  <c r="W57" i="2"/>
  <c r="W125" i="2"/>
  <c r="W279" i="2"/>
  <c r="N159" i="2"/>
  <c r="O159" i="2"/>
  <c r="P159" i="2"/>
  <c r="Q159" i="2"/>
  <c r="Q149" i="2"/>
  <c r="N60" i="2"/>
  <c r="O60" i="2"/>
  <c r="P60" i="2"/>
  <c r="Q60" i="2"/>
  <c r="W158" i="2" l="1"/>
  <c r="W59" i="2"/>
  <c r="Q276" i="2"/>
  <c r="N149" i="2"/>
  <c r="O149" i="2"/>
  <c r="P149" i="2"/>
  <c r="N100" i="2"/>
  <c r="O100" i="2"/>
  <c r="P100" i="2"/>
  <c r="Q100" i="2"/>
  <c r="W99" i="2" l="1"/>
  <c r="W148" i="2"/>
  <c r="N278" i="2"/>
  <c r="O278" i="2"/>
  <c r="P278" i="2"/>
  <c r="Q278" i="2"/>
  <c r="N276" i="2"/>
  <c r="O276" i="2"/>
  <c r="P276" i="2"/>
  <c r="Q412" i="2"/>
  <c r="P412" i="2"/>
  <c r="O412" i="2"/>
  <c r="N412" i="2"/>
  <c r="Q248" i="2"/>
  <c r="N248" i="2"/>
  <c r="O248" i="2"/>
  <c r="P248" i="2"/>
  <c r="N250" i="2"/>
  <c r="O250" i="2"/>
  <c r="P250" i="2"/>
  <c r="Q250" i="2"/>
  <c r="N410" i="2"/>
  <c r="O410" i="2"/>
  <c r="P410" i="2"/>
  <c r="Q410" i="2"/>
  <c r="Q30" i="2"/>
  <c r="P30" i="2"/>
  <c r="O30" i="2"/>
  <c r="N30" i="2"/>
  <c r="N406" i="2"/>
  <c r="O406" i="2"/>
  <c r="P406" i="2"/>
  <c r="Q406" i="2"/>
  <c r="N404" i="2"/>
  <c r="O404" i="2"/>
  <c r="P404" i="2"/>
  <c r="Q404" i="2"/>
  <c r="N352" i="2"/>
  <c r="O408" i="2"/>
  <c r="P408" i="2"/>
  <c r="Q408" i="2"/>
  <c r="N408" i="2"/>
  <c r="O396" i="2"/>
  <c r="P396" i="2"/>
  <c r="Q396" i="2"/>
  <c r="N396" i="2"/>
  <c r="O362" i="2"/>
  <c r="P362" i="2"/>
  <c r="Q362" i="2"/>
  <c r="N362" i="2"/>
  <c r="O360" i="2"/>
  <c r="P360" i="2"/>
  <c r="Q360" i="2"/>
  <c r="N360" i="2"/>
  <c r="O352" i="2"/>
  <c r="P352" i="2"/>
  <c r="Q352" i="2"/>
  <c r="O314" i="2"/>
  <c r="P314" i="2"/>
  <c r="Q314" i="2"/>
  <c r="N314" i="2"/>
  <c r="O165" i="2"/>
  <c r="P165" i="2"/>
  <c r="Q165" i="2"/>
  <c r="N165" i="2"/>
  <c r="Q679" i="2"/>
  <c r="N677" i="2"/>
  <c r="O677" i="2"/>
  <c r="P677" i="2"/>
  <c r="Q677" i="2"/>
  <c r="N581" i="2"/>
  <c r="O581" i="2"/>
  <c r="P581" i="2"/>
  <c r="Q581" i="2"/>
  <c r="N575" i="2"/>
  <c r="O575" i="2"/>
  <c r="P575" i="2"/>
  <c r="Q575" i="2"/>
  <c r="N336" i="2"/>
  <c r="O336" i="2"/>
  <c r="P336" i="2"/>
  <c r="Q336" i="2"/>
  <c r="N217" i="2"/>
  <c r="O217" i="2"/>
  <c r="P217" i="2"/>
  <c r="Q217" i="2"/>
  <c r="N108" i="2"/>
  <c r="O108" i="2"/>
  <c r="P108" i="2"/>
  <c r="Q108" i="2"/>
  <c r="N40" i="2"/>
  <c r="O40" i="2"/>
  <c r="P40" i="2"/>
  <c r="Q40" i="2"/>
  <c r="N679" i="2"/>
  <c r="O679" i="2"/>
  <c r="P679" i="2"/>
  <c r="N338" i="2"/>
  <c r="O338" i="2"/>
  <c r="P338" i="2"/>
  <c r="Q338" i="2"/>
  <c r="O219" i="2"/>
  <c r="P219" i="2"/>
  <c r="Q219" i="2"/>
  <c r="N219" i="2"/>
  <c r="N221" i="2"/>
  <c r="O221" i="2"/>
  <c r="P221" i="2"/>
  <c r="Q221" i="2"/>
  <c r="N62" i="2"/>
  <c r="O62" i="2"/>
  <c r="P62" i="2"/>
  <c r="Q62" i="2"/>
  <c r="Q242" i="2"/>
  <c r="P242" i="2"/>
  <c r="O242" i="2"/>
  <c r="N242" i="2"/>
  <c r="Q240" i="2"/>
  <c r="P240" i="2"/>
  <c r="O240" i="2"/>
  <c r="N240" i="2"/>
  <c r="N567" i="2"/>
  <c r="O567" i="2"/>
  <c r="P567" i="2"/>
  <c r="Q567" i="2"/>
  <c r="Q538" i="2"/>
  <c r="P538" i="2"/>
  <c r="O538" i="2"/>
  <c r="N538" i="2"/>
  <c r="Q364" i="2"/>
  <c r="P364" i="2"/>
  <c r="O364" i="2"/>
  <c r="N364" i="2"/>
  <c r="N294" i="2"/>
  <c r="O294" i="2"/>
  <c r="P294" i="2"/>
  <c r="Q294" i="2"/>
  <c r="O256" i="2"/>
  <c r="P256" i="2"/>
  <c r="Q256" i="2"/>
  <c r="N256" i="2"/>
  <c r="Q565" i="2"/>
  <c r="O565" i="2"/>
  <c r="P565" i="2"/>
  <c r="N565" i="2"/>
  <c r="N326" i="2"/>
  <c r="N110" i="2"/>
  <c r="N50" i="2"/>
  <c r="O110" i="2"/>
  <c r="P110" i="2"/>
  <c r="Q110" i="2"/>
  <c r="O326" i="2"/>
  <c r="P326" i="2"/>
  <c r="Q326" i="2"/>
  <c r="Q370" i="2"/>
  <c r="P370" i="2"/>
  <c r="O370" i="2"/>
  <c r="N370" i="2"/>
  <c r="O593" i="2"/>
  <c r="P593" i="2"/>
  <c r="Q593" i="2"/>
  <c r="N593" i="2"/>
  <c r="O416" i="2"/>
  <c r="P416" i="2"/>
  <c r="Q416" i="2"/>
  <c r="N416" i="2"/>
  <c r="O681" i="2"/>
  <c r="P681" i="2"/>
  <c r="N681" i="2"/>
  <c r="O656" i="2"/>
  <c r="P656" i="2"/>
  <c r="N656" i="2"/>
  <c r="O654" i="2"/>
  <c r="P654" i="2"/>
  <c r="N654" i="2"/>
  <c r="O619" i="2"/>
  <c r="P619" i="2"/>
  <c r="N619" i="2"/>
  <c r="O577" i="2"/>
  <c r="P577" i="2"/>
  <c r="N577" i="2"/>
  <c r="O422" i="2"/>
  <c r="P422" i="2"/>
  <c r="N422" i="2"/>
  <c r="O420" i="2"/>
  <c r="P420" i="2"/>
  <c r="N420" i="2"/>
  <c r="O418" i="2"/>
  <c r="P418" i="2"/>
  <c r="N418" i="2"/>
  <c r="O414" i="2"/>
  <c r="P414" i="2"/>
  <c r="N414" i="2"/>
  <c r="O400" i="2"/>
  <c r="P400" i="2"/>
  <c r="N400" i="2"/>
  <c r="O398" i="2"/>
  <c r="P398" i="2"/>
  <c r="N398" i="2"/>
  <c r="O394" i="2"/>
  <c r="P394" i="2"/>
  <c r="N394" i="2"/>
  <c r="O392" i="2"/>
  <c r="P392" i="2"/>
  <c r="N392" i="2"/>
  <c r="O386" i="2"/>
  <c r="P386" i="2"/>
  <c r="N386" i="2"/>
  <c r="O376" i="2"/>
  <c r="P376" i="2"/>
  <c r="N376" i="2"/>
  <c r="O374" i="2"/>
  <c r="P374" i="2"/>
  <c r="N374" i="2"/>
  <c r="O366" i="2"/>
  <c r="P366" i="2"/>
  <c r="N366" i="2"/>
  <c r="O354" i="2"/>
  <c r="P354" i="2"/>
  <c r="N354" i="2"/>
  <c r="O348" i="2"/>
  <c r="P348" i="2"/>
  <c r="N348" i="2"/>
  <c r="O340" i="2"/>
  <c r="P340" i="2"/>
  <c r="N340" i="2"/>
  <c r="O334" i="2"/>
  <c r="P334" i="2"/>
  <c r="N334" i="2"/>
  <c r="O332" i="2"/>
  <c r="P332" i="2"/>
  <c r="N332" i="2"/>
  <c r="O330" i="2"/>
  <c r="P330" i="2"/>
  <c r="N330" i="2"/>
  <c r="O328" i="2"/>
  <c r="P328" i="2"/>
  <c r="N328" i="2"/>
  <c r="O324" i="2"/>
  <c r="P324" i="2"/>
  <c r="N324" i="2"/>
  <c r="O322" i="2"/>
  <c r="P322" i="2"/>
  <c r="N322" i="2"/>
  <c r="O320" i="2"/>
  <c r="P320" i="2"/>
  <c r="N320" i="2"/>
  <c r="O318" i="2"/>
  <c r="P318" i="2"/>
  <c r="N318" i="2"/>
  <c r="O316" i="2"/>
  <c r="P316" i="2"/>
  <c r="N316" i="2"/>
  <c r="O306" i="2"/>
  <c r="P306" i="2"/>
  <c r="N306" i="2"/>
  <c r="O304" i="2"/>
  <c r="P304" i="2"/>
  <c r="N304" i="2"/>
  <c r="O225" i="2"/>
  <c r="P225" i="2"/>
  <c r="N225" i="2"/>
  <c r="O213" i="2"/>
  <c r="P213" i="2"/>
  <c r="N213" i="2"/>
  <c r="O211" i="2"/>
  <c r="P211" i="2"/>
  <c r="N211" i="2"/>
  <c r="O161" i="2"/>
  <c r="P161" i="2"/>
  <c r="N161" i="2"/>
  <c r="O114" i="2"/>
  <c r="P114" i="2"/>
  <c r="N114" i="2"/>
  <c r="O98" i="2"/>
  <c r="P98" i="2"/>
  <c r="N98" i="2"/>
  <c r="O64" i="2"/>
  <c r="P64" i="2"/>
  <c r="N64" i="2"/>
  <c r="O52" i="2"/>
  <c r="P52" i="2"/>
  <c r="N52" i="2"/>
  <c r="O50" i="2"/>
  <c r="P50" i="2"/>
  <c r="O48" i="2"/>
  <c r="P48" i="2"/>
  <c r="N48" i="2"/>
  <c r="O46" i="2"/>
  <c r="P46" i="2"/>
  <c r="N46" i="2"/>
  <c r="O44" i="2"/>
  <c r="P44" i="2"/>
  <c r="N44" i="2"/>
  <c r="O42" i="2"/>
  <c r="P42" i="2"/>
  <c r="N42" i="2"/>
  <c r="Q577" i="2"/>
  <c r="Q619" i="2"/>
  <c r="Q306" i="2"/>
  <c r="Q304" i="2"/>
  <c r="Q348" i="2"/>
  <c r="Q64" i="2"/>
  <c r="Q50" i="2"/>
  <c r="Q48" i="2"/>
  <c r="Q211" i="2"/>
  <c r="Q422" i="2"/>
  <c r="Q420" i="2"/>
  <c r="Q213" i="2"/>
  <c r="Q354" i="2"/>
  <c r="Q46" i="2"/>
  <c r="Q44" i="2"/>
  <c r="Q42" i="2"/>
  <c r="Q366" i="2"/>
  <c r="Q681" i="2"/>
  <c r="Q656" i="2"/>
  <c r="Q654" i="2"/>
  <c r="Q418" i="2"/>
  <c r="Q414" i="2"/>
  <c r="Q400" i="2"/>
  <c r="Q398" i="2"/>
  <c r="Q394" i="2"/>
  <c r="Q392" i="2"/>
  <c r="Q386" i="2"/>
  <c r="Q376" i="2"/>
  <c r="Q374" i="2"/>
  <c r="Q340" i="2"/>
  <c r="Q334" i="2"/>
  <c r="Q332" i="2"/>
  <c r="Q330" i="2"/>
  <c r="Q328" i="2"/>
  <c r="Q324" i="2"/>
  <c r="Q322" i="2"/>
  <c r="Q320" i="2"/>
  <c r="Q318" i="2"/>
  <c r="Q316" i="2"/>
  <c r="Q114" i="2"/>
  <c r="Q98" i="2"/>
  <c r="Q161" i="2"/>
  <c r="Q225" i="2"/>
  <c r="Q52" i="2"/>
  <c r="W212" i="2" l="1"/>
  <c r="W592" i="2"/>
  <c r="W293" i="2"/>
  <c r="W361" i="2"/>
  <c r="W407" i="2"/>
  <c r="W405" i="2"/>
  <c r="W365" i="2"/>
  <c r="W413" i="2"/>
  <c r="W61" i="2"/>
  <c r="W351" i="2"/>
  <c r="W97" i="2"/>
  <c r="W315" i="2"/>
  <c r="W333" i="2"/>
  <c r="W391" i="2"/>
  <c r="W576" i="2"/>
  <c r="W566" i="2"/>
  <c r="W220" i="2"/>
  <c r="W337" i="2"/>
  <c r="W403" i="2"/>
  <c r="W249" i="2"/>
  <c r="W41" i="2"/>
  <c r="W323" i="2"/>
  <c r="W680" i="2"/>
  <c r="W564" i="2"/>
  <c r="W409" i="2"/>
  <c r="W47" i="2"/>
  <c r="W395" i="2"/>
  <c r="W51" i="2"/>
  <c r="W303" i="2"/>
  <c r="W329" i="2"/>
  <c r="W113" i="2"/>
  <c r="W317" i="2"/>
  <c r="W339" i="2"/>
  <c r="W393" i="2"/>
  <c r="W618" i="2"/>
  <c r="W325" i="2"/>
  <c r="W537" i="2"/>
  <c r="W239" i="2"/>
  <c r="W678" i="2"/>
  <c r="W107" i="2"/>
  <c r="W335" i="2"/>
  <c r="W580" i="2"/>
  <c r="W247" i="2"/>
  <c r="W275" i="2"/>
  <c r="W385" i="2"/>
  <c r="W218" i="2"/>
  <c r="W164" i="2"/>
  <c r="W160" i="2"/>
  <c r="W319" i="2"/>
  <c r="W347" i="2"/>
  <c r="W397" i="2"/>
  <c r="W653" i="2"/>
  <c r="W369" i="2"/>
  <c r="W109" i="2"/>
  <c r="W43" i="2"/>
  <c r="W49" i="2"/>
  <c r="W224" i="2"/>
  <c r="W327" i="2"/>
  <c r="W373" i="2"/>
  <c r="W417" i="2"/>
  <c r="W363" i="2"/>
  <c r="W241" i="2"/>
  <c r="W39" i="2"/>
  <c r="W216" i="2"/>
  <c r="W574" i="2"/>
  <c r="W676" i="2"/>
  <c r="W29" i="2"/>
  <c r="W411" i="2"/>
  <c r="W277" i="2"/>
  <c r="W63" i="2"/>
  <c r="W331" i="2"/>
  <c r="W421" i="2"/>
  <c r="W415" i="2"/>
  <c r="W321" i="2"/>
  <c r="W353" i="2"/>
  <c r="W399" i="2"/>
  <c r="W655" i="2"/>
  <c r="W255" i="2"/>
  <c r="W313" i="2"/>
  <c r="W305" i="2"/>
  <c r="W359" i="2"/>
  <c r="W210" i="2"/>
  <c r="W45" i="2"/>
  <c r="W375" i="2"/>
  <c r="W419" i="2"/>
  <c r="Z653" i="2"/>
  <c r="X576" i="2"/>
</calcChain>
</file>

<file path=xl/sharedStrings.xml><?xml version="1.0" encoding="utf-8"?>
<sst xmlns="http://schemas.openxmlformats.org/spreadsheetml/2006/main" count="3521" uniqueCount="785">
  <si>
    <t>KAYAMKULAM - EDAPPON</t>
  </si>
  <si>
    <t>EDAPPON - EDAMON</t>
  </si>
  <si>
    <t>KAYAMKULAM - KUNDRA</t>
  </si>
  <si>
    <t>KAYAMKULAM - POLLAM - II</t>
  </si>
  <si>
    <t>KUNDRA - EDAMON</t>
  </si>
  <si>
    <t>ARASUR-UDUMALPET-I</t>
  </si>
  <si>
    <t>ARASUR-UDUMALPET-II</t>
  </si>
  <si>
    <t>BIDADI - SOMANAHALLI I</t>
  </si>
  <si>
    <t>BIDADI - SOMANAHALLI II</t>
  </si>
  <si>
    <t>CHITTOOR - CHENNAI</t>
  </si>
  <si>
    <t>CUDDAPAH - CHITTOOR</t>
  </si>
  <si>
    <t>GOOTY - BANGALORE</t>
  </si>
  <si>
    <t>HASSAN - MYSORE I</t>
  </si>
  <si>
    <t>HASSAN - MYSORE II</t>
  </si>
  <si>
    <t>HASSAN - NELAMANGALA I</t>
  </si>
  <si>
    <t>HASSAN - TALAGUPPA I</t>
  </si>
  <si>
    <t>HOSUR-SALEM</t>
  </si>
  <si>
    <t>KAIGA - NARENDRA I</t>
  </si>
  <si>
    <t>KAIGA - NARENDRA II</t>
  </si>
  <si>
    <t>KAIGA - SIRSI - I</t>
  </si>
  <si>
    <t>KAIGA - SIRSI - II</t>
  </si>
  <si>
    <t>KARAIKUDI - MADURAI - I</t>
  </si>
  <si>
    <t>KOLAR - BANGALORE</t>
  </si>
  <si>
    <t>KOLAR - HOODY - I</t>
  </si>
  <si>
    <t>KOLAR - HOODY - II</t>
  </si>
  <si>
    <t>KOLAR - HOSUR - I</t>
  </si>
  <si>
    <t>KOLAR - HOSUR - II</t>
  </si>
  <si>
    <t>MADURAI-THIRUNELVELI - I</t>
  </si>
  <si>
    <t>MADURAI-THIRUNELVELI - II</t>
  </si>
  <si>
    <t>NARENDRA - DAVANGERE I</t>
  </si>
  <si>
    <t>NARENDRA - DAVANGERE II</t>
  </si>
  <si>
    <t>NELAMANGALA - BIDADI I</t>
  </si>
  <si>
    <t>NELAMANGALA - BIDADI II</t>
  </si>
  <si>
    <t>NELAMANGALA - MYSORE II</t>
  </si>
  <si>
    <t>NELAMANGALA - MYSORE I</t>
  </si>
  <si>
    <t>NEYVELI - BAHOOR</t>
  </si>
  <si>
    <t>NEYVELI - VILLIANUR</t>
  </si>
  <si>
    <t>NEYVELI TS II - PUDUCHERRY-I</t>
  </si>
  <si>
    <t>NEYVELI TS II - PUGALUR</t>
  </si>
  <si>
    <t>NEYVELI TS II EXP - PUGALUR</t>
  </si>
  <si>
    <t>NEYVELI TS-II - NEYVELI TS-I EXPANSION</t>
  </si>
  <si>
    <t>NEYVELI-SALEM - I</t>
  </si>
  <si>
    <t>NEYVELI-SALEM - II</t>
  </si>
  <si>
    <t>PALAKKAD - TRICHUR I</t>
  </si>
  <si>
    <t>PALAKKAD - TRICHUR II</t>
  </si>
  <si>
    <t>PUGALUR - MADURAI - I</t>
  </si>
  <si>
    <t>PUGALUR - MADURAI - II</t>
  </si>
  <si>
    <t>SALEM - UDUMALPET I</t>
  </si>
  <si>
    <t>SALEM - UDUMALPET II</t>
  </si>
  <si>
    <t>THIRUNELVELI - EDAMON - I</t>
  </si>
  <si>
    <t>THIRUNELVELI - EDAMON - II</t>
  </si>
  <si>
    <t>THIRUNELVELI - KUDAMKULAM-I</t>
  </si>
  <si>
    <t>THIRUNELVELI - KUDAMKULAM-II</t>
  </si>
  <si>
    <t>THIRUNELVELI - KUDAMKULAM-III</t>
  </si>
  <si>
    <t>THIRUNELVELI - KUDAMKULAM-IV</t>
  </si>
  <si>
    <t>THIRUNELVELI - TRIVANDRUM - I</t>
  </si>
  <si>
    <t>THIRUNELVELI - TRIVANDRUM - II</t>
  </si>
  <si>
    <t>THIRUNELVELI - UDUMALPET I</t>
  </si>
  <si>
    <t>THIRUNELVELI - UDUMALPET II</t>
  </si>
  <si>
    <t>TRICHUR - KOCHI I</t>
  </si>
  <si>
    <t>TRICHUR - KOCHI II</t>
  </si>
  <si>
    <t>TRICHY - KARAIKUDI - I</t>
  </si>
  <si>
    <t>TRICHY - MADURAI - I</t>
  </si>
  <si>
    <t>UDUMALPET - MADURAI</t>
  </si>
  <si>
    <t>UDUMALPET - PALAKKAD I</t>
  </si>
  <si>
    <t>UDUMALPET - PALAKKAD II</t>
  </si>
  <si>
    <t>Date</t>
  </si>
  <si>
    <t>Time</t>
  </si>
  <si>
    <t>OUTAGE</t>
  </si>
  <si>
    <t>RESTORATION</t>
  </si>
  <si>
    <t xml:space="preserve">OTHERS </t>
  </si>
  <si>
    <t xml:space="preserve">Date </t>
  </si>
  <si>
    <t>DURATION OF OUTAGE ATTRIBUTABLE TO (in Hrs)</t>
  </si>
  <si>
    <t>Sub Total --&gt;</t>
  </si>
  <si>
    <t>Deemed Available</t>
  </si>
  <si>
    <t>ARASUR ICT - I</t>
  </si>
  <si>
    <t>ARASUR ICT - II</t>
  </si>
  <si>
    <t>BANGALORE ICT - I</t>
  </si>
  <si>
    <t>BANGALORE ICT - II</t>
  </si>
  <si>
    <t>BIDADI ICT-I</t>
  </si>
  <si>
    <t>HASSAN ICT - I</t>
  </si>
  <si>
    <t>HASSAN ICT - II</t>
  </si>
  <si>
    <t>HIRIYUR ICT</t>
  </si>
  <si>
    <t>HIRIYUR ICT II</t>
  </si>
  <si>
    <t>HOSUR ICT - I</t>
  </si>
  <si>
    <t>HOSUR ICT - II</t>
  </si>
  <si>
    <t>KALIVANDAPATTU ICT - I</t>
  </si>
  <si>
    <t>KALIVANDAPATTU ICT - II</t>
  </si>
  <si>
    <t>KARAIKUDI ICT - I</t>
  </si>
  <si>
    <t>KARAIKUDI ICT - II</t>
  </si>
  <si>
    <t>KOCHI ICT I</t>
  </si>
  <si>
    <t>KOCHI ICT II</t>
  </si>
  <si>
    <t>KOLAR ICT</t>
  </si>
  <si>
    <t>KOLAR ICT-II</t>
  </si>
  <si>
    <t>MADURAI ICT - I</t>
  </si>
  <si>
    <t>MADURAI ICT - II</t>
  </si>
  <si>
    <t>MYSORE ICT I</t>
  </si>
  <si>
    <t>MYSORE ICT II</t>
  </si>
  <si>
    <t>NARENDRA ICT I</t>
  </si>
  <si>
    <t>NARENDRA ICT II</t>
  </si>
  <si>
    <t>PALAKKAD ICT - I</t>
  </si>
  <si>
    <t>PALAKKAD ICT - II</t>
  </si>
  <si>
    <t>PUDUCHERRY ICT-I</t>
  </si>
  <si>
    <t>PUDUCHERRY ICT-II</t>
  </si>
  <si>
    <t>PUGALUR ICT - I</t>
  </si>
  <si>
    <t>PUGALUR ICT - II</t>
  </si>
  <si>
    <t>THIRUNELVELI ICT - I</t>
  </si>
  <si>
    <t>THIRUNELVELI ICT - II</t>
  </si>
  <si>
    <t>TRICHY ICT - I</t>
  </si>
  <si>
    <t>TRICHY ICT - II</t>
  </si>
  <si>
    <t>UDUMALPET ICT - I</t>
  </si>
  <si>
    <t>UDUMALPET ICT - II</t>
  </si>
  <si>
    <t>UDUMALPET ICT - III</t>
  </si>
  <si>
    <t>BANGALORE BUS REACTOR</t>
  </si>
  <si>
    <t>BIDADI BUS REACTOR - I</t>
  </si>
  <si>
    <t>HASSAN BUS REACTOR - I</t>
  </si>
  <si>
    <t>HIRIYUR BUS REACTOR - I</t>
  </si>
  <si>
    <t>HOSUR BUS REACTOR - I</t>
  </si>
  <si>
    <t>KARAIKUDI BUS REACTOR - I</t>
  </si>
  <si>
    <t>KOCHI BUS REACTOR I</t>
  </si>
  <si>
    <t>KOLAR BUS REACTOR - I</t>
  </si>
  <si>
    <t>MYSORE BUS REACTOR</t>
  </si>
  <si>
    <t>NARENDRA BUS REACTOR</t>
  </si>
  <si>
    <t>PALAKKAD BUS REACTOR - I</t>
  </si>
  <si>
    <t>SALEM BUS REACTOR - I</t>
  </si>
  <si>
    <t>SRIPERUMBUDUR BUS REACTOR - I</t>
  </si>
  <si>
    <t>THIRUNELVELI BUS REACTOR - I</t>
  </si>
  <si>
    <t>THIRUNELVELI BUS REACTOR - II</t>
  </si>
  <si>
    <t>Kolar Line Reactor at Bangalore</t>
  </si>
  <si>
    <t>Neyveli TS II Exp Line Reactor at Pugalur</t>
  </si>
  <si>
    <t>Neyveli TS II Line Reactor at Pugalur</t>
  </si>
  <si>
    <t>Thirunelveli 1 Line Reactor at Udumalpet</t>
  </si>
  <si>
    <t>Thirunelveli 2 Line Reactor at Udumalpet</t>
  </si>
  <si>
    <t>Udumalpet 1 Line Reactor at Thirunelveli</t>
  </si>
  <si>
    <t>Udumalpet 2 Line Reactor at Thirunelveli</t>
  </si>
  <si>
    <t>TALCHER - KOLAR HVDC POLE - I</t>
  </si>
  <si>
    <t>TALCHER - KOLAR HVDC POLE - II</t>
  </si>
  <si>
    <t>PUDUCHERRY-SVCHATRAM-I</t>
  </si>
  <si>
    <t>SVCHATRAM-SRIPERUMBUDUR-I</t>
  </si>
  <si>
    <t>VALLUR - KALIVANDAPATTU I</t>
  </si>
  <si>
    <t>VALLUR - KALIVANDAPATTU II</t>
  </si>
  <si>
    <t>BIDADI ICT-II</t>
  </si>
  <si>
    <t>Vallur 1 Line Reactor at Kalivandapattu</t>
  </si>
  <si>
    <t>HOSUR ICT - III</t>
  </si>
  <si>
    <t>BANGALORE - HOSUR I</t>
  </si>
  <si>
    <t>HOSUR-SALEM II</t>
  </si>
  <si>
    <t>THIRUVALAM  BUS REACTOR - I</t>
  </si>
  <si>
    <t>CHITTOOR - THIRUVALAM I</t>
  </si>
  <si>
    <t>CHITTOOR - THIRUVALAM II</t>
  </si>
  <si>
    <t>KOLAR - THIRUVALAM - I</t>
  </si>
  <si>
    <t>SRIPERUMBUDUR - THIRUVALAM I</t>
  </si>
  <si>
    <t>THIRUVALAM - KALIVANDAPATTU I</t>
  </si>
  <si>
    <t>THIRUVALAM - KALIVANDAPATTU II</t>
  </si>
  <si>
    <t>KAYAMKULAM - PUNNAPRA - I</t>
  </si>
  <si>
    <t>PUNNAPRA - POLLAM - I</t>
  </si>
  <si>
    <t>Unique ID of transmission Element</t>
  </si>
  <si>
    <t>Type of failure</t>
  </si>
  <si>
    <t>Details of Outage</t>
  </si>
  <si>
    <t>No. of towers damaged</t>
  </si>
  <si>
    <t xml:space="preserve">no. of insulator failed </t>
  </si>
  <si>
    <t>Whether Restoration Time more than normative (Y/N)</t>
  </si>
  <si>
    <t>Element Name</t>
  </si>
  <si>
    <t>Description (Length/Nos./MVA/MVAr/MW/etc.)</t>
  </si>
  <si>
    <t>Region</t>
  </si>
  <si>
    <t>ISTS Licensee</t>
  </si>
  <si>
    <t>System Constraints/ Natural calamity / Militancy</t>
  </si>
  <si>
    <t>Detailed Reason(s) for Outage</t>
  </si>
  <si>
    <t>Outage Certifying Agency and Reference Document</t>
  </si>
  <si>
    <t>SR-II</t>
  </si>
  <si>
    <t>Total outage in days (1)</t>
  </si>
  <si>
    <t>% Availability as certified by certifying agency</t>
  </si>
  <si>
    <t>ANNEXURE - A</t>
  </si>
  <si>
    <t>SR2L1</t>
  </si>
  <si>
    <t>SR2L2</t>
  </si>
  <si>
    <t>SR2L3</t>
  </si>
  <si>
    <t>SR2L4</t>
  </si>
  <si>
    <t>SR2L5</t>
  </si>
  <si>
    <t>SR2L6</t>
  </si>
  <si>
    <t>SR2L7</t>
  </si>
  <si>
    <t>SR2L8</t>
  </si>
  <si>
    <t>SR2L9</t>
  </si>
  <si>
    <t>SR2L10</t>
  </si>
  <si>
    <t>SR2L17</t>
  </si>
  <si>
    <t>SR2L18</t>
  </si>
  <si>
    <t>SR2L19</t>
  </si>
  <si>
    <t>SR2L20</t>
  </si>
  <si>
    <t>SR2L21</t>
  </si>
  <si>
    <t>SR2L24</t>
  </si>
  <si>
    <t>SR2L25</t>
  </si>
  <si>
    <t>SR2L26</t>
  </si>
  <si>
    <t>SR2L27</t>
  </si>
  <si>
    <t>SR2L28</t>
  </si>
  <si>
    <t>SR2L29</t>
  </si>
  <si>
    <t>SR2L30</t>
  </si>
  <si>
    <t>SR2L31</t>
  </si>
  <si>
    <t>SR2L32</t>
  </si>
  <si>
    <t>SR2L33</t>
  </si>
  <si>
    <t>SR2L34</t>
  </si>
  <si>
    <t>SR2L35</t>
  </si>
  <si>
    <t>SR2L36</t>
  </si>
  <si>
    <t>SR2L37</t>
  </si>
  <si>
    <t>SR2L38</t>
  </si>
  <si>
    <t>SR2L39</t>
  </si>
  <si>
    <t>SR2L40</t>
  </si>
  <si>
    <t>SR2L41</t>
  </si>
  <si>
    <t>SR2L42</t>
  </si>
  <si>
    <t>SR2L43</t>
  </si>
  <si>
    <t>SR2L44</t>
  </si>
  <si>
    <t>SR2L45</t>
  </si>
  <si>
    <t>SR2L46</t>
  </si>
  <si>
    <t>SR2L47</t>
  </si>
  <si>
    <t>SR2L48</t>
  </si>
  <si>
    <t>SR2L49</t>
  </si>
  <si>
    <t>SR2L50</t>
  </si>
  <si>
    <t>SR2L51</t>
  </si>
  <si>
    <t>SR2L52</t>
  </si>
  <si>
    <t>SR2L53</t>
  </si>
  <si>
    <t>SR2L54</t>
  </si>
  <si>
    <t>SR2L55</t>
  </si>
  <si>
    <t>SR2L58</t>
  </si>
  <si>
    <t>SR2L60</t>
  </si>
  <si>
    <t>SR2L61</t>
  </si>
  <si>
    <t>SR2L62</t>
  </si>
  <si>
    <t>SR2L63</t>
  </si>
  <si>
    <t>SR2L64</t>
  </si>
  <si>
    <t>SR2L65</t>
  </si>
  <si>
    <t>SR2L66</t>
  </si>
  <si>
    <t>SR2L67</t>
  </si>
  <si>
    <t>SR2L68</t>
  </si>
  <si>
    <t>SR2L69</t>
  </si>
  <si>
    <t>SR2L70</t>
  </si>
  <si>
    <t>SR2L71</t>
  </si>
  <si>
    <t>SR2L72</t>
  </si>
  <si>
    <t>SR2L73</t>
  </si>
  <si>
    <t>SR2L74</t>
  </si>
  <si>
    <t>SR2L75</t>
  </si>
  <si>
    <t>SR2L76</t>
  </si>
  <si>
    <t>SR2L77</t>
  </si>
  <si>
    <t>SR2L78</t>
  </si>
  <si>
    <t>SR2L79</t>
  </si>
  <si>
    <t>SR2L80</t>
  </si>
  <si>
    <t>SR2L81</t>
  </si>
  <si>
    <t>SR2L82</t>
  </si>
  <si>
    <t>SR2L83</t>
  </si>
  <si>
    <t>SR2L84</t>
  </si>
  <si>
    <t>SR2L85</t>
  </si>
  <si>
    <t>SR2L86</t>
  </si>
  <si>
    <t>SR2L87</t>
  </si>
  <si>
    <t>SR2L88</t>
  </si>
  <si>
    <t>SR2L89</t>
  </si>
  <si>
    <t>SR2L90</t>
  </si>
  <si>
    <t>SR2L91</t>
  </si>
  <si>
    <t>SR2T1</t>
  </si>
  <si>
    <t>SR2T2</t>
  </si>
  <si>
    <t>SR2T3</t>
  </si>
  <si>
    <t>SR2T4</t>
  </si>
  <si>
    <t>SR2T5</t>
  </si>
  <si>
    <t>SR2T6</t>
  </si>
  <si>
    <t>SR2T7</t>
  </si>
  <si>
    <t>SR2T8</t>
  </si>
  <si>
    <t>SR2T9</t>
  </si>
  <si>
    <t>SR2T10</t>
  </si>
  <si>
    <t>SR2T11</t>
  </si>
  <si>
    <t>SR2T12</t>
  </si>
  <si>
    <t>SR2T13</t>
  </si>
  <si>
    <t>SR2T14</t>
  </si>
  <si>
    <t>SR2T15</t>
  </si>
  <si>
    <t>SR2T16</t>
  </si>
  <si>
    <t>SR2T17</t>
  </si>
  <si>
    <t>SR2T18</t>
  </si>
  <si>
    <t>SR2T19</t>
  </si>
  <si>
    <t>SR2T20</t>
  </si>
  <si>
    <t>SR2T21</t>
  </si>
  <si>
    <t>SR2T22</t>
  </si>
  <si>
    <t>SR2T23</t>
  </si>
  <si>
    <t>SR2T24</t>
  </si>
  <si>
    <t>SR2T25</t>
  </si>
  <si>
    <t>SR2T26</t>
  </si>
  <si>
    <t>SR2T27</t>
  </si>
  <si>
    <t>SR2T28</t>
  </si>
  <si>
    <t>SR2T29</t>
  </si>
  <si>
    <t>SR2T30</t>
  </si>
  <si>
    <t>SR2T31</t>
  </si>
  <si>
    <t>SR2T32</t>
  </si>
  <si>
    <t>SR2T33</t>
  </si>
  <si>
    <t>SR2T34</t>
  </si>
  <si>
    <t>SR2T35</t>
  </si>
  <si>
    <t>SR2T36</t>
  </si>
  <si>
    <t>SR2T37</t>
  </si>
  <si>
    <t>SR2T38</t>
  </si>
  <si>
    <t>SR2T39</t>
  </si>
  <si>
    <t>SR2T40</t>
  </si>
  <si>
    <t>SR2T41</t>
  </si>
  <si>
    <t>SR2T42</t>
  </si>
  <si>
    <t>SR2T43</t>
  </si>
  <si>
    <t>SR2R1</t>
  </si>
  <si>
    <t>SR2R2</t>
  </si>
  <si>
    <t>SR2R3</t>
  </si>
  <si>
    <t>SR2R4</t>
  </si>
  <si>
    <t>SR2R5</t>
  </si>
  <si>
    <t>SR2R6</t>
  </si>
  <si>
    <t>SR2R7</t>
  </si>
  <si>
    <t>SR2R8</t>
  </si>
  <si>
    <t>SR2R9</t>
  </si>
  <si>
    <t>SR2R10</t>
  </si>
  <si>
    <t>SR2R11</t>
  </si>
  <si>
    <t>SR2R12</t>
  </si>
  <si>
    <t>SR2R13</t>
  </si>
  <si>
    <t>SR2R14</t>
  </si>
  <si>
    <t>SR2R15</t>
  </si>
  <si>
    <t>SR2R16</t>
  </si>
  <si>
    <t>SR2R17</t>
  </si>
  <si>
    <t>SR2R18</t>
  </si>
  <si>
    <t>SR2R19</t>
  </si>
  <si>
    <t>SR2R20</t>
  </si>
  <si>
    <t>SR2R21</t>
  </si>
  <si>
    <t>SR2R22</t>
  </si>
  <si>
    <t>SR2R23</t>
  </si>
  <si>
    <t>SR2R24</t>
  </si>
  <si>
    <t>SR2R25</t>
  </si>
  <si>
    <t>--</t>
  </si>
  <si>
    <t>N/A</t>
  </si>
  <si>
    <t>Restoration Time as per Regulation 5(b)                                                (2)</t>
  </si>
  <si>
    <t>Difference between Actual and Norm                                            1-2</t>
  </si>
  <si>
    <t>Note in type of failure column please indicate following :</t>
  </si>
  <si>
    <t>1) Hardware failure like Earthwire failure, Jumper snapping, Conductor snapping, Insulator failure, Others etc</t>
  </si>
  <si>
    <t>2) Transformer / Reactor failure like winding failure, Bushing failure, OLTC failure, Others etc</t>
  </si>
  <si>
    <t>3) Tower collapse</t>
  </si>
  <si>
    <t>MADURAI - TUTICORIN POOLING STN  I</t>
  </si>
  <si>
    <t>'NAGAPATTINAM PS - TRICHY - I</t>
  </si>
  <si>
    <t>NEYVELI TS-I EXPANSION - NAGAPATTINAM PS - I</t>
  </si>
  <si>
    <t>TUTICORIN JV TPS - TUTICORIN POOLING STN I</t>
  </si>
  <si>
    <t>TUTICORIN POOLING STN BUS REACTOR - I</t>
  </si>
  <si>
    <t>THIRUVALAM ICT - II</t>
  </si>
  <si>
    <t>THIRUVALAM ICT - I</t>
  </si>
  <si>
    <t>SRL56</t>
  </si>
  <si>
    <t>SR2L92</t>
  </si>
  <si>
    <t>SR2L93</t>
  </si>
  <si>
    <t>SR2L94</t>
  </si>
  <si>
    <t>SR2L95</t>
  </si>
  <si>
    <t>SR2T44</t>
  </si>
  <si>
    <t>SR2T45</t>
  </si>
  <si>
    <t>SR2L11</t>
  </si>
  <si>
    <t>SR2L12</t>
  </si>
  <si>
    <t>SR2L13</t>
  </si>
  <si>
    <t>SR2L14</t>
  </si>
  <si>
    <t>SR2L15</t>
  </si>
  <si>
    <t>SR2L16</t>
  </si>
  <si>
    <t>BHAVINI - ARANI I</t>
  </si>
  <si>
    <t>BHAVINI - ARANI II</t>
  </si>
  <si>
    <t>BHAVINI  - KANCHEEPURAM I</t>
  </si>
  <si>
    <t>BHAVINI  - KANCHEEPURAM II</t>
  </si>
  <si>
    <t>BHAVINI  - SIRUSERI I</t>
  </si>
  <si>
    <t>BHAVINI  - SIRUSERI II</t>
  </si>
  <si>
    <t>SR2P1</t>
  </si>
  <si>
    <t>SR2P2</t>
  </si>
  <si>
    <t>'NAGAPATTINAM PS - TRICHY - II</t>
  </si>
  <si>
    <t>SR2L96</t>
  </si>
  <si>
    <t>NEYVELI TS II - NAGAPATTINAM PS - I</t>
  </si>
  <si>
    <t>MADURAI - TUTICORIN POOLING STN II</t>
  </si>
  <si>
    <t>Mysore 1 Line Reactor at Kozhikode</t>
  </si>
  <si>
    <t>Mysore 2 Line Reactor at Kozhikode</t>
  </si>
  <si>
    <t>SR2R26</t>
  </si>
  <si>
    <t>SR2R27</t>
  </si>
  <si>
    <t>KOZHIKODE - ICT I</t>
  </si>
  <si>
    <t>KOZHIKODE - ICT II</t>
  </si>
  <si>
    <t>SR2T46</t>
  </si>
  <si>
    <t>SR2T47</t>
  </si>
  <si>
    <t>MYSORE - KOZHIKODE I</t>
  </si>
  <si>
    <t>MYSORE - KOZHIKODE II</t>
  </si>
  <si>
    <t>SR2L97</t>
  </si>
  <si>
    <t>SR2L98</t>
  </si>
  <si>
    <t>KUDGI BUS REACTOR - I</t>
  </si>
  <si>
    <t>SR2R28</t>
  </si>
  <si>
    <t>KUDGI - KOLHAPUR - I</t>
  </si>
  <si>
    <t>SR2L99</t>
  </si>
  <si>
    <t>TUMKUR BUS REACTOR - I</t>
  </si>
  <si>
    <t>SR2T48</t>
  </si>
  <si>
    <t>SR2T49</t>
  </si>
  <si>
    <t>SR2R29</t>
  </si>
  <si>
    <t>KUDGI - KOLHAPUR - II</t>
  </si>
  <si>
    <t>SR2L100</t>
  </si>
  <si>
    <t>SR2L101</t>
  </si>
  <si>
    <t>SR2L102</t>
  </si>
  <si>
    <t>NARENDRA - KUDGI I</t>
  </si>
  <si>
    <t>NARENDRA - KUDGI II</t>
  </si>
  <si>
    <t>CUDDAPAH - NP KUNTA I</t>
  </si>
  <si>
    <t>NP KUNTA - KOLAR I</t>
  </si>
  <si>
    <t>SR2L103</t>
  </si>
  <si>
    <t>KALIVANDAPATTU ICT - III</t>
  </si>
  <si>
    <t>SR2T50</t>
  </si>
  <si>
    <t>BANGALORE ICT - III</t>
  </si>
  <si>
    <t>NAGAPATTINAM PS BUS REACTOR - I</t>
  </si>
  <si>
    <t>SR2R30</t>
  </si>
  <si>
    <t>SR2T51</t>
  </si>
  <si>
    <t>SR2T52</t>
  </si>
  <si>
    <t>MYSORE ICT III</t>
  </si>
  <si>
    <t>Sl.No</t>
  </si>
  <si>
    <t>SALEM - SALEM POOLING STN I</t>
  </si>
  <si>
    <t>SALEM - SALEM POOLING STN II</t>
  </si>
  <si>
    <t>SR2L105</t>
  </si>
  <si>
    <t>SR2L106</t>
  </si>
  <si>
    <t>TUTICORIN JV TPS - TUTICORIN POOLING STN II</t>
  </si>
  <si>
    <t>TUTICORIN POOLING STN - SALEM POOLING STN I</t>
  </si>
  <si>
    <t>TUTICORIN POOLING STN - SALEM POOLING STN II</t>
  </si>
  <si>
    <t>SRL57</t>
  </si>
  <si>
    <t>SR2L59</t>
  </si>
  <si>
    <t>SR2L107</t>
  </si>
  <si>
    <t>SR2L108</t>
  </si>
  <si>
    <t>SR2L109</t>
  </si>
  <si>
    <t>SR2T53</t>
  </si>
  <si>
    <t>MADURAI ICT - III</t>
  </si>
  <si>
    <t>SR2R31</t>
  </si>
  <si>
    <t>HASSAN BUS REACTOR - II</t>
  </si>
  <si>
    <t>SR2R32</t>
  </si>
  <si>
    <t>KUDGI BUS REACTOR - II</t>
  </si>
  <si>
    <t>SR2R33</t>
  </si>
  <si>
    <t>TRIVENDRUM  BUS REACTOR - I</t>
  </si>
  <si>
    <t>THIRUNELVELI - EDAMON - III</t>
  </si>
  <si>
    <t>THIRUNELVELI - EDAMON - IV</t>
  </si>
  <si>
    <t>SR2L110</t>
  </si>
  <si>
    <t>SR2L111</t>
  </si>
  <si>
    <t>Palakkad 1 Line Reactor at Trichur</t>
  </si>
  <si>
    <t>Palakkad 2 Line Reactor at Trichur</t>
  </si>
  <si>
    <t>SR2R34</t>
  </si>
  <si>
    <t>SR2R35</t>
  </si>
  <si>
    <t>PUGALUR ICT - III</t>
  </si>
  <si>
    <t>SR2T54</t>
  </si>
  <si>
    <t>SR2L112</t>
  </si>
  <si>
    <t>ALAMATHY -  VALLUR - I</t>
  </si>
  <si>
    <t>SR2L113</t>
  </si>
  <si>
    <t>ALAMATHY -  VALLUR - II</t>
  </si>
  <si>
    <t>TRICHY ICT - III</t>
  </si>
  <si>
    <t>SR2T55</t>
  </si>
  <si>
    <t>ALAMATHY -  THIRUVALAM TN - I</t>
  </si>
  <si>
    <t>ALAMATHY -  THIRUVALAM TN - II</t>
  </si>
  <si>
    <t>SR2L114</t>
  </si>
  <si>
    <t>SR2L115</t>
  </si>
  <si>
    <t>SR2L116</t>
  </si>
  <si>
    <t>PAVAGADA - TUMKUR III</t>
  </si>
  <si>
    <t>PAVAGADA ICT - I</t>
  </si>
  <si>
    <t>SR2T56</t>
  </si>
  <si>
    <t>PAVAGADA - TUMKUR IV</t>
  </si>
  <si>
    <t>SR2L117</t>
  </si>
  <si>
    <t>PAVAGADA ICT - II</t>
  </si>
  <si>
    <t>SR2T57</t>
  </si>
  <si>
    <t>Chittor Line Reactor at Sriperumbudur</t>
  </si>
  <si>
    <t>Hosur-2 Line Reactor at Salem</t>
  </si>
  <si>
    <t>Karaikudi Line Reactor at Madurai</t>
  </si>
  <si>
    <t>Nagapattinam-1 Line Reactor at Trichy</t>
  </si>
  <si>
    <t>Nagapattinam-2 Line Reactor at Trichy</t>
  </si>
  <si>
    <t>Nellore-1 Line Reactor at Thiruvalam</t>
  </si>
  <si>
    <t>Nellore-2 Line Reactor at Thiruvalam</t>
  </si>
  <si>
    <t>Salem-2 Line Reactor at Udumalpet</t>
  </si>
  <si>
    <t>SV Chatram Line Reactor at Sriperumbudur</t>
  </si>
  <si>
    <t>Trichy Line Reactor at Madurai</t>
  </si>
  <si>
    <t>SR2R36</t>
  </si>
  <si>
    <t>SR2R37</t>
  </si>
  <si>
    <t>SR2R38</t>
  </si>
  <si>
    <t>SR2R39</t>
  </si>
  <si>
    <t>SR2R40</t>
  </si>
  <si>
    <t>SR2R41</t>
  </si>
  <si>
    <t>SR2R42</t>
  </si>
  <si>
    <t>SR2R43</t>
  </si>
  <si>
    <t>SR2R44</t>
  </si>
  <si>
    <t>SR2R45</t>
  </si>
  <si>
    <t>BELLARY - PAVAGADA I</t>
  </si>
  <si>
    <t>BELLARY - PAVAGADA II</t>
  </si>
  <si>
    <t>HOODY - YELAHANKA I</t>
  </si>
  <si>
    <t>KUDANKULAM - TUTICORIN - I</t>
  </si>
  <si>
    <t>KUDANKULAM - TUTICORIN - II</t>
  </si>
  <si>
    <t>YELAHANKA - NELAMANGALA I</t>
  </si>
  <si>
    <t>THIRUNELVELI ICT - III</t>
  </si>
  <si>
    <t>YELAHANKA BUS REACTOR - I</t>
  </si>
  <si>
    <t>PAVAGADA - TUMKUR I</t>
  </si>
  <si>
    <t>PAVAGADA - TUMKUR II</t>
  </si>
  <si>
    <t>ARASUR ICT - III</t>
  </si>
  <si>
    <t>KARAIKUDI ICT - III</t>
  </si>
  <si>
    <t>KOZHIKODE - ICT III</t>
  </si>
  <si>
    <t>TRIVANDRUM ICT - I</t>
  </si>
  <si>
    <t>TRIVANDRUM ICT - II</t>
  </si>
  <si>
    <t>TRIVANDRUM ICT - III</t>
  </si>
  <si>
    <t>TUMKUR ICT I</t>
  </si>
  <si>
    <t>TUMKUR ICT II</t>
  </si>
  <si>
    <t>YELAHANKA ICT - I</t>
  </si>
  <si>
    <t>YELAHANKA ICT - II</t>
  </si>
  <si>
    <t>SR2T58</t>
  </si>
  <si>
    <t>SR2T59</t>
  </si>
  <si>
    <t>SR2T60</t>
  </si>
  <si>
    <t>SR2T61</t>
  </si>
  <si>
    <t>SR2T62</t>
  </si>
  <si>
    <t>SR2T63</t>
  </si>
  <si>
    <t>SR2L118</t>
  </si>
  <si>
    <t>SR2L119</t>
  </si>
  <si>
    <t>SR2L120</t>
  </si>
  <si>
    <t>SR2L121</t>
  </si>
  <si>
    <t>SR2L122</t>
  </si>
  <si>
    <t>SR2L123</t>
  </si>
  <si>
    <t>SR2R46</t>
  </si>
  <si>
    <t>PAVAGADA BUS REACTOR - I</t>
  </si>
  <si>
    <t>SR2R47</t>
  </si>
  <si>
    <t>Thirunelveli 1 Line Reactor at Kochi</t>
  </si>
  <si>
    <t>Thirunelveli 2 Line Reactor at Kochi</t>
  </si>
  <si>
    <t>SR2R48</t>
  </si>
  <si>
    <t>SR2R49</t>
  </si>
  <si>
    <t>TUTICORIN GIS BUS REACTOR - I</t>
  </si>
  <si>
    <t>TUTICORIN GIS BUS REACTOR - II</t>
  </si>
  <si>
    <t>Hand tripped as per SRLDC instruction for voltage regulation in the system vide SRLDC code no. CR-07/107.</t>
  </si>
  <si>
    <t>TUTICORIN POOLING STN - TUTICORIN GIS I</t>
  </si>
  <si>
    <t>TUTICORIN POOLING STN - TUTICORIN GIS II</t>
  </si>
  <si>
    <t>TUTICORIN POOLING STN - TUTICORIN GIS III</t>
  </si>
  <si>
    <t>TUTICORIN POOLING STN - TUTICORIN GIS IV</t>
  </si>
  <si>
    <t>SR2L124</t>
  </si>
  <si>
    <t>SR2L125</t>
  </si>
  <si>
    <t>SR2L126</t>
  </si>
  <si>
    <t>SR2L127</t>
  </si>
  <si>
    <t>TUTICORIN GIS ICT I</t>
  </si>
  <si>
    <t>TUTICORIN GIS ICT II</t>
  </si>
  <si>
    <t>PAVAGADA ICT - III</t>
  </si>
  <si>
    <t>SR2T64</t>
  </si>
  <si>
    <t>SR2T65</t>
  </si>
  <si>
    <t>SR2T66</t>
  </si>
  <si>
    <t>PAVAGADA - HIRIYUR I</t>
  </si>
  <si>
    <t>PAVAGADA - HIRIYUR II</t>
  </si>
  <si>
    <t>SR2L128</t>
  </si>
  <si>
    <t>SR2L129</t>
  </si>
  <si>
    <t>PUDUCHERRY ICT-III</t>
  </si>
  <si>
    <t>SR2T67</t>
  </si>
  <si>
    <t>Tripped on B-N fault due to insulator decapping at location no: 79 (KPTCL Portion of the line).</t>
  </si>
  <si>
    <t>Shut down availed by M/s. NLC  for relay retrofitting works at Neyveli end vide SRLDC code no. CR-11/1413</t>
  </si>
  <si>
    <t>Hand tripped as per SRLDC instruction for voltage regulation in the system vide SRLDC code no. CR-11/1073</t>
  </si>
  <si>
    <t>Hand tripped as per SRLDC instruction for voltage regulation in the system vide SRLDC code no. CR-11/1405</t>
  </si>
  <si>
    <t>TUMKUR - SALEM POOLING STN I</t>
  </si>
  <si>
    <t>SR2L130</t>
  </si>
  <si>
    <t>Hand tripped for attending hotspot at substation vide SRLDC code no. CR-11/899</t>
  </si>
  <si>
    <t>Hand tripped as per SRLDC instruction for voltage regulation in the system vide SRLDC code no. CR-11/1505</t>
  </si>
  <si>
    <t>Hand tripped as per SRLDC instruction for voltage regulation in the system vide SRLDC code no. CR-11/369</t>
  </si>
  <si>
    <t>Hand tripped as per SRLDC instruction for voltage regulation in the system vide SRLDC code no. CR-11/1506</t>
  </si>
  <si>
    <t>Hand tripped as per SRLDC instruction for voltage regulation in the system vide SRLDC code no. CR-11/1169</t>
  </si>
  <si>
    <t>Hand tripped as per SRLDC instruction for voltage regulation in the system vide SRLDC code no. CR-11/1170</t>
  </si>
  <si>
    <t>Hand tripped as per SRLDC instruction for voltage regulation in the system vide SRLDC code no. CR-11/520</t>
  </si>
  <si>
    <t>Hand tripped as per SRLDC instruction for voltage regulation in the system vide SRLDC code no. CR-11/521</t>
  </si>
  <si>
    <t>Standard of Performance data for the month of DECEMBER - 2018</t>
  </si>
  <si>
    <t>Shutdown availed byM/s.TNEB for maintenance works at Thiruvalam end vide SRLDC code no.CR-12/1520</t>
  </si>
  <si>
    <t>Shut down availed for shifting of OPGW link from old towers of Hosur-Bangalore line to Multi circuit towers for permanent arrangement vide SRLDC code no. CR-12/496</t>
  </si>
  <si>
    <t>Shut down availed by APTRANSCO for SAS Automation retrofitting works at Chittoor end vide SRLDC code no. CR-12/107</t>
  </si>
  <si>
    <t>Hand tripped as per SRLDC instruction for voltage regulation in the system vide SRLDC code no. CR-12/1400</t>
  </si>
  <si>
    <t>Hand tripped as per SRLDC instruction for voltage regulation in the system vide SRLDC code no. CR-12/1801</t>
  </si>
  <si>
    <t>Shutdown availed by M/S. KPTCL for CB replacement works at Thalaguppa end vide SRLDC code no. CR-12/1587</t>
  </si>
  <si>
    <t>Shutdown availed by M/s.KKNPP for insulator cleaning works at Kudankulam end vide  SRLDC code no. CR-12/1594</t>
  </si>
  <si>
    <t>Hand tripped as per SRLDC instruction for voltage regulation in the system vide SRLDC code no. CR-12/02</t>
  </si>
  <si>
    <t>Shut down availed for attending hot spot at Kudgi end vide SRLDC code no. CR-12/178</t>
  </si>
  <si>
    <t>Shut down availed for attending hot spot at Kudgi end vide SRLDC code no. CR-12/240</t>
  </si>
  <si>
    <t>Shut down availed for Line reactor warranty test &amp; AMP works at Madurai end vide SRLDC code no. CR-12/1660</t>
  </si>
  <si>
    <t>Shutdown availed for shifting the tower at loc No:592 to facilitate clearance for BMRCL metro rail project vide SRLDC code no. CR-12/853</t>
  </si>
  <si>
    <t>Shut down availed for attending line defects by SRTS-I vide SRLDC code no. CR-12/1316</t>
  </si>
  <si>
    <t>Hand tripped as per SRLDC instruction for voltage regulation in the system vide SRLDC code no. CR-12/837</t>
  </si>
  <si>
    <t>Tripped on operation of Over voltage protection at Mysore end. DT signal received at Nelamangala end.</t>
  </si>
  <si>
    <t>Kept open for voltage regulation as per SRLDC instruction vide SRLDC code no. CR-12/888.</t>
  </si>
  <si>
    <t>Shut down availed by M/s NLC for maintenance works at Neyveli end vide SRLDC code no. CR-12/1147</t>
  </si>
  <si>
    <t>Shut down availed by M/s. NLC for replacement of relay at Neyeli end vide SRLDC code no. CR-12/501</t>
  </si>
  <si>
    <t>Shut down availed by M/s. NLC for attending hot spot work on B-Ph CT secondary side main clamp at Neyveli TS-II end vide SRLDC code no. CR-12/69</t>
  </si>
  <si>
    <t>Shut down availed by M/s NLC for replacement of insulator string at TS2 Expn. End vide SRLDC code no. CR-12/1664</t>
  </si>
  <si>
    <t>S/D availed by Neyveli TS2 Exp  for charging bus at NLC vide SRLDC code no. CR-12/1840</t>
  </si>
  <si>
    <t>Shut down availed for LILO works of the line at Karaikal SS vide SRLDC code no. CR-12/1148</t>
  </si>
  <si>
    <t>Hand tripped as per SRLDC instruction for voltage regulation in the system vide SRLDC code no. CR-12/1462</t>
  </si>
  <si>
    <t>Hand tripped as per SRLDC instruction for voltage regulation in the system vide SRLDC code no. CR-12/278</t>
  </si>
  <si>
    <t>Hand tripped as per SRLDC instruction for voltage regulation in the system vide SRLDC code no. CR-12/1749</t>
  </si>
  <si>
    <t>Hand tripped as per SRLDC instruction for voltage regulation in the system vide SRLDC code no. CR-12/57</t>
  </si>
  <si>
    <t>Hand tripped as per SRLDC instruction for voltage regulation in the system vide SRLDC code no. CR-12/221</t>
  </si>
  <si>
    <t>Hand tripped as per SRLDC instruction for voltage regulation in the system vide SRLDC code no. CR-12/483</t>
  </si>
  <si>
    <t>Hand tripped as per SRLDC instruction for voltage regulation in the system vide SRLDC code no. CR-12/611</t>
  </si>
  <si>
    <t>Hand tripped as per SRLDC instruction for voltage regulation in the system vide SRLDC code no. CR-12/682</t>
  </si>
  <si>
    <t>Hand tripped as per SRLDC instruction for voltage regulation in the system vide SRLDC code no. CR-12/1038</t>
  </si>
  <si>
    <t>Hand tripped as per SRLDC instruction for voltage regulation in the system vide SRLDC code no. CR-12/1125</t>
  </si>
  <si>
    <t>Hand tripped as per SRLDC instruction for voltage regulation in the system vide SRLDC code no. CR-12/1221</t>
  </si>
  <si>
    <t>Hand tripped as per SRLDC instruction for voltage regulation in the system vide SRLDC code no. CR-12/1358</t>
  </si>
  <si>
    <t>Hand tripped as per SRLDC instruction for voltage regulation in the system vide SRLDC code no. CR-12/1499</t>
  </si>
  <si>
    <t>Hand tripped as per SRLDC instruction for voltage regulation in the system vide SRLDC code no. CR-12/1565</t>
  </si>
  <si>
    <t>Hand tripped as per SRLDC instruction for voltage regulation in the system vide SRLDC code no. CR-12/1773</t>
  </si>
  <si>
    <t>Hand tripped as per SRLDC instruction for voltage regulation in the system vide SRLDC code no. CR-12/82</t>
  </si>
  <si>
    <t>Hand tripped as per SRLDC instruction for voltage regulation in the system vide SRLDC code no. CR-12/149</t>
  </si>
  <si>
    <t>Hand tripped as per SRLDC instruction for voltage regulation in the system vide SRLDC code no. CR-12/220</t>
  </si>
  <si>
    <t>Hand tripped as per SRLDC instruction for voltage regulation in the system vide SRLDC code no. CR-12/546</t>
  </si>
  <si>
    <t>Hand tripped as per SRLDC instruction for voltage regulation in the system vide SRLDC code no. CR-12/606</t>
  </si>
  <si>
    <t>Hand tripped as per SRLDC instruction for voltage regulation in the system vide SRLDC code no. CR-12/962</t>
  </si>
  <si>
    <t>Hand tripped as per SRLDC instruction for voltage regulation in the system vide SRLDC code no. CR-12/1040</t>
  </si>
  <si>
    <t>Hand tripped as per SRLDC instruction for voltage regulation in the system vide SRLDC code no. CR-12/1300</t>
  </si>
  <si>
    <t>Hand tripped as per SRLDC instruction for voltage regulation in the system vide SRLDC code no. CR-12/1360</t>
  </si>
  <si>
    <t>Hand tripped as per SRLDC instruction for voltage regulation in the system vide SRLDC code no. CR-12/1461</t>
  </si>
  <si>
    <t>Hand tripped as per SRLDC instruction for voltage regulation in the system vide SRLDC code no. CR-12/1561</t>
  </si>
  <si>
    <t>Hand tripped as per SRLDC instruction for voltage regulation in the system vide SRLDC code no. CR-12/1716</t>
  </si>
  <si>
    <t>Hand tripped as per SRLDC instruction for voltage regulation in the system vide SRLDC code no. CR-12/1768</t>
  </si>
  <si>
    <t>Hand tripped as per SRLDC instruction for voltage regulation in the system vide SRLDC code no. CR-12/1851</t>
  </si>
  <si>
    <t>Hand tripped as per SRLDC instruction for voltage regulation in the system vide SRLDC code no. CR-12/457</t>
  </si>
  <si>
    <t>Shutdown availed for attending  Reactor Warranty &amp; AMP works vide SRLDC code no. CR-12/1580</t>
  </si>
  <si>
    <t>Shut down availed for stringing works of 765kV Dharmapuri - Tumkur Line-2 at Tumkur SS vide SRLDC code no. CR-12/1477</t>
  </si>
  <si>
    <t>Kept open for Voltage regulation as per SRLDC instruction vide SRLDC code no. CR-12/1492</t>
  </si>
  <si>
    <t>shutdown availed to fecilitate construction works of 400 kV Dharmapuri-Tumkurline-2 vide SRLDC code no. CR-12/1579</t>
  </si>
  <si>
    <t>Shut down availed for attending jumper cut at loc. No. 176 vide SRLDC code no. CR-12/467</t>
  </si>
  <si>
    <t>Shutdown availed for construction works of Edamon-Kochi TL stringing vide SRLDC code no. CR-12/1369</t>
  </si>
  <si>
    <t>Shutdown availed for construction works of Edamon-Kochi TL stringing vide SRLDC code no. CR-12/1406</t>
  </si>
  <si>
    <t>Shutdown availed for construction works of Edamon-Kochi TL stringing vide SRLDC code no. CR-12/1472</t>
  </si>
  <si>
    <t>shut down availed by M/s. KSEB for attending hot spot work on 220 kv Bus at Edamon vide SRLDC code no. CR-12/66</t>
  </si>
  <si>
    <t>Shut down availed for attending jumper cut at loc. No. 176 vide SRLDC code no. CR-12/468</t>
  </si>
  <si>
    <t>Shutdown availed for construction works of Edamon-Kochi TL stringing vide SRLDC code no. CR-12/1370</t>
  </si>
  <si>
    <t>Shutdown availed for construction works of Edamon-Kochi TL stringing vide SRLDC code no. CR-12/1407</t>
  </si>
  <si>
    <t>Shutdown availed for construction works of Edamon-Kochi TL stringing vide SRLDC code no. CR-12/1473</t>
  </si>
  <si>
    <t>Hand tripped as per SRLDC instruction for voltage regulation in the system vide SRLDC code no. CR-12/487</t>
  </si>
  <si>
    <t>Hand tripped as per SRLDC instruction for voltage regulation in the system vide SRLDC code no. CR-12/01</t>
  </si>
  <si>
    <t>Auto-reclose successful on B-G (Ph-earth) transient fault. FLR: 122.3kM from Kalivanthapttu end.</t>
  </si>
  <si>
    <t>Shutdown availed by M/s.KSEB on emergency basis for mtce works of 66 kv Adoor-Enath line vide SRLDC code no.CR-12/1373</t>
  </si>
  <si>
    <t>Shut down availed by M/s KSEB for attending hotspot in Bus isolator clamp at Edamon end vide SRLDC code no. CR-12/35</t>
  </si>
  <si>
    <t>Shutdown availed by M/s.KSEB on emergency basis for mtce works of 66 kv Adoor-Enath line vide SRLDC code no.CR-12/1374</t>
  </si>
  <si>
    <t>Shutdown availed by M/s KSEB for replacing of R-Ph CT at Kundra end vide SRLDC code no. CR-12/1734</t>
  </si>
  <si>
    <t>Shut down availed for AMP works vide SRLDC code no. CR-12/1149</t>
  </si>
  <si>
    <t>Shutdown availed for AMP works vide SRLDC code no. CR-12/999</t>
  </si>
  <si>
    <t>Shutdown availed for AMP works  vide SRLDC code no. CR-12/898</t>
  </si>
  <si>
    <t>Shutdown availed for OLTC oil replacement works vide  SRLDC code no. CR-12/1591</t>
  </si>
  <si>
    <t>Shutdown availed for AMP vide SRLDC code no. CR-12/1068</t>
  </si>
  <si>
    <t>Shutdown availed for AMP works vide SRLDC code no. CR-12/1000</t>
  </si>
  <si>
    <t>Shutdown availed for 230kV CT Oil sampling  vide SRLDC code no. CR-12/855</t>
  </si>
  <si>
    <t>Hand tripped as per SRLDC instruction for voltage regulation in the system vide SRLDC code no. CR-12/18</t>
  </si>
  <si>
    <t>Hand tripped as per SRLDC instruction for voltage regulation in the system vide SRLDC code no. CR-12/89</t>
  </si>
  <si>
    <t>Hand tripped as per SRLDC instruction for voltage regulation in the system vide SRLDC code no. CR-12/227</t>
  </si>
  <si>
    <t>Hand tripped as per SRLDC instruction for voltage regulation in the system vide SRLDC code no. CR-12/365</t>
  </si>
  <si>
    <t>Hand tripped as per SRLDC instruction for voltage regulation in the system vide SRLDC code no. CR-12/497</t>
  </si>
  <si>
    <t>Hand tripped as per SRLDC instruction for voltage regulation in the system vide SRLDC code no. CR-12/614</t>
  </si>
  <si>
    <t>Hand tripped as per SRLDC instruction for voltage regulation in the system vide SRLDC code no. CR-12/692</t>
  </si>
  <si>
    <t>Hand tripped as per SRLDC instruction for voltage regulation in the system vide SRLDC code no. CR-12/779</t>
  </si>
  <si>
    <t>Hand tripped as per SRLDC instruction for voltage regulation in the system vide SRLDC code no. CR-12/854</t>
  </si>
  <si>
    <t>Hand tripped as per SRLDC instruction for voltage regulation in the system vide SRLDC code no. CR-12/928</t>
  </si>
  <si>
    <t>Hand tripped as per SRLDC instruction for voltage regulation in the system vide SRLDC code no. CR-12/975</t>
  </si>
  <si>
    <t>Hand tripped as per SRLDC instruction for voltage regulation in the system vide SRLDC code no. CR-12/1050</t>
  </si>
  <si>
    <t>Hand tripped as per SRLDC instruction for voltage regulation in the system vide SRLDC code no. CR-12/1135</t>
  </si>
  <si>
    <t>Hand tripped as per SRLDC instruction for voltage regulation in the system vide SRLDC code no. CR-12/1231</t>
  </si>
  <si>
    <t>Hand tripped as per SRLDC instruction for voltage regulation in the system vide SRLDC code no. CR-12/1416</t>
  </si>
  <si>
    <t>Hand tripped as per SRLDC instruction for voltage regulation in the system vide SRLDC code no. CR-12/1471</t>
  </si>
  <si>
    <t>Hand tripped as per SRLDC instruction for voltage regulation in the system vide SRLDC code no. CR-12/1511</t>
  </si>
  <si>
    <t>Hand tripped as per SRLDC instruction for voltage regulation in the system vide SRLDC code no. CR-12/1649</t>
  </si>
  <si>
    <t>Hand tripped as per SRLDC instruction for voltage regulation in the system vide SRLDC code no. CR-12/1728</t>
  </si>
  <si>
    <t>Hand tripped as per SRLDC instruction for voltage regulation in the system vide SRLDC code no. CR-12/1780</t>
  </si>
  <si>
    <t>Hand tripped as per SRLDC instruction for voltage regulation in the system vide SRLDC code no. CR-12/1806</t>
  </si>
  <si>
    <t>Hand tripped as per SRLDC instruction for voltage regulation in the system vide SRLDC code no. CR-12/05</t>
  </si>
  <si>
    <t>Hand tripped as per SRLDC instruction for voltage regulation in the system vide SRLDC code no. CR-12/88</t>
  </si>
  <si>
    <t>Hand tripped as per SRLDC instruction for voltage regulation in the system vide SRLDC code no. CR-12/495</t>
  </si>
  <si>
    <t>Hand tripped as per SRLDC instruction for voltage regulation in the system vide SRLDC code no. CR-12/613</t>
  </si>
  <si>
    <t>Hand tripped as per SRLDC instruction for voltage regulation in the system vide SRLDC code no. CR-12/690</t>
  </si>
  <si>
    <t>Hand tripped as per SRLDC instruction for voltage regulation in the system vide SRLDC code no. CR-12/926</t>
  </si>
  <si>
    <t>Hand tripped as per SRLDC instruction for voltage regulation in the system vide SRLDC code no. CR-12/1130</t>
  </si>
  <si>
    <t>Hand tripped as per SRLDC instruction for voltage regulation in the system vide SRLDC code no. CR-12/1227</t>
  </si>
  <si>
    <t>Hand tripped as per SRLDC instruction for voltage regulation in the system vide SRLDC code no. CR-12/1405</t>
  </si>
  <si>
    <t>Hand tripped as per SRLDC instruction for voltage regulation in the system vide SRLDC code no. CR-12/1470</t>
  </si>
  <si>
    <t>Hand tripped as per SRLDC instruction for voltage regulation in the system vide SRLDC code no. CR-12/1639</t>
  </si>
  <si>
    <t>Hand tripped as per SRLDC instruction for voltage regulation in the system vide SRLDC code no. CR-12/1719</t>
  </si>
  <si>
    <t>Hand tripped as per SRLDC instruction for voltage regulation in the system vide SRLDC code no. CR-12/1805</t>
  </si>
  <si>
    <t>Hand tripped as per SRLDC instruction for voltage regulation in the system vide SRLDC code no. CR-12/180</t>
  </si>
  <si>
    <t>Hand tripped as per SRLDC instruction for voltage regulation in the system vide SRLDC code no. CR-12/1426</t>
  </si>
  <si>
    <t>Hand tripped as per SRLDC instruction for voltage regulation in the system vide SRLDC code no. CR-12/19</t>
  </si>
  <si>
    <t>Hand tripped as per SRLDC instruction for voltage regulation in the system vide SRLDC code no. CR-12/974</t>
  </si>
  <si>
    <t>Hand tripped as per SRLDC instruction for voltage regulation in the system vide SRLDC code no. CR-12/1055</t>
  </si>
  <si>
    <t>Hand tripped as per SRLDC instruction for voltage regulation in the system vide SRLDC code no. CR-12/1137</t>
  </si>
  <si>
    <t>Hand tripped as per SRLDC instruction for voltage regulation in the system vide SRLDC code no. CR-12/1257</t>
  </si>
  <si>
    <t>Hand tripped as per SRLDC instruction for voltage regulation in the system vide SRLDC code no. CR-12/1427</t>
  </si>
  <si>
    <t>Hand tripped as per SRLDC instruction for voltage regulation in the system vide SRLDC code no. CR-12/1482</t>
  </si>
  <si>
    <t>Hand tripped as per SRLDC instruction for voltage regulation in the system vide SRLDC code no. CR-12/1507</t>
  </si>
  <si>
    <t>Hand tripped as per SRLDC instruction for voltage regulation in the system vide SRLDC code no. CR-12/1574</t>
  </si>
  <si>
    <t>Hand tripped as per SRLDC instruction for voltage regulation in the system vide SRLDC code no. CR-12/1656</t>
  </si>
  <si>
    <t>Hand tripped as per SRLDC instruction for voltage regulation in the system vide SRLDC code no. CR-12/1777</t>
  </si>
  <si>
    <t>Hand tripped as per SRLDC instruction for voltage regulation in the system vide SRLDC code no. CR-12/1813</t>
  </si>
  <si>
    <t>Hand tripped as per SRLDC instruction for voltage regulation in the system vide SRLDC code no. CR-12/26</t>
  </si>
  <si>
    <t>Hand tripped as per SRLDC instruction for voltage regulation in the system vide SRLDC code no. CR-12/104</t>
  </si>
  <si>
    <t>Hand tripped as per SRLDC instruction for voltage regulation in the system vide SRLDC code no. CR-12/153</t>
  </si>
  <si>
    <t>Hand tripped as per SRLDC instruction for voltage regulation in the system vide SRLDC code no. CR-12/230</t>
  </si>
  <si>
    <t>Hand tripped as per SRLDC instruction for voltage regulation in the system vide SRLDC code no. CR-12/367</t>
  </si>
  <si>
    <t>Hand tripped as per SRLDC instruction for voltage regulation in the system vide SRLDC code no. CR-12/1056</t>
  </si>
  <si>
    <t>Hand tripped as per SRLDC instruction for voltage regulation in the system vide SRLDC code no. CR-12/1236</t>
  </si>
  <si>
    <t>Hand tripped as per SRLDC instruction for voltage regulation in the system vide SRLDC code no. CR-12/1318</t>
  </si>
  <si>
    <t>Hand tripped as per SRLDC instruction for voltage regulation in the system vide SRLDC code no. CR-12/1418</t>
  </si>
  <si>
    <t>Hand tripped as per SRLDC instruction for voltage regulation in the system vide SRLDC code no. CR-12/1483</t>
  </si>
  <si>
    <t>Hand tripped as per SRLDC instruction for voltage regulation in the system vide SRLDC code no. CR-12/1508</t>
  </si>
  <si>
    <t>Hand tripped as per SRLDC instruction for voltage regulation in the system vide SRLDC code no. CR-12/1573</t>
  </si>
  <si>
    <t>Hand tripped as per SRLDC instruction for voltage regulation in the system vide SRLDC code no. CR-12/1642</t>
  </si>
  <si>
    <t>Hand tripped as per SRLDC instruction for voltage regulation in the system vide SRLDC code no. CR-12/1730</t>
  </si>
  <si>
    <t>Hand tripped as per SRLDC instruction for voltage regulation in the system vide SRLDC code no. CR-12/1778</t>
  </si>
  <si>
    <t>Hand tripped as per SRLDC instruction for voltage regulation in the system vide SRLDC code no. CR-12/1814</t>
  </si>
  <si>
    <t>Hand tripped as per SRLDC instruction for voltage regulation in the system vide SRLDC code no. CR-12/1260</t>
  </si>
  <si>
    <t>Hand tripped as per SRLDC instruction for voltage regulation in the system vide SRLDC code no. CR-12/694</t>
  </si>
  <si>
    <t>Hand tripped as per SRLDC instruction for voltage regulation in the system vide SRLDC code no. CR-12/986</t>
  </si>
  <si>
    <t>Hand tripped as per SRLDC instruction for voltage regulation in the system vide SRLDC code no. CR-12/07</t>
  </si>
  <si>
    <t>Hand tripped as per SRLDC instruction for voltage regulation in the system vide SRLDC code no. CR-12/90</t>
  </si>
  <si>
    <t>Hand tripped as per SRLDC instruction for voltage regulation in the system vide SRLDC code no. CR-12/154</t>
  </si>
  <si>
    <t>Hand tripped as per SRLDC instruction for voltage regulation in the system vide SRLDC code no. CR-12/229</t>
  </si>
  <si>
    <t>Hand tripped as per SRLDC instruction for voltage regulation in the system vide SRLDC code no. CR-12/349</t>
  </si>
  <si>
    <t>Hand tripped as per SRLDC instruction for voltage regulation in the system vide SRLDC code no. CR-12/494</t>
  </si>
  <si>
    <t>Hand tripped as per SRLDC instruction for voltage regulation in the system vide SRLDC code no. CR-12/612</t>
  </si>
  <si>
    <t>Hand tripped as per SRLDC instruction for voltage regulation in the system vide SRLDC code no. CR-12/689</t>
  </si>
  <si>
    <t>Hand tripped as per SRLDC instruction for voltage regulation in the system vide SRLDC code no. CR-12/776</t>
  </si>
  <si>
    <t>Hand tripped as per SRLDC instruction for voltage regulation in the system vide SRLDC code no. CR-12/850</t>
  </si>
  <si>
    <t>Hand tripped as per SRLDC instruction for voltage regulation in the system vide SRLDC code no. CR-12/922</t>
  </si>
  <si>
    <t>Hand tripped as per SRLDC instruction for voltage regulation in the system vide SRLDC code no. CR-12/971</t>
  </si>
  <si>
    <t>Hand tripped as per SRLDC instruction for voltage regulation in the system vide SRLDC code no. CR-12/1052</t>
  </si>
  <si>
    <t>Hand tripped as per SRLDC instruction for voltage regulation in the system vide SRLDC code no. CR-12/1129</t>
  </si>
  <si>
    <t>Hand tripped as per SRLDC instruction for voltage regulation in the system vide SRLDC code no. CR-12/1228</t>
  </si>
  <si>
    <t>Hand tripped as per SRLDC instruction for voltage regulation in the system vide SRLDC code no. CR-12/1408</t>
  </si>
  <si>
    <t>Hand tripped as per SRLDC instruction for voltage regulation in the system vide SRLDC code no. CR-12/1467</t>
  </si>
  <si>
    <t>Hand tripped as per SRLDC instruction for voltage regulation in the system vide SRLDC code no. CR-12/1509</t>
  </si>
  <si>
    <t>Hand tripped as per SRLDC instruction for voltage regulation in the system vide SRLDC code no. CR-12/1643</t>
  </si>
  <si>
    <t>Hand tripped as per SRLDC instruction for voltage regulation in the system vide SRLDC code no. CR-12/1729</t>
  </si>
  <si>
    <t>Hand tripped as per SRLDC instruction for voltage regulation in the system vide SRLDC code no. CR-12/1808</t>
  </si>
  <si>
    <t>Hand tripped as per SRLDC instruction for voltage regulation in the system vide SRLDC code no. CR-12/08</t>
  </si>
  <si>
    <t>Hand tripped as per SRLDC instruction for voltage regulation in the system vide SRLDC code no. CR-12/103</t>
  </si>
  <si>
    <t>Hand tripped as per SRLDC instruction for voltage regulation in the system vide SRLDC code no. CR-12/152</t>
  </si>
  <si>
    <t>Hand tripped as per SRLDC instruction for voltage regulation in the system vide SRLDC code no. CR-12/228</t>
  </si>
  <si>
    <t>Hand tripped as per SRLDC instruction for voltage regulation in the system vide SRLDC code no. CR-12/366</t>
  </si>
  <si>
    <t>Hand tripped as per SRLDC instruction for voltage regulation in the system vide SRLDC code no. CR-12/521</t>
  </si>
  <si>
    <t>Hand tripped as per SRLDC instruction for voltage regulation in the system vide SRLDC code no. CR-12/555</t>
  </si>
  <si>
    <t>Hand tripped as per SRLDC instruction for voltage regulation in the system vide SRLDC code no. CR-12/615</t>
  </si>
  <si>
    <t>Hand tripped as per SRLDC instruction for voltage regulation in the system vide SRLDC code no. CR-12/688</t>
  </si>
  <si>
    <t>Hand tripped as per SRLDC instruction for voltage regulation in the system vide SRLDC code no. CR-12/849</t>
  </si>
  <si>
    <t>Hand tripped as per SRLDC instruction for voltage regulation in the system vide SRLDC code no. CR-12/929</t>
  </si>
  <si>
    <t>Hand tripped as per SRLDC instruction for voltage regulation in the system vide SRLDC code no. CR-12/973</t>
  </si>
  <si>
    <t>Hand tripped as per SRLDC instruction for voltage regulation in the system vide SRLDC code no. CR-12/1051</t>
  </si>
  <si>
    <t>Hand tripped as per SRLDC instruction for voltage regulation in the system vide SRLDC code no. CR-12/1131</t>
  </si>
  <si>
    <t>Hand tripped as per SRLDC instruction for voltage regulation in the system vide SRLDC code no. CR-12/1230</t>
  </si>
  <si>
    <t>Hand tripped as per SRLDC instruction for voltage regulation in the system vide SRLDC code no. CR-12/1317</t>
  </si>
  <si>
    <t>Hand tripped as per SRLDC instruction for voltage regulation in the system vide SRLDC code no. CR-12/1412</t>
  </si>
  <si>
    <t>Hand tripped as per SRLDC instruction for voltage regulation in the system vide SRLDC code no. CR-12/1468</t>
  </si>
  <si>
    <t>Hand tripped as per SRLDC instruction for voltage regulation in the system vide SRLDC code no. CR-12/1512</t>
  </si>
  <si>
    <t>Hand tripped as per SRLDC instruction for voltage regulation in the system vide SRLDC code no. CR-12/1572</t>
  </si>
  <si>
    <t>Hand tripped as per SRLDC instruction for voltage regulation in the system vide SRLDC code no. CR-12/1641</t>
  </si>
  <si>
    <t>Hand tripped as per SRLDC instruction for voltage regulation in the system vide SRLDC code no. CR-12/1721</t>
  </si>
  <si>
    <t>Hand tripped as per SRLDC instruction for voltage regulation in the system vide SRLDC code no. CR-12/1776</t>
  </si>
  <si>
    <t>Hand tripped as per SRLDC instruction for voltage regulation in the system vide SRLDC code no. CR-12/1812</t>
  </si>
  <si>
    <t>Hand tripped as per SRLDC instruction for voltage regulation in the system vide SRLDC code no. CR-12/181</t>
  </si>
  <si>
    <t>Hand tripped as per SRLDC instruction for voltage regulation in the system vide SRLDC code no. CR-12/1524</t>
  </si>
  <si>
    <t>Hand tripped as per SRLDC instruction for voltage regulation in the system vide SRLDC code no. CR-12/1731</t>
  </si>
  <si>
    <t>Hand tripped as per SRLDC instruction for voltage regulation in the system vide SRLDC code no. CR-12/1138</t>
  </si>
  <si>
    <t>Hand tripped as per SRLDC instruction for voltage regulation in the system vide SRLDC code no. CR-12/06</t>
  </si>
  <si>
    <t>Hand tripped as per SRLDC instruction for voltage regulation in the system vide SRLDC code no. CR-12/91</t>
  </si>
  <si>
    <t>Hand tripped as per SRLDC instruction for voltage regulation in the system vide SRLDC code no. CR-12/226</t>
  </si>
  <si>
    <t>Hand tripped as per SRLDC instruction for voltage regulation in the system vide SRLDC code no. CR-12/368</t>
  </si>
  <si>
    <t>Hand tripped as per SRLDC instruction for voltage regulation in the system vide SRLDC code no. CR-12/465</t>
  </si>
  <si>
    <t>Hand tripped as per SRLDC instruction for voltage regulation in the system vide SRLDC code no. CR-12/493</t>
  </si>
  <si>
    <t>Hand tripped as per SRLDC instruction for voltage regulation in the system vide SRLDC code no. CR-12/643</t>
  </si>
  <si>
    <t>Hand tripped as per SRLDC instruction for voltage regulation in the system vide SRLDC code no. CR-12/691</t>
  </si>
  <si>
    <t>Hand tripped as per SRLDC instruction for voltage regulation in the system vide SRLDC code no. CR-12/927</t>
  </si>
  <si>
    <t>Hand tripped as per SRLDC instruction for voltage regulation in the system vide SRLDC code no. CR-12/1134</t>
  </si>
  <si>
    <t>Hand tripped as per SRLDC instruction for voltage regulation in the system vide SRLDC code no. CR-12/1232</t>
  </si>
  <si>
    <t>Hand tripped as per SRLDC instruction for voltage regulation in the system vide SRLDC code no. CR-12/1413</t>
  </si>
  <si>
    <t>Hand tripped as per SRLDC instruction for voltage regulation in the system vide SRLDC code no. CR-12/1469</t>
  </si>
  <si>
    <t>Hand tripped as per SRLDC instruction for voltage regulation in the system vide SRLDC code no. CR-12/1510</t>
  </si>
  <si>
    <t>Hand tripped as per SRLDC instruction for voltage regulation in the system vide SRLDC code no. CR-12/1640</t>
  </si>
  <si>
    <t>Hand tripped as per SRLDC instruction for voltage regulation in the system vide SRLDC code no. CR-12/1720</t>
  </si>
  <si>
    <t>Hand tripped as per SRLDC instruction for voltage regulation in the system vide SRLDC code no. CR-12/1807</t>
  </si>
  <si>
    <t>Pole blocked due to operation of buchholz relay of Y-Ph converter transformer at Kolar end.</t>
  </si>
  <si>
    <t>LFL and DC line fault recovery sequence operated at 716.7 kM from Talcher end (Tower no. 1928).</t>
  </si>
  <si>
    <t>LFL and recovery sequence operated. FLR : 334.9kM from Kolar end (Tower no.2775)</t>
  </si>
  <si>
    <t>LFL with Auto recovery sequence operated successfully. FLR=125.5 Kms from Kolar end  (Tower No:3356)</t>
  </si>
  <si>
    <t>HHand tripped as per SRLDC instruction for voltage regulation in the system vide SRLDC code no. CR-12/931</t>
  </si>
  <si>
    <t>Hand tripped as per SRLDC instruction for voltage regulation in the system vide SRLDC code no. CR-12/977</t>
  </si>
  <si>
    <t>Hand tripped as per SRLDC instruction for voltage regulation in the system vide SRLDC code no. CR-12/1132</t>
  </si>
  <si>
    <t>Hand tripped as per SRLDC instruction for voltage regulation in the system vide SRLDC code no. CR-12/1233</t>
  </si>
  <si>
    <t>Hand tripped as per SRLDC instruction for voltage regulation in the system vide SRLDC code no. CR-12/1302</t>
  </si>
  <si>
    <t>Hand tripped as per SRLDC instruction for voltage regulation in the system vide SRLDC code no. CR-12/1371</t>
  </si>
  <si>
    <t>Hand tripped as per SRLDC instruction for voltage regulation in the system vide SRLDC code no. CR-12/1410</t>
  </si>
  <si>
    <t>Shutdown availed for construction works of Edamon-Kochi TL stringing vide SRLDC code no. CR-12/1475</t>
  </si>
  <si>
    <t>Hand tripped as per SRLDC instruction for voltage regulation in the system vide SRLDC code no. CR-12/1645</t>
  </si>
  <si>
    <t>Hand tripped as per SRLDC instruction for voltage regulation in the system vide SRLDC code no. CR-12/1722</t>
  </si>
  <si>
    <t>Hand tripped as per SRLDC instruction for voltage regulation in the system vide SRLDC code no. CR-12/1809</t>
  </si>
  <si>
    <t>Hand tripped as per SRLDC instruction for voltage regulation in the system vide SRLDC code no. CR-12/861</t>
  </si>
  <si>
    <t>Hand tripped as per SRLDC instruction for voltage regulation in the system vide SRLDC code no. CR-12/932</t>
  </si>
  <si>
    <t>Hand tripped as per SRLDC instruction for voltage regulation in the system vide SRLDC code no. CR-12/978</t>
  </si>
  <si>
    <t>Hand tripped as per SRLDC instruction for voltage regulation in the system vide SRLDC code no. CR-12/1133</t>
  </si>
  <si>
    <t>Hand tripped as per SRLDC instruction for voltage regulation in the system vide SRLDC code no. CR-12/1234</t>
  </si>
  <si>
    <t>Hand tripped as per SRLDC instruction for voltage regulation in the system vide SRLDC code no. CR-12/1303</t>
  </si>
  <si>
    <t>Hand tripped as per SRLDC instruction for voltage regulation in the system vide SRLDC code no. CR-12/1372</t>
  </si>
  <si>
    <t>Hand tripped as per SRLDC instruction for voltage regulation in the system vide SRLDC code no. CR-12/1411</t>
  </si>
  <si>
    <t>Hand tripped as per SRLDC instruction for voltage regulation in the system vide SRLDC code no. CR-12/1646</t>
  </si>
  <si>
    <t>Hand tripped as per SRLDC instruction for voltage regulation in the system vide SRLDC code no. CR-12/1804</t>
  </si>
  <si>
    <t>Hand tripped as per SRLDC instruction for voltage regulation in the system vide SRLDC code no. CR-12/1329</t>
  </si>
  <si>
    <t>Hand tripped as per SRLDC instruction for voltage regulation in the system vide SRLDC code no. CR-12/1330</t>
  </si>
  <si>
    <t>Hand tripped as per SRLDC instruction for voltage regulation in the system vide SRLDC code no. CR-12/1480</t>
  </si>
  <si>
    <t>Hand tripped as per SRLDC instruction for voltage regulation in the system vide SRLDC code no. CR-12/524</t>
  </si>
  <si>
    <r>
      <t xml:space="preserve">Name of Transmission Licensee : </t>
    </r>
    <r>
      <rPr>
        <b/>
        <u/>
        <sz val="16"/>
        <rFont val="Times New Roman"/>
        <family val="1"/>
      </rPr>
      <t>POWER GRID CORPORATION OF INDIA LTD., SOUTHERN REGION -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</si>
</sst>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\-mmm\-yy;@"/>
    <numFmt numFmtId="165" formatCode="h:mm;@"/>
    <numFmt numFmtId="166" formatCode="0.000"/>
    <numFmt numFmtId="167" formatCode="0.00;[Red]0.00"/>
    <numFmt numFmtId="168" formatCode="0;[Red]0"/>
  </numFmts>
  <fonts count="19" x14ac:knownFonts="1">
    <font>
      <sz val="10"/>
      <name val="MS Sans Serif"/>
    </font>
    <font>
      <sz val="8"/>
      <name val="Trebuchet MS"/>
      <family val="2"/>
    </font>
    <font>
      <b/>
      <sz val="8"/>
      <name val="Trebuchet MS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MS Sans Serif"/>
    </font>
    <font>
      <sz val="10"/>
      <color indexed="8"/>
      <name val="Arial"/>
      <family val="2"/>
    </font>
    <font>
      <b/>
      <u/>
      <sz val="16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95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9" fontId="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 wrapText="1"/>
    </xf>
    <xf numFmtId="167" fontId="15" fillId="0" borderId="1" xfId="0" quotePrefix="1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167" fontId="11" fillId="0" borderId="1" xfId="0" quotePrefix="1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5" fillId="0" borderId="1" xfId="0" quotePrefix="1" applyNumberFormat="1" applyFont="1" applyFill="1" applyBorder="1" applyAlignment="1">
      <alignment horizontal="center" vertical="center" wrapText="1"/>
    </xf>
    <xf numFmtId="15" fontId="15" fillId="0" borderId="1" xfId="0" applyNumberFormat="1" applyFont="1" applyFill="1" applyBorder="1" applyAlignment="1">
      <alignment horizontal="center" vertical="center"/>
    </xf>
    <xf numFmtId="20" fontId="15" fillId="0" borderId="1" xfId="0" applyNumberFormat="1" applyFont="1" applyFill="1" applyBorder="1" applyAlignment="1">
      <alignment horizontal="center" vertical="center" wrapText="1"/>
    </xf>
    <xf numFmtId="15" fontId="16" fillId="0" borderId="1" xfId="0" applyNumberFormat="1" applyFont="1" applyFill="1" applyBorder="1" applyAlignment="1">
      <alignment horizontal="center" vertical="center" wrapText="1"/>
    </xf>
    <xf numFmtId="20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5" fontId="15" fillId="0" borderId="1" xfId="0" applyNumberFormat="1" applyFont="1" applyFill="1" applyBorder="1" applyAlignment="1">
      <alignment horizontal="center" vertical="center" wrapText="1"/>
    </xf>
    <xf numFmtId="9" fontId="15" fillId="0" borderId="1" xfId="1" quotePrefix="1" applyFont="1" applyFill="1" applyBorder="1" applyAlignment="1">
      <alignment horizontal="center" vertical="center" wrapText="1"/>
    </xf>
    <xf numFmtId="9" fontId="15" fillId="0" borderId="1" xfId="1" applyFont="1" applyFill="1" applyBorder="1" applyAlignment="1">
      <alignment horizontal="center" vertical="center" wrapText="1"/>
    </xf>
    <xf numFmtId="167" fontId="17" fillId="0" borderId="1" xfId="0" quotePrefix="1" applyNumberFormat="1" applyFont="1" applyFill="1" applyBorder="1" applyAlignment="1">
      <alignment horizontal="center" vertical="center"/>
    </xf>
    <xf numFmtId="167" fontId="18" fillId="0" borderId="1" xfId="0" quotePrefix="1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5" fontId="16" fillId="0" borderId="1" xfId="2" applyNumberFormat="1" applyFont="1" applyFill="1" applyBorder="1" applyAlignment="1">
      <alignment horizontal="center" vertical="center" wrapText="1"/>
    </xf>
    <xf numFmtId="20" fontId="16" fillId="0" borderId="1" xfId="2" applyNumberFormat="1" applyFont="1" applyFill="1" applyBorder="1" applyAlignment="1">
      <alignment horizontal="center" vertical="center" wrapText="1"/>
    </xf>
    <xf numFmtId="2" fontId="16" fillId="0" borderId="1" xfId="2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2" fontId="2" fillId="0" borderId="1" xfId="0" quotePrefix="1" applyNumberFormat="1" applyFont="1" applyFill="1" applyBorder="1" applyAlignment="1">
      <alignment horizontal="center" vertical="center" wrapText="1"/>
    </xf>
    <xf numFmtId="2" fontId="11" fillId="0" borderId="1" xfId="0" quotePrefix="1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quotePrefix="1" applyNumberFormat="1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168" fontId="15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168" fontId="1" fillId="0" borderId="1" xfId="0" quotePrefix="1" applyNumberFormat="1" applyFont="1" applyFill="1" applyBorder="1" applyAlignment="1">
      <alignment horizontal="center" vertical="center" wrapText="1"/>
    </xf>
    <xf numFmtId="166" fontId="1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10" fillId="0" borderId="1" xfId="0" quotePrefix="1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quotePrefix="1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quotePrefix="1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quotePrefix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4"/>
  <sheetViews>
    <sheetView tabSelected="1" view="pageBreakPreview" zoomScale="68" zoomScaleNormal="91" zoomScaleSheetLayoutView="68" workbookViewId="0">
      <selection sqref="A1:XFD1048576"/>
    </sheetView>
  </sheetViews>
  <sheetFormatPr defaultColWidth="9.140625" defaultRowHeight="13.5" x14ac:dyDescent="0.2"/>
  <cols>
    <col min="1" max="1" width="5.42578125" style="6" customWidth="1"/>
    <col min="2" max="2" width="10.5703125" style="6" customWidth="1"/>
    <col min="3" max="3" width="22.42578125" style="4" customWidth="1"/>
    <col min="4" max="4" width="9.85546875" style="16" customWidth="1"/>
    <col min="5" max="5" width="8.28515625" style="6" customWidth="1"/>
    <col min="6" max="6" width="11.42578125" style="4" customWidth="1"/>
    <col min="7" max="7" width="12.140625" style="17" bestFit="1" customWidth="1"/>
    <col min="8" max="8" width="8.140625" style="18" bestFit="1" customWidth="1"/>
    <col min="9" max="9" width="12.140625" style="17" bestFit="1" customWidth="1"/>
    <col min="10" max="10" width="5.5703125" style="18" customWidth="1"/>
    <col min="11" max="11" width="8.42578125" style="18" customWidth="1"/>
    <col min="12" max="12" width="9.85546875" style="19" customWidth="1"/>
    <col min="13" max="13" width="8.42578125" style="20" customWidth="1"/>
    <col min="14" max="14" width="11.5703125" style="21" customWidth="1"/>
    <col min="15" max="15" width="10.42578125" style="21" customWidth="1"/>
    <col min="16" max="17" width="9.7109375" style="21" customWidth="1"/>
    <col min="18" max="18" width="6.7109375" style="21" customWidth="1"/>
    <col min="19" max="20" width="7" style="21" customWidth="1"/>
    <col min="21" max="21" width="28.7109375" style="4" customWidth="1"/>
    <col min="22" max="22" width="7.7109375" style="6" customWidth="1"/>
    <col min="23" max="23" width="7.5703125" style="22" customWidth="1"/>
    <col min="24" max="24" width="0" style="4" hidden="1" customWidth="1"/>
    <col min="25" max="25" width="9.5703125" style="4" bestFit="1" customWidth="1"/>
    <col min="26" max="16384" width="9.140625" style="4"/>
  </cols>
  <sheetData>
    <row r="1" spans="1:23" s="7" customFormat="1" ht="20.25" x14ac:dyDescent="0.2">
      <c r="A1" s="69" t="s">
        <v>542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s="7" customFormat="1" ht="20.25" x14ac:dyDescent="0.2">
      <c r="A2" s="70" t="s">
        <v>784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1:23" s="7" customFormat="1" ht="17.25" customHeight="1" x14ac:dyDescent="0.2">
      <c r="A3" s="72" t="s">
        <v>171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</row>
    <row r="4" spans="1:23" s="1" customFormat="1" ht="28.5" customHeight="1" x14ac:dyDescent="0.2">
      <c r="A4" s="79" t="s">
        <v>397</v>
      </c>
      <c r="B4" s="80" t="s">
        <v>155</v>
      </c>
      <c r="C4" s="81" t="s">
        <v>161</v>
      </c>
      <c r="D4" s="81" t="s">
        <v>162</v>
      </c>
      <c r="E4" s="80" t="s">
        <v>163</v>
      </c>
      <c r="F4" s="82" t="s">
        <v>156</v>
      </c>
      <c r="G4" s="83" t="s">
        <v>68</v>
      </c>
      <c r="H4" s="84"/>
      <c r="I4" s="83" t="s">
        <v>69</v>
      </c>
      <c r="J4" s="84"/>
      <c r="K4" s="84" t="s">
        <v>157</v>
      </c>
      <c r="L4" s="84"/>
      <c r="M4" s="85" t="s">
        <v>169</v>
      </c>
      <c r="N4" s="86" t="s">
        <v>72</v>
      </c>
      <c r="O4" s="86"/>
      <c r="P4" s="86"/>
      <c r="Q4" s="86"/>
      <c r="R4" s="87" t="s">
        <v>322</v>
      </c>
      <c r="S4" s="86" t="s">
        <v>160</v>
      </c>
      <c r="T4" s="86" t="s">
        <v>323</v>
      </c>
      <c r="U4" s="82" t="s">
        <v>166</v>
      </c>
      <c r="V4" s="80" t="s">
        <v>167</v>
      </c>
      <c r="W4" s="87" t="s">
        <v>170</v>
      </c>
    </row>
    <row r="5" spans="1:23" s="1" customFormat="1" ht="85.5" x14ac:dyDescent="0.2">
      <c r="A5" s="79"/>
      <c r="B5" s="79"/>
      <c r="C5" s="81"/>
      <c r="D5" s="81"/>
      <c r="E5" s="79"/>
      <c r="F5" s="82"/>
      <c r="G5" s="88" t="s">
        <v>66</v>
      </c>
      <c r="H5" s="89" t="s">
        <v>67</v>
      </c>
      <c r="I5" s="88" t="s">
        <v>71</v>
      </c>
      <c r="J5" s="89" t="s">
        <v>67</v>
      </c>
      <c r="K5" s="1" t="s">
        <v>158</v>
      </c>
      <c r="L5" s="90" t="s">
        <v>159</v>
      </c>
      <c r="M5" s="91"/>
      <c r="N5" s="92" t="s">
        <v>164</v>
      </c>
      <c r="O5" s="92" t="s">
        <v>70</v>
      </c>
      <c r="P5" s="93" t="s">
        <v>165</v>
      </c>
      <c r="Q5" s="92" t="s">
        <v>74</v>
      </c>
      <c r="R5" s="86"/>
      <c r="S5" s="87"/>
      <c r="T5" s="86"/>
      <c r="U5" s="94"/>
      <c r="V5" s="79"/>
      <c r="W5" s="86"/>
    </row>
    <row r="6" spans="1:23" ht="27" x14ac:dyDescent="0.2">
      <c r="A6" s="64">
        <v>1</v>
      </c>
      <c r="B6" s="64" t="s">
        <v>172</v>
      </c>
      <c r="C6" s="66" t="s">
        <v>1</v>
      </c>
      <c r="D6" s="67">
        <v>58.561999999999998</v>
      </c>
      <c r="E6" s="64" t="s">
        <v>168</v>
      </c>
      <c r="F6" s="32" t="s">
        <v>320</v>
      </c>
      <c r="G6" s="23">
        <v>43457</v>
      </c>
      <c r="H6" s="24">
        <v>0.34444444444444444</v>
      </c>
      <c r="I6" s="23">
        <v>43457</v>
      </c>
      <c r="J6" s="24">
        <v>0.62569444444444444</v>
      </c>
      <c r="K6" s="32" t="s">
        <v>320</v>
      </c>
      <c r="L6" s="32" t="s">
        <v>320</v>
      </c>
      <c r="M6" s="32" t="s">
        <v>320</v>
      </c>
      <c r="N6" s="25">
        <v>0</v>
      </c>
      <c r="O6" s="25">
        <v>0</v>
      </c>
      <c r="P6" s="25">
        <v>0</v>
      </c>
      <c r="Q6" s="25">
        <v>6.75</v>
      </c>
      <c r="R6" s="26" t="s">
        <v>321</v>
      </c>
      <c r="S6" s="26" t="s">
        <v>321</v>
      </c>
      <c r="T6" s="26" t="s">
        <v>321</v>
      </c>
      <c r="U6" s="2" t="s">
        <v>611</v>
      </c>
      <c r="V6" s="75"/>
      <c r="W6" s="60">
        <f>((744-O7-P7)-N7)/(744-O7-P7)*100</f>
        <v>100</v>
      </c>
    </row>
    <row r="7" spans="1:23" x14ac:dyDescent="0.2">
      <c r="A7" s="64"/>
      <c r="B7" s="64"/>
      <c r="C7" s="66"/>
      <c r="D7" s="67"/>
      <c r="E7" s="64"/>
      <c r="F7" s="32"/>
      <c r="G7" s="61" t="s">
        <v>73</v>
      </c>
      <c r="H7" s="62"/>
      <c r="I7" s="62"/>
      <c r="J7" s="62"/>
      <c r="K7" s="32"/>
      <c r="L7" s="32"/>
      <c r="M7" s="32"/>
      <c r="N7" s="27">
        <f>SUM(N6:N6)</f>
        <v>0</v>
      </c>
      <c r="O7" s="27">
        <f>SUM(O6:O6)</f>
        <v>0</v>
      </c>
      <c r="P7" s="27">
        <f>SUM(P6:P6)</f>
        <v>0</v>
      </c>
      <c r="Q7" s="27">
        <f>SUM(Q6:Q6)</f>
        <v>6.75</v>
      </c>
      <c r="R7" s="27"/>
      <c r="S7" s="27"/>
      <c r="T7" s="27"/>
      <c r="U7" s="3"/>
      <c r="V7" s="75"/>
      <c r="W7" s="60"/>
    </row>
    <row r="8" spans="1:23" x14ac:dyDescent="0.2">
      <c r="A8" s="64">
        <v>2</v>
      </c>
      <c r="B8" s="64" t="s">
        <v>173</v>
      </c>
      <c r="C8" s="66" t="s">
        <v>0</v>
      </c>
      <c r="D8" s="67">
        <v>19.763999999999999</v>
      </c>
      <c r="E8" s="64" t="s">
        <v>168</v>
      </c>
      <c r="F8" s="32" t="s">
        <v>320</v>
      </c>
      <c r="G8" s="23"/>
      <c r="H8" s="24"/>
      <c r="I8" s="23"/>
      <c r="J8" s="24"/>
      <c r="K8" s="32"/>
      <c r="L8" s="32"/>
      <c r="M8" s="32"/>
      <c r="N8" s="25"/>
      <c r="O8" s="25"/>
      <c r="P8" s="25"/>
      <c r="Q8" s="25"/>
      <c r="R8" s="26"/>
      <c r="S8" s="26"/>
      <c r="T8" s="26"/>
      <c r="U8" s="2"/>
      <c r="V8" s="65"/>
      <c r="W8" s="60">
        <f>((744-O9-P9)-N9)/(744-O9-P9)*100</f>
        <v>100</v>
      </c>
    </row>
    <row r="9" spans="1:23" x14ac:dyDescent="0.2">
      <c r="A9" s="64"/>
      <c r="B9" s="64"/>
      <c r="C9" s="66"/>
      <c r="D9" s="67"/>
      <c r="E9" s="64"/>
      <c r="F9" s="28"/>
      <c r="G9" s="61" t="s">
        <v>73</v>
      </c>
      <c r="H9" s="62"/>
      <c r="I9" s="62"/>
      <c r="J9" s="62"/>
      <c r="K9" s="29"/>
      <c r="L9" s="30"/>
      <c r="M9" s="31"/>
      <c r="N9" s="27">
        <f>SUM(N8:N8)</f>
        <v>0</v>
      </c>
      <c r="O9" s="27">
        <f>SUM(O8:O8)</f>
        <v>0</v>
      </c>
      <c r="P9" s="27">
        <f>SUM(P8:P8)</f>
        <v>0</v>
      </c>
      <c r="Q9" s="27">
        <f>SUM(Q8:Q8)</f>
        <v>0</v>
      </c>
      <c r="R9" s="27"/>
      <c r="S9" s="27"/>
      <c r="T9" s="27"/>
      <c r="U9" s="3"/>
      <c r="V9" s="65"/>
      <c r="W9" s="60"/>
    </row>
    <row r="10" spans="1:23" ht="27" x14ac:dyDescent="0.2">
      <c r="A10" s="64">
        <v>3</v>
      </c>
      <c r="B10" s="64" t="s">
        <v>174</v>
      </c>
      <c r="C10" s="66" t="s">
        <v>2</v>
      </c>
      <c r="D10" s="67">
        <v>41</v>
      </c>
      <c r="E10" s="64" t="s">
        <v>168</v>
      </c>
      <c r="F10" s="32" t="s">
        <v>320</v>
      </c>
      <c r="G10" s="23">
        <v>43463</v>
      </c>
      <c r="H10" s="24">
        <v>0.3972222222222222</v>
      </c>
      <c r="I10" s="23">
        <v>43463</v>
      </c>
      <c r="J10" s="24">
        <v>0.76527777777777772</v>
      </c>
      <c r="K10" s="32" t="s">
        <v>320</v>
      </c>
      <c r="L10" s="32" t="s">
        <v>320</v>
      </c>
      <c r="M10" s="32" t="s">
        <v>320</v>
      </c>
      <c r="N10" s="25">
        <v>0</v>
      </c>
      <c r="O10" s="25">
        <v>0</v>
      </c>
      <c r="P10" s="25">
        <v>0</v>
      </c>
      <c r="Q10" s="25">
        <v>8.83</v>
      </c>
      <c r="R10" s="26" t="s">
        <v>321</v>
      </c>
      <c r="S10" s="26" t="s">
        <v>321</v>
      </c>
      <c r="T10" s="26" t="s">
        <v>321</v>
      </c>
      <c r="U10" s="2" t="s">
        <v>614</v>
      </c>
      <c r="V10" s="65"/>
      <c r="W10" s="60">
        <f>((744-O11-P11)-N11)/(744-O11-P11)*100</f>
        <v>100</v>
      </c>
    </row>
    <row r="11" spans="1:23" x14ac:dyDescent="0.2">
      <c r="A11" s="64"/>
      <c r="B11" s="64"/>
      <c r="C11" s="66"/>
      <c r="D11" s="67"/>
      <c r="E11" s="64"/>
      <c r="F11" s="32"/>
      <c r="G11" s="61" t="s">
        <v>73</v>
      </c>
      <c r="H11" s="62"/>
      <c r="I11" s="62"/>
      <c r="J11" s="62"/>
      <c r="K11" s="29"/>
      <c r="L11" s="30"/>
      <c r="M11" s="31"/>
      <c r="N11" s="27">
        <f>SUM(N10:N10)</f>
        <v>0</v>
      </c>
      <c r="O11" s="27">
        <f>SUM(O10:O10)</f>
        <v>0</v>
      </c>
      <c r="P11" s="27">
        <f>SUM(P10:P10)</f>
        <v>0</v>
      </c>
      <c r="Q11" s="27">
        <f>SUM(Q10:Q10)</f>
        <v>8.83</v>
      </c>
      <c r="R11" s="27"/>
      <c r="S11" s="27"/>
      <c r="T11" s="27"/>
      <c r="U11" s="3"/>
      <c r="V11" s="65"/>
      <c r="W11" s="60"/>
    </row>
    <row r="12" spans="1:23" x14ac:dyDescent="0.2">
      <c r="A12" s="64">
        <v>4</v>
      </c>
      <c r="B12" s="64" t="s">
        <v>175</v>
      </c>
      <c r="C12" s="66" t="s">
        <v>3</v>
      </c>
      <c r="D12" s="67">
        <v>47</v>
      </c>
      <c r="E12" s="64" t="s">
        <v>168</v>
      </c>
      <c r="F12" s="32" t="s">
        <v>320</v>
      </c>
      <c r="G12" s="23"/>
      <c r="H12" s="24"/>
      <c r="I12" s="23"/>
      <c r="J12" s="24"/>
      <c r="K12" s="32" t="s">
        <v>320</v>
      </c>
      <c r="L12" s="32" t="s">
        <v>320</v>
      </c>
      <c r="M12" s="32" t="s">
        <v>320</v>
      </c>
      <c r="N12" s="25"/>
      <c r="O12" s="25"/>
      <c r="P12" s="25"/>
      <c r="Q12" s="25"/>
      <c r="R12" s="26"/>
      <c r="S12" s="26"/>
      <c r="T12" s="26"/>
      <c r="U12" s="2"/>
      <c r="V12" s="65"/>
      <c r="W12" s="60">
        <f>((744-O13-P13)-N13)/(744-O13-P13)*100</f>
        <v>100</v>
      </c>
    </row>
    <row r="13" spans="1:23" x14ac:dyDescent="0.2">
      <c r="A13" s="64"/>
      <c r="B13" s="64"/>
      <c r="C13" s="66"/>
      <c r="D13" s="67"/>
      <c r="E13" s="64"/>
      <c r="F13" s="28"/>
      <c r="G13" s="61" t="s">
        <v>73</v>
      </c>
      <c r="H13" s="62"/>
      <c r="I13" s="62"/>
      <c r="J13" s="62"/>
      <c r="K13" s="29"/>
      <c r="L13" s="30"/>
      <c r="M13" s="31"/>
      <c r="N13" s="27">
        <f>SUM(N12:N12)</f>
        <v>0</v>
      </c>
      <c r="O13" s="27">
        <f>SUM(O12:O12)</f>
        <v>0</v>
      </c>
      <c r="P13" s="27">
        <f>SUM(P12:P12)</f>
        <v>0</v>
      </c>
      <c r="Q13" s="27">
        <f>SUM(Q12:Q12)</f>
        <v>0</v>
      </c>
      <c r="R13" s="27"/>
      <c r="S13" s="27"/>
      <c r="T13" s="27"/>
      <c r="U13" s="3"/>
      <c r="V13" s="65"/>
      <c r="W13" s="60"/>
    </row>
    <row r="14" spans="1:23" x14ac:dyDescent="0.2">
      <c r="A14" s="64">
        <v>5</v>
      </c>
      <c r="B14" s="64" t="s">
        <v>176</v>
      </c>
      <c r="C14" s="63" t="s">
        <v>153</v>
      </c>
      <c r="D14" s="67">
        <v>12.476000000000001</v>
      </c>
      <c r="E14" s="64" t="s">
        <v>168</v>
      </c>
      <c r="F14" s="32" t="s">
        <v>320</v>
      </c>
      <c r="G14" s="33"/>
      <c r="H14" s="34"/>
      <c r="I14" s="33"/>
      <c r="J14" s="34"/>
      <c r="K14" s="32"/>
      <c r="L14" s="32"/>
      <c r="M14" s="32"/>
      <c r="N14" s="25"/>
      <c r="O14" s="25"/>
      <c r="P14" s="25"/>
      <c r="Q14" s="25"/>
      <c r="R14" s="26"/>
      <c r="S14" s="26"/>
      <c r="T14" s="26"/>
      <c r="U14" s="8"/>
      <c r="V14" s="65"/>
      <c r="W14" s="60">
        <f>((744-O15-P15)-N15)/(744-O15-P15)*100</f>
        <v>100</v>
      </c>
    </row>
    <row r="15" spans="1:23" x14ac:dyDescent="0.2">
      <c r="A15" s="64"/>
      <c r="B15" s="64"/>
      <c r="C15" s="66"/>
      <c r="D15" s="67"/>
      <c r="E15" s="64"/>
      <c r="F15" s="28"/>
      <c r="G15" s="61" t="s">
        <v>73</v>
      </c>
      <c r="H15" s="62"/>
      <c r="I15" s="62"/>
      <c r="J15" s="62"/>
      <c r="K15" s="29"/>
      <c r="L15" s="30"/>
      <c r="M15" s="31"/>
      <c r="N15" s="27">
        <f>SUM(N14:N14)</f>
        <v>0</v>
      </c>
      <c r="O15" s="27">
        <f>SUM(O14:O14)</f>
        <v>0</v>
      </c>
      <c r="P15" s="27">
        <f>SUM(P14:P14)</f>
        <v>0</v>
      </c>
      <c r="Q15" s="27">
        <f>SUM(Q14:Q14)</f>
        <v>0</v>
      </c>
      <c r="R15" s="27"/>
      <c r="S15" s="27"/>
      <c r="T15" s="27"/>
      <c r="U15" s="3"/>
      <c r="V15" s="65"/>
      <c r="W15" s="60"/>
    </row>
    <row r="16" spans="1:23" ht="27" x14ac:dyDescent="0.2">
      <c r="A16" s="64">
        <v>6</v>
      </c>
      <c r="B16" s="64" t="s">
        <v>177</v>
      </c>
      <c r="C16" s="66" t="s">
        <v>4</v>
      </c>
      <c r="D16" s="67">
        <v>37</v>
      </c>
      <c r="E16" s="64" t="s">
        <v>168</v>
      </c>
      <c r="F16" s="32" t="s">
        <v>320</v>
      </c>
      <c r="G16" s="23">
        <v>43435</v>
      </c>
      <c r="H16" s="24">
        <v>0.53541666666666665</v>
      </c>
      <c r="I16" s="23">
        <v>43435</v>
      </c>
      <c r="J16" s="24">
        <v>0.66666666666666663</v>
      </c>
      <c r="K16" s="32" t="s">
        <v>320</v>
      </c>
      <c r="L16" s="32" t="s">
        <v>320</v>
      </c>
      <c r="M16" s="32" t="s">
        <v>320</v>
      </c>
      <c r="N16" s="25">
        <v>0</v>
      </c>
      <c r="O16" s="25">
        <v>0</v>
      </c>
      <c r="P16" s="25">
        <v>0</v>
      </c>
      <c r="Q16" s="25">
        <v>3.15</v>
      </c>
      <c r="R16" s="26" t="s">
        <v>321</v>
      </c>
      <c r="S16" s="26" t="s">
        <v>321</v>
      </c>
      <c r="T16" s="26" t="s">
        <v>321</v>
      </c>
      <c r="U16" s="2" t="s">
        <v>612</v>
      </c>
      <c r="V16" s="65"/>
      <c r="W16" s="60">
        <f>((744-O18-P18)-N18)/(744-O18-P18)*100</f>
        <v>100</v>
      </c>
    </row>
    <row r="17" spans="1:23" ht="27" x14ac:dyDescent="0.2">
      <c r="A17" s="64"/>
      <c r="B17" s="64"/>
      <c r="C17" s="66"/>
      <c r="D17" s="67"/>
      <c r="E17" s="64"/>
      <c r="F17" s="32" t="s">
        <v>320</v>
      </c>
      <c r="G17" s="23">
        <v>43457</v>
      </c>
      <c r="H17" s="24">
        <v>0.34236111111111112</v>
      </c>
      <c r="I17" s="23">
        <v>43457</v>
      </c>
      <c r="J17" s="24">
        <v>0.59097222222222223</v>
      </c>
      <c r="K17" s="32" t="s">
        <v>320</v>
      </c>
      <c r="L17" s="32" t="s">
        <v>320</v>
      </c>
      <c r="M17" s="32" t="s">
        <v>320</v>
      </c>
      <c r="N17" s="25">
        <v>0</v>
      </c>
      <c r="O17" s="25">
        <v>0</v>
      </c>
      <c r="P17" s="25">
        <v>0</v>
      </c>
      <c r="Q17" s="25">
        <v>5.97</v>
      </c>
      <c r="R17" s="26" t="s">
        <v>321</v>
      </c>
      <c r="S17" s="26" t="s">
        <v>321</v>
      </c>
      <c r="T17" s="26" t="s">
        <v>321</v>
      </c>
      <c r="U17" s="2" t="s">
        <v>613</v>
      </c>
      <c r="V17" s="65"/>
      <c r="W17" s="60"/>
    </row>
    <row r="18" spans="1:23" x14ac:dyDescent="0.2">
      <c r="A18" s="64"/>
      <c r="B18" s="64"/>
      <c r="C18" s="66"/>
      <c r="D18" s="67"/>
      <c r="E18" s="64"/>
      <c r="F18" s="28"/>
      <c r="G18" s="61" t="s">
        <v>73</v>
      </c>
      <c r="H18" s="62"/>
      <c r="I18" s="62"/>
      <c r="J18" s="62"/>
      <c r="K18" s="29"/>
      <c r="L18" s="30"/>
      <c r="M18" s="31"/>
      <c r="N18" s="27">
        <f t="shared" ref="N18:P18" si="0">SUM(N16:N17)</f>
        <v>0</v>
      </c>
      <c r="O18" s="27">
        <f t="shared" si="0"/>
        <v>0</v>
      </c>
      <c r="P18" s="27">
        <f t="shared" si="0"/>
        <v>0</v>
      </c>
      <c r="Q18" s="27">
        <f>SUM(Q16:Q17)</f>
        <v>9.1199999999999992</v>
      </c>
      <c r="R18" s="27"/>
      <c r="S18" s="27"/>
      <c r="T18" s="27"/>
      <c r="U18" s="3"/>
      <c r="V18" s="65"/>
      <c r="W18" s="60"/>
    </row>
    <row r="19" spans="1:23" x14ac:dyDescent="0.2">
      <c r="A19" s="64">
        <v>7</v>
      </c>
      <c r="B19" s="64" t="s">
        <v>178</v>
      </c>
      <c r="C19" s="63" t="s">
        <v>154</v>
      </c>
      <c r="D19" s="67">
        <v>34.183999999999997</v>
      </c>
      <c r="E19" s="64" t="s">
        <v>168</v>
      </c>
      <c r="F19" s="32" t="s">
        <v>320</v>
      </c>
      <c r="G19" s="23"/>
      <c r="H19" s="24"/>
      <c r="I19" s="23"/>
      <c r="J19" s="24"/>
      <c r="K19" s="32"/>
      <c r="L19" s="32"/>
      <c r="M19" s="32"/>
      <c r="N19" s="25"/>
      <c r="O19" s="25"/>
      <c r="P19" s="25"/>
      <c r="Q19" s="25"/>
      <c r="R19" s="26"/>
      <c r="S19" s="26"/>
      <c r="T19" s="26"/>
      <c r="U19" s="2"/>
      <c r="V19" s="65"/>
      <c r="W19" s="60">
        <f>((744-O20-P20)-N20)/(744-O20-P20)*100</f>
        <v>100</v>
      </c>
    </row>
    <row r="20" spans="1:23" x14ac:dyDescent="0.2">
      <c r="A20" s="64"/>
      <c r="B20" s="64"/>
      <c r="C20" s="66"/>
      <c r="D20" s="67"/>
      <c r="E20" s="64"/>
      <c r="F20" s="28"/>
      <c r="G20" s="61" t="s">
        <v>73</v>
      </c>
      <c r="H20" s="61"/>
      <c r="I20" s="61"/>
      <c r="J20" s="61"/>
      <c r="K20" s="29"/>
      <c r="L20" s="30"/>
      <c r="M20" s="31"/>
      <c r="N20" s="27">
        <f>SUM(N19:N19)</f>
        <v>0</v>
      </c>
      <c r="O20" s="27">
        <f>SUM(O19:O19)</f>
        <v>0</v>
      </c>
      <c r="P20" s="27">
        <f>SUM(P19:P19)</f>
        <v>0</v>
      </c>
      <c r="Q20" s="27">
        <f>SUM(Q19:Q19)</f>
        <v>0</v>
      </c>
      <c r="R20" s="27"/>
      <c r="S20" s="27"/>
      <c r="T20" s="27"/>
      <c r="U20" s="3"/>
      <c r="V20" s="65"/>
      <c r="W20" s="60"/>
    </row>
    <row r="21" spans="1:23" ht="27" x14ac:dyDescent="0.2">
      <c r="A21" s="64">
        <v>8</v>
      </c>
      <c r="B21" s="64" t="s">
        <v>436</v>
      </c>
      <c r="C21" s="66" t="s">
        <v>434</v>
      </c>
      <c r="D21" s="67">
        <v>40.969000000000001</v>
      </c>
      <c r="E21" s="64" t="s">
        <v>168</v>
      </c>
      <c r="F21" s="32" t="s">
        <v>320</v>
      </c>
      <c r="G21" s="35">
        <v>43460</v>
      </c>
      <c r="H21" s="36">
        <v>0.39930555555555558</v>
      </c>
      <c r="I21" s="35">
        <v>43460</v>
      </c>
      <c r="J21" s="36">
        <v>0.6645833333333333</v>
      </c>
      <c r="K21" s="32" t="s">
        <v>320</v>
      </c>
      <c r="L21" s="32" t="s">
        <v>320</v>
      </c>
      <c r="M21" s="32" t="s">
        <v>320</v>
      </c>
      <c r="N21" s="37">
        <v>0</v>
      </c>
      <c r="O21" s="37">
        <v>0</v>
      </c>
      <c r="P21" s="37">
        <v>0</v>
      </c>
      <c r="Q21" s="37">
        <v>6.37</v>
      </c>
      <c r="R21" s="26" t="s">
        <v>321</v>
      </c>
      <c r="S21" s="26" t="s">
        <v>321</v>
      </c>
      <c r="T21" s="26" t="s">
        <v>321</v>
      </c>
      <c r="U21" s="5" t="s">
        <v>543</v>
      </c>
      <c r="V21" s="65"/>
      <c r="W21" s="60">
        <f>((744-O22-P22)-N22)/(744-O22-P22)*100</f>
        <v>100</v>
      </c>
    </row>
    <row r="22" spans="1:23" x14ac:dyDescent="0.2">
      <c r="A22" s="64"/>
      <c r="B22" s="64"/>
      <c r="C22" s="66"/>
      <c r="D22" s="67"/>
      <c r="E22" s="64"/>
      <c r="F22" s="28"/>
      <c r="G22" s="61" t="s">
        <v>73</v>
      </c>
      <c r="H22" s="62"/>
      <c r="I22" s="62"/>
      <c r="J22" s="62"/>
      <c r="K22" s="29"/>
      <c r="L22" s="30"/>
      <c r="M22" s="31"/>
      <c r="N22" s="27">
        <f>SUM(N21:N21)</f>
        <v>0</v>
      </c>
      <c r="O22" s="27">
        <f>SUM(O21:O21)</f>
        <v>0</v>
      </c>
      <c r="P22" s="27">
        <f>SUM(P21:P21)</f>
        <v>0</v>
      </c>
      <c r="Q22" s="27">
        <f>SUM(Q21:Q21)</f>
        <v>6.37</v>
      </c>
      <c r="R22" s="27"/>
      <c r="S22" s="27"/>
      <c r="T22" s="27"/>
      <c r="U22" s="3"/>
      <c r="V22" s="65"/>
      <c r="W22" s="60"/>
    </row>
    <row r="23" spans="1:23" x14ac:dyDescent="0.2">
      <c r="A23" s="64">
        <v>9</v>
      </c>
      <c r="B23" s="64" t="s">
        <v>437</v>
      </c>
      <c r="C23" s="66" t="s">
        <v>435</v>
      </c>
      <c r="D23" s="67">
        <v>40.969000000000001</v>
      </c>
      <c r="E23" s="64" t="s">
        <v>168</v>
      </c>
      <c r="F23" s="32" t="s">
        <v>320</v>
      </c>
      <c r="G23" s="23"/>
      <c r="H23" s="24"/>
      <c r="I23" s="23"/>
      <c r="J23" s="24"/>
      <c r="K23" s="32"/>
      <c r="L23" s="32"/>
      <c r="M23" s="32"/>
      <c r="N23" s="25"/>
      <c r="O23" s="25"/>
      <c r="P23" s="25"/>
      <c r="Q23" s="25"/>
      <c r="R23" s="26"/>
      <c r="S23" s="26"/>
      <c r="T23" s="26"/>
      <c r="U23" s="2"/>
      <c r="V23" s="65"/>
      <c r="W23" s="60">
        <f>((744-O24-P24)-N24)/(744-O24-P24)*100</f>
        <v>100</v>
      </c>
    </row>
    <row r="24" spans="1:23" x14ac:dyDescent="0.2">
      <c r="A24" s="64"/>
      <c r="B24" s="64"/>
      <c r="C24" s="66"/>
      <c r="D24" s="67"/>
      <c r="E24" s="64"/>
      <c r="F24" s="28"/>
      <c r="G24" s="61" t="s">
        <v>73</v>
      </c>
      <c r="H24" s="62"/>
      <c r="I24" s="62"/>
      <c r="J24" s="62"/>
      <c r="K24" s="29"/>
      <c r="L24" s="30"/>
      <c r="M24" s="31"/>
      <c r="N24" s="27">
        <f>SUM(N23:N23)</f>
        <v>0</v>
      </c>
      <c r="O24" s="27">
        <f>SUM(O23:O23)</f>
        <v>0</v>
      </c>
      <c r="P24" s="27">
        <f>SUM(P23:P23)</f>
        <v>0</v>
      </c>
      <c r="Q24" s="27">
        <f>SUM(Q23:Q23)</f>
        <v>0</v>
      </c>
      <c r="R24" s="27"/>
      <c r="S24" s="27"/>
      <c r="T24" s="27"/>
      <c r="U24" s="3"/>
      <c r="V24" s="65"/>
      <c r="W24" s="60"/>
    </row>
    <row r="25" spans="1:23" x14ac:dyDescent="0.2">
      <c r="A25" s="64">
        <v>10</v>
      </c>
      <c r="B25" s="64" t="s">
        <v>428</v>
      </c>
      <c r="C25" s="66" t="s">
        <v>429</v>
      </c>
      <c r="D25" s="67">
        <v>36.347999999999999</v>
      </c>
      <c r="E25" s="64" t="s">
        <v>168</v>
      </c>
      <c r="F25" s="32" t="s">
        <v>320</v>
      </c>
      <c r="G25" s="23"/>
      <c r="H25" s="24"/>
      <c r="I25" s="23"/>
      <c r="J25" s="24"/>
      <c r="K25" s="32"/>
      <c r="L25" s="32"/>
      <c r="M25" s="32"/>
      <c r="N25" s="25"/>
      <c r="O25" s="25"/>
      <c r="P25" s="25"/>
      <c r="Q25" s="25"/>
      <c r="R25" s="26"/>
      <c r="S25" s="26"/>
      <c r="T25" s="26"/>
      <c r="U25" s="2"/>
      <c r="V25" s="65"/>
      <c r="W25" s="60">
        <f>((744-O26-P26)-N26)/(744-O26-P26)*100</f>
        <v>100</v>
      </c>
    </row>
    <row r="26" spans="1:23" x14ac:dyDescent="0.2">
      <c r="A26" s="64"/>
      <c r="B26" s="64"/>
      <c r="C26" s="66"/>
      <c r="D26" s="67"/>
      <c r="E26" s="64"/>
      <c r="F26" s="28"/>
      <c r="G26" s="61" t="s">
        <v>73</v>
      </c>
      <c r="H26" s="62"/>
      <c r="I26" s="62"/>
      <c r="J26" s="62"/>
      <c r="K26" s="29"/>
      <c r="L26" s="30"/>
      <c r="M26" s="31"/>
      <c r="N26" s="27">
        <f>SUM(N25:N25)</f>
        <v>0</v>
      </c>
      <c r="O26" s="27">
        <f>SUM(O25:O25)</f>
        <v>0</v>
      </c>
      <c r="P26" s="27">
        <f>SUM(P25:P25)</f>
        <v>0</v>
      </c>
      <c r="Q26" s="27">
        <f>SUM(Q25:Q25)</f>
        <v>0</v>
      </c>
      <c r="R26" s="27"/>
      <c r="S26" s="27"/>
      <c r="T26" s="27"/>
      <c r="U26" s="3"/>
      <c r="V26" s="65"/>
      <c r="W26" s="60"/>
    </row>
    <row r="27" spans="1:23" x14ac:dyDescent="0.2">
      <c r="A27" s="64">
        <v>11</v>
      </c>
      <c r="B27" s="64" t="s">
        <v>430</v>
      </c>
      <c r="C27" s="66" t="s">
        <v>431</v>
      </c>
      <c r="D27" s="67">
        <v>36.347999999999999</v>
      </c>
      <c r="E27" s="64" t="s">
        <v>168</v>
      </c>
      <c r="F27" s="32" t="s">
        <v>320</v>
      </c>
      <c r="G27" s="23"/>
      <c r="H27" s="24"/>
      <c r="I27" s="23"/>
      <c r="J27" s="24"/>
      <c r="K27" s="32"/>
      <c r="L27" s="32"/>
      <c r="M27" s="32"/>
      <c r="N27" s="25"/>
      <c r="O27" s="25"/>
      <c r="P27" s="25"/>
      <c r="Q27" s="25"/>
      <c r="R27" s="26"/>
      <c r="S27" s="26"/>
      <c r="T27" s="26"/>
      <c r="U27" s="2"/>
      <c r="V27" s="65"/>
      <c r="W27" s="60">
        <f>((744-O28-P28)-N28)/(744-O28-P28)*100</f>
        <v>100</v>
      </c>
    </row>
    <row r="28" spans="1:23" x14ac:dyDescent="0.2">
      <c r="A28" s="64"/>
      <c r="B28" s="64"/>
      <c r="C28" s="66"/>
      <c r="D28" s="67"/>
      <c r="E28" s="64"/>
      <c r="F28" s="28"/>
      <c r="G28" s="61" t="s">
        <v>73</v>
      </c>
      <c r="H28" s="62"/>
      <c r="I28" s="62"/>
      <c r="J28" s="62"/>
      <c r="K28" s="29"/>
      <c r="L28" s="30"/>
      <c r="M28" s="31"/>
      <c r="N28" s="27">
        <f>SUM(N27:N27)</f>
        <v>0</v>
      </c>
      <c r="O28" s="27">
        <f>SUM(O27:O27)</f>
        <v>0</v>
      </c>
      <c r="P28" s="27">
        <f>SUM(P27:P27)</f>
        <v>0</v>
      </c>
      <c r="Q28" s="27">
        <f>SUM(Q27:Q27)</f>
        <v>0</v>
      </c>
      <c r="R28" s="27"/>
      <c r="S28" s="27"/>
      <c r="T28" s="27"/>
      <c r="U28" s="3"/>
      <c r="V28" s="65"/>
      <c r="W28" s="60"/>
    </row>
    <row r="29" spans="1:23" x14ac:dyDescent="0.2">
      <c r="A29" s="64">
        <v>12</v>
      </c>
      <c r="B29" s="64" t="s">
        <v>179</v>
      </c>
      <c r="C29" s="66" t="s">
        <v>5</v>
      </c>
      <c r="D29" s="67">
        <v>65.116</v>
      </c>
      <c r="E29" s="64" t="s">
        <v>168</v>
      </c>
      <c r="F29" s="32" t="s">
        <v>320</v>
      </c>
      <c r="G29" s="23"/>
      <c r="H29" s="24"/>
      <c r="I29" s="23"/>
      <c r="J29" s="24"/>
      <c r="K29" s="32"/>
      <c r="L29" s="32"/>
      <c r="M29" s="32"/>
      <c r="N29" s="25"/>
      <c r="O29" s="25"/>
      <c r="P29" s="25"/>
      <c r="Q29" s="25"/>
      <c r="R29" s="26"/>
      <c r="S29" s="26"/>
      <c r="T29" s="26"/>
      <c r="U29" s="2"/>
      <c r="V29" s="65"/>
      <c r="W29" s="60">
        <f>((744-O30-P30)-N30)/(744-O30-P30)*100</f>
        <v>100</v>
      </c>
    </row>
    <row r="30" spans="1:23" x14ac:dyDescent="0.2">
      <c r="A30" s="64"/>
      <c r="B30" s="64"/>
      <c r="C30" s="66"/>
      <c r="D30" s="67"/>
      <c r="E30" s="64"/>
      <c r="F30" s="28"/>
      <c r="G30" s="61" t="s">
        <v>73</v>
      </c>
      <c r="H30" s="62"/>
      <c r="I30" s="62"/>
      <c r="J30" s="62"/>
      <c r="K30" s="29"/>
      <c r="L30" s="30"/>
      <c r="M30" s="31"/>
      <c r="N30" s="27">
        <f>SUM(N29:N29)</f>
        <v>0</v>
      </c>
      <c r="O30" s="27">
        <f>SUM(O29:O29)</f>
        <v>0</v>
      </c>
      <c r="P30" s="27">
        <f>SUM(P29:P29)</f>
        <v>0</v>
      </c>
      <c r="Q30" s="27">
        <f>SUM(Q29:Q29)</f>
        <v>0</v>
      </c>
      <c r="R30" s="27"/>
      <c r="S30" s="27"/>
      <c r="T30" s="27"/>
      <c r="U30" s="3"/>
      <c r="V30" s="65"/>
      <c r="W30" s="60"/>
    </row>
    <row r="31" spans="1:23" x14ac:dyDescent="0.2">
      <c r="A31" s="64">
        <v>13</v>
      </c>
      <c r="B31" s="64" t="s">
        <v>180</v>
      </c>
      <c r="C31" s="66" t="s">
        <v>6</v>
      </c>
      <c r="D31" s="67">
        <v>65.116</v>
      </c>
      <c r="E31" s="64" t="s">
        <v>168</v>
      </c>
      <c r="F31" s="32" t="s">
        <v>320</v>
      </c>
      <c r="G31" s="23"/>
      <c r="H31" s="24"/>
      <c r="I31" s="23"/>
      <c r="J31" s="24"/>
      <c r="K31" s="32"/>
      <c r="L31" s="32"/>
      <c r="M31" s="32"/>
      <c r="N31" s="25"/>
      <c r="O31" s="25"/>
      <c r="P31" s="25"/>
      <c r="Q31" s="25"/>
      <c r="R31" s="26"/>
      <c r="S31" s="26"/>
      <c r="T31" s="26"/>
      <c r="U31" s="2"/>
      <c r="V31" s="65"/>
      <c r="W31" s="60">
        <f>((744-O32-P32)-N32)/(744-O32-P32)*100</f>
        <v>100</v>
      </c>
    </row>
    <row r="32" spans="1:23" x14ac:dyDescent="0.2">
      <c r="A32" s="64"/>
      <c r="B32" s="64"/>
      <c r="C32" s="66"/>
      <c r="D32" s="67"/>
      <c r="E32" s="64"/>
      <c r="F32" s="28"/>
      <c r="G32" s="61" t="s">
        <v>73</v>
      </c>
      <c r="H32" s="62"/>
      <c r="I32" s="62"/>
      <c r="J32" s="62"/>
      <c r="K32" s="29"/>
      <c r="L32" s="30"/>
      <c r="M32" s="31"/>
      <c r="N32" s="27">
        <f>SUM(N31:N31)</f>
        <v>0</v>
      </c>
      <c r="O32" s="27">
        <f>SUM(O31:O31)</f>
        <v>0</v>
      </c>
      <c r="P32" s="27">
        <f>SUM(P31:P31)</f>
        <v>0</v>
      </c>
      <c r="Q32" s="27">
        <f>SUM(Q31:Q31)</f>
        <v>0</v>
      </c>
      <c r="R32" s="27"/>
      <c r="S32" s="27"/>
      <c r="T32" s="27"/>
      <c r="U32" s="3"/>
      <c r="V32" s="65"/>
      <c r="W32" s="60"/>
    </row>
    <row r="33" spans="1:23" ht="36" x14ac:dyDescent="0.2">
      <c r="A33" s="64">
        <v>14</v>
      </c>
      <c r="B33" s="64" t="s">
        <v>181</v>
      </c>
      <c r="C33" s="63" t="s">
        <v>144</v>
      </c>
      <c r="D33" s="67">
        <v>79.756</v>
      </c>
      <c r="E33" s="64" t="s">
        <v>168</v>
      </c>
      <c r="F33" s="32" t="s">
        <v>320</v>
      </c>
      <c r="G33" s="23">
        <v>43444</v>
      </c>
      <c r="H33" s="24">
        <v>0.34722222222222221</v>
      </c>
      <c r="I33" s="23">
        <v>43444</v>
      </c>
      <c r="J33" s="24">
        <v>0.76944444444444449</v>
      </c>
      <c r="K33" s="32" t="s">
        <v>320</v>
      </c>
      <c r="L33" s="32" t="s">
        <v>320</v>
      </c>
      <c r="M33" s="32" t="s">
        <v>320</v>
      </c>
      <c r="N33" s="25">
        <v>0</v>
      </c>
      <c r="O33" s="25">
        <v>0</v>
      </c>
      <c r="P33" s="25">
        <v>0</v>
      </c>
      <c r="Q33" s="25">
        <v>10.130000000000001</v>
      </c>
      <c r="R33" s="26" t="s">
        <v>321</v>
      </c>
      <c r="S33" s="26" t="s">
        <v>321</v>
      </c>
      <c r="T33" s="26" t="s">
        <v>321</v>
      </c>
      <c r="U33" s="2" t="s">
        <v>544</v>
      </c>
      <c r="V33" s="65"/>
      <c r="W33" s="60">
        <f>((744-O34-P34)-N34)/(744-O34-P34)*100</f>
        <v>100</v>
      </c>
    </row>
    <row r="34" spans="1:23" x14ac:dyDescent="0.2">
      <c r="A34" s="64"/>
      <c r="B34" s="64"/>
      <c r="C34" s="66"/>
      <c r="D34" s="67"/>
      <c r="E34" s="64"/>
      <c r="F34" s="28"/>
      <c r="G34" s="61" t="s">
        <v>73</v>
      </c>
      <c r="H34" s="61"/>
      <c r="I34" s="61"/>
      <c r="J34" s="61"/>
      <c r="K34" s="29"/>
      <c r="L34" s="30"/>
      <c r="M34" s="31"/>
      <c r="N34" s="27">
        <f>SUM(N33:N33)</f>
        <v>0</v>
      </c>
      <c r="O34" s="27">
        <f>SUM(O33:O33)</f>
        <v>0</v>
      </c>
      <c r="P34" s="27">
        <f>SUM(P33:P33)</f>
        <v>0</v>
      </c>
      <c r="Q34" s="27">
        <f>SUM(Q33:Q33)</f>
        <v>10.130000000000001</v>
      </c>
      <c r="R34" s="27"/>
      <c r="S34" s="27"/>
      <c r="T34" s="27"/>
      <c r="U34" s="3"/>
      <c r="V34" s="65"/>
      <c r="W34" s="60"/>
    </row>
    <row r="35" spans="1:23" x14ac:dyDescent="0.2">
      <c r="A35" s="64">
        <v>15</v>
      </c>
      <c r="B35" s="64" t="s">
        <v>494</v>
      </c>
      <c r="C35" s="63" t="s">
        <v>466</v>
      </c>
      <c r="D35" s="67">
        <v>55.74</v>
      </c>
      <c r="E35" s="64" t="s">
        <v>168</v>
      </c>
      <c r="F35" s="32" t="s">
        <v>320</v>
      </c>
      <c r="G35" s="23"/>
      <c r="H35" s="24"/>
      <c r="I35" s="23"/>
      <c r="J35" s="24"/>
      <c r="K35" s="32"/>
      <c r="L35" s="32"/>
      <c r="M35" s="32"/>
      <c r="N35" s="25"/>
      <c r="O35" s="25"/>
      <c r="P35" s="25"/>
      <c r="Q35" s="25"/>
      <c r="R35" s="26"/>
      <c r="S35" s="26"/>
      <c r="T35" s="26"/>
      <c r="U35" s="2"/>
      <c r="V35" s="65"/>
      <c r="W35" s="60">
        <f>((744-O36-P36)-N36)/(744-O36-P36)*100</f>
        <v>100</v>
      </c>
    </row>
    <row r="36" spans="1:23" x14ac:dyDescent="0.2">
      <c r="A36" s="64"/>
      <c r="B36" s="64"/>
      <c r="C36" s="66"/>
      <c r="D36" s="67"/>
      <c r="E36" s="64"/>
      <c r="F36" s="28"/>
      <c r="G36" s="61" t="s">
        <v>73</v>
      </c>
      <c r="H36" s="61"/>
      <c r="I36" s="61"/>
      <c r="J36" s="61"/>
      <c r="K36" s="29"/>
      <c r="L36" s="30"/>
      <c r="M36" s="31"/>
      <c r="N36" s="27">
        <f>SUM(N35:N35)</f>
        <v>0</v>
      </c>
      <c r="O36" s="27">
        <f>SUM(O35:O35)</f>
        <v>0</v>
      </c>
      <c r="P36" s="27">
        <f>SUM(P35:P35)</f>
        <v>0</v>
      </c>
      <c r="Q36" s="27">
        <f>SUM(Q35:Q35)</f>
        <v>0</v>
      </c>
      <c r="R36" s="27"/>
      <c r="S36" s="27"/>
      <c r="T36" s="27"/>
      <c r="U36" s="3"/>
      <c r="V36" s="65"/>
      <c r="W36" s="60"/>
    </row>
    <row r="37" spans="1:23" x14ac:dyDescent="0.2">
      <c r="A37" s="64">
        <v>16</v>
      </c>
      <c r="B37" s="64" t="s">
        <v>495</v>
      </c>
      <c r="C37" s="63" t="s">
        <v>467</v>
      </c>
      <c r="D37" s="67">
        <v>55.74</v>
      </c>
      <c r="E37" s="64" t="s">
        <v>168</v>
      </c>
      <c r="F37" s="32" t="s">
        <v>320</v>
      </c>
      <c r="G37" s="23"/>
      <c r="H37" s="24"/>
      <c r="I37" s="23"/>
      <c r="J37" s="24"/>
      <c r="K37" s="32" t="s">
        <v>320</v>
      </c>
      <c r="L37" s="32" t="s">
        <v>320</v>
      </c>
      <c r="M37" s="32" t="s">
        <v>320</v>
      </c>
      <c r="N37" s="25"/>
      <c r="O37" s="25"/>
      <c r="P37" s="25"/>
      <c r="Q37" s="25"/>
      <c r="R37" s="26"/>
      <c r="S37" s="26"/>
      <c r="T37" s="26"/>
      <c r="U37" s="2"/>
      <c r="V37" s="65"/>
      <c r="W37" s="60">
        <f>((744-O38-P38)-N38)/(744-O38-P38)*100</f>
        <v>100</v>
      </c>
    </row>
    <row r="38" spans="1:23" x14ac:dyDescent="0.2">
      <c r="A38" s="64"/>
      <c r="B38" s="64"/>
      <c r="C38" s="66"/>
      <c r="D38" s="67"/>
      <c r="E38" s="64"/>
      <c r="F38" s="28"/>
      <c r="G38" s="61" t="s">
        <v>73</v>
      </c>
      <c r="H38" s="61"/>
      <c r="I38" s="61"/>
      <c r="J38" s="61"/>
      <c r="K38" s="29"/>
      <c r="L38" s="30"/>
      <c r="M38" s="31"/>
      <c r="N38" s="27">
        <f>SUM(N37:N37)</f>
        <v>0</v>
      </c>
      <c r="O38" s="27">
        <f>SUM(O37:O37)</f>
        <v>0</v>
      </c>
      <c r="P38" s="27">
        <f>SUM(P37:P37)</f>
        <v>0</v>
      </c>
      <c r="Q38" s="27">
        <f>SUM(Q37:Q37)</f>
        <v>0</v>
      </c>
      <c r="R38" s="27"/>
      <c r="S38" s="27"/>
      <c r="T38" s="27"/>
      <c r="U38" s="3"/>
      <c r="V38" s="65"/>
      <c r="W38" s="60"/>
    </row>
    <row r="39" spans="1:23" x14ac:dyDescent="0.2">
      <c r="A39" s="64">
        <v>17</v>
      </c>
      <c r="B39" s="64" t="s">
        <v>342</v>
      </c>
      <c r="C39" s="63" t="s">
        <v>348</v>
      </c>
      <c r="D39" s="67">
        <v>106.452</v>
      </c>
      <c r="E39" s="64" t="s">
        <v>168</v>
      </c>
      <c r="F39" s="32" t="s">
        <v>320</v>
      </c>
      <c r="G39" s="23"/>
      <c r="H39" s="24"/>
      <c r="I39" s="23"/>
      <c r="J39" s="24"/>
      <c r="K39" s="32"/>
      <c r="L39" s="32"/>
      <c r="M39" s="32"/>
      <c r="N39" s="25"/>
      <c r="O39" s="25"/>
      <c r="P39" s="25"/>
      <c r="Q39" s="25"/>
      <c r="R39" s="26"/>
      <c r="S39" s="26"/>
      <c r="T39" s="26"/>
      <c r="U39" s="2"/>
      <c r="V39" s="65"/>
      <c r="W39" s="60">
        <f>((744-O40-P40)-N40)/(744-O40-P40)*100</f>
        <v>100</v>
      </c>
    </row>
    <row r="40" spans="1:23" x14ac:dyDescent="0.2">
      <c r="A40" s="64"/>
      <c r="B40" s="64"/>
      <c r="C40" s="66"/>
      <c r="D40" s="67"/>
      <c r="E40" s="64"/>
      <c r="F40" s="28"/>
      <c r="G40" s="61" t="s">
        <v>73</v>
      </c>
      <c r="H40" s="62"/>
      <c r="I40" s="62"/>
      <c r="J40" s="62"/>
      <c r="K40" s="29"/>
      <c r="L40" s="30"/>
      <c r="M40" s="31"/>
      <c r="N40" s="27">
        <f>SUM(N39:N39)</f>
        <v>0</v>
      </c>
      <c r="O40" s="27">
        <f>SUM(O39:O39)</f>
        <v>0</v>
      </c>
      <c r="P40" s="27">
        <f>SUM(P39:P39)</f>
        <v>0</v>
      </c>
      <c r="Q40" s="27">
        <f>SUM(Q39:Q39)</f>
        <v>0</v>
      </c>
      <c r="R40" s="27"/>
      <c r="S40" s="27"/>
      <c r="T40" s="27"/>
      <c r="U40" s="3"/>
      <c r="V40" s="65"/>
      <c r="W40" s="60"/>
    </row>
    <row r="41" spans="1:23" x14ac:dyDescent="0.2">
      <c r="A41" s="64">
        <v>18</v>
      </c>
      <c r="B41" s="64" t="s">
        <v>343</v>
      </c>
      <c r="C41" s="63" t="s">
        <v>349</v>
      </c>
      <c r="D41" s="67">
        <v>106.452</v>
      </c>
      <c r="E41" s="64" t="s">
        <v>168</v>
      </c>
      <c r="F41" s="32" t="s">
        <v>320</v>
      </c>
      <c r="G41" s="23"/>
      <c r="H41" s="24"/>
      <c r="I41" s="23"/>
      <c r="J41" s="24"/>
      <c r="K41" s="32"/>
      <c r="L41" s="32"/>
      <c r="M41" s="32"/>
      <c r="N41" s="25"/>
      <c r="O41" s="25"/>
      <c r="P41" s="25"/>
      <c r="Q41" s="25"/>
      <c r="R41" s="26"/>
      <c r="S41" s="26"/>
      <c r="T41" s="26"/>
      <c r="U41" s="2"/>
      <c r="V41" s="65"/>
      <c r="W41" s="60">
        <f>((744-O42-P42)-N42)/(744-O42-P42)*100</f>
        <v>100</v>
      </c>
    </row>
    <row r="42" spans="1:23" x14ac:dyDescent="0.2">
      <c r="A42" s="64"/>
      <c r="B42" s="64"/>
      <c r="C42" s="66"/>
      <c r="D42" s="67"/>
      <c r="E42" s="64"/>
      <c r="F42" s="28"/>
      <c r="G42" s="61" t="s">
        <v>73</v>
      </c>
      <c r="H42" s="62"/>
      <c r="I42" s="62"/>
      <c r="J42" s="62"/>
      <c r="K42" s="29"/>
      <c r="L42" s="30"/>
      <c r="M42" s="31"/>
      <c r="N42" s="27">
        <f>SUM(N41)</f>
        <v>0</v>
      </c>
      <c r="O42" s="27">
        <f>SUM(O41)</f>
        <v>0</v>
      </c>
      <c r="P42" s="27">
        <f>SUM(P41)</f>
        <v>0</v>
      </c>
      <c r="Q42" s="27">
        <f>SUM(Q41)</f>
        <v>0</v>
      </c>
      <c r="R42" s="27"/>
      <c r="S42" s="27"/>
      <c r="T42" s="27"/>
      <c r="U42" s="3"/>
      <c r="V42" s="65"/>
      <c r="W42" s="60"/>
    </row>
    <row r="43" spans="1:23" x14ac:dyDescent="0.2">
      <c r="A43" s="64">
        <v>19</v>
      </c>
      <c r="B43" s="64" t="s">
        <v>344</v>
      </c>
      <c r="C43" s="63" t="s">
        <v>350</v>
      </c>
      <c r="D43" s="67">
        <v>80.316000000000003</v>
      </c>
      <c r="E43" s="64" t="s">
        <v>168</v>
      </c>
      <c r="F43" s="32" t="s">
        <v>320</v>
      </c>
      <c r="G43" s="32" t="s">
        <v>320</v>
      </c>
      <c r="H43" s="32" t="s">
        <v>320</v>
      </c>
      <c r="I43" s="32" t="s">
        <v>320</v>
      </c>
      <c r="J43" s="32" t="s">
        <v>320</v>
      </c>
      <c r="K43" s="32" t="s">
        <v>320</v>
      </c>
      <c r="L43" s="32" t="s">
        <v>320</v>
      </c>
      <c r="M43" s="32" t="s">
        <v>320</v>
      </c>
      <c r="N43" s="32" t="s">
        <v>320</v>
      </c>
      <c r="O43" s="32" t="s">
        <v>320</v>
      </c>
      <c r="P43" s="32" t="s">
        <v>320</v>
      </c>
      <c r="Q43" s="32" t="s">
        <v>320</v>
      </c>
      <c r="R43" s="32" t="s">
        <v>320</v>
      </c>
      <c r="S43" s="32" t="s">
        <v>320</v>
      </c>
      <c r="T43" s="32" t="s">
        <v>320</v>
      </c>
      <c r="U43" s="2" t="s">
        <v>320</v>
      </c>
      <c r="V43" s="65"/>
      <c r="W43" s="60">
        <f>((744-O44-P44)-N44)/(744-O44-P44)*100</f>
        <v>100</v>
      </c>
    </row>
    <row r="44" spans="1:23" x14ac:dyDescent="0.2">
      <c r="A44" s="64"/>
      <c r="B44" s="64"/>
      <c r="C44" s="66"/>
      <c r="D44" s="67"/>
      <c r="E44" s="64"/>
      <c r="F44" s="28"/>
      <c r="G44" s="61" t="s">
        <v>73</v>
      </c>
      <c r="H44" s="62"/>
      <c r="I44" s="62"/>
      <c r="J44" s="62"/>
      <c r="K44" s="29"/>
      <c r="L44" s="30"/>
      <c r="M44" s="31"/>
      <c r="N44" s="27">
        <f>SUM(N43)</f>
        <v>0</v>
      </c>
      <c r="O44" s="27">
        <f>SUM(O43)</f>
        <v>0</v>
      </c>
      <c r="P44" s="27">
        <f>SUM(P43)</f>
        <v>0</v>
      </c>
      <c r="Q44" s="27">
        <f>SUM(Q43)</f>
        <v>0</v>
      </c>
      <c r="R44" s="27"/>
      <c r="S44" s="27"/>
      <c r="T44" s="27"/>
      <c r="U44" s="3"/>
      <c r="V44" s="65"/>
      <c r="W44" s="60"/>
    </row>
    <row r="45" spans="1:23" x14ac:dyDescent="0.2">
      <c r="A45" s="64">
        <v>20</v>
      </c>
      <c r="B45" s="64" t="s">
        <v>345</v>
      </c>
      <c r="C45" s="63" t="s">
        <v>351</v>
      </c>
      <c r="D45" s="67">
        <v>80.316000000000003</v>
      </c>
      <c r="E45" s="64" t="s">
        <v>168</v>
      </c>
      <c r="F45" s="32" t="s">
        <v>320</v>
      </c>
      <c r="G45" s="32" t="s">
        <v>320</v>
      </c>
      <c r="H45" s="32" t="s">
        <v>320</v>
      </c>
      <c r="I45" s="32" t="s">
        <v>320</v>
      </c>
      <c r="J45" s="32" t="s">
        <v>320</v>
      </c>
      <c r="K45" s="32" t="s">
        <v>320</v>
      </c>
      <c r="L45" s="32" t="s">
        <v>320</v>
      </c>
      <c r="M45" s="32" t="s">
        <v>320</v>
      </c>
      <c r="N45" s="32" t="s">
        <v>320</v>
      </c>
      <c r="O45" s="32" t="s">
        <v>320</v>
      </c>
      <c r="P45" s="32" t="s">
        <v>320</v>
      </c>
      <c r="Q45" s="32" t="s">
        <v>320</v>
      </c>
      <c r="R45" s="32" t="s">
        <v>320</v>
      </c>
      <c r="S45" s="32" t="s">
        <v>320</v>
      </c>
      <c r="T45" s="32" t="s">
        <v>320</v>
      </c>
      <c r="U45" s="2" t="s">
        <v>320</v>
      </c>
      <c r="V45" s="65"/>
      <c r="W45" s="60">
        <f>((744-O46-P46)-N46)/(744-O46-P46)*100</f>
        <v>100</v>
      </c>
    </row>
    <row r="46" spans="1:23" x14ac:dyDescent="0.2">
      <c r="A46" s="64"/>
      <c r="B46" s="64"/>
      <c r="C46" s="66"/>
      <c r="D46" s="67"/>
      <c r="E46" s="64"/>
      <c r="F46" s="28"/>
      <c r="G46" s="61" t="s">
        <v>73</v>
      </c>
      <c r="H46" s="62"/>
      <c r="I46" s="62"/>
      <c r="J46" s="62"/>
      <c r="K46" s="29"/>
      <c r="L46" s="30"/>
      <c r="M46" s="31"/>
      <c r="N46" s="27">
        <f>SUM(N45)</f>
        <v>0</v>
      </c>
      <c r="O46" s="27">
        <f>SUM(O45)</f>
        <v>0</v>
      </c>
      <c r="P46" s="27">
        <f>SUM(P45)</f>
        <v>0</v>
      </c>
      <c r="Q46" s="27">
        <f>SUM(Q45)</f>
        <v>0</v>
      </c>
      <c r="R46" s="27"/>
      <c r="S46" s="27"/>
      <c r="T46" s="27"/>
      <c r="U46" s="3"/>
      <c r="V46" s="65"/>
      <c r="W46" s="60"/>
    </row>
    <row r="47" spans="1:23" x14ac:dyDescent="0.2">
      <c r="A47" s="64">
        <v>21</v>
      </c>
      <c r="B47" s="64" t="s">
        <v>346</v>
      </c>
      <c r="C47" s="63" t="s">
        <v>352</v>
      </c>
      <c r="D47" s="67">
        <v>36.243000000000002</v>
      </c>
      <c r="E47" s="64" t="s">
        <v>168</v>
      </c>
      <c r="F47" s="32" t="s">
        <v>320</v>
      </c>
      <c r="G47" s="23"/>
      <c r="H47" s="24"/>
      <c r="I47" s="23"/>
      <c r="J47" s="24"/>
      <c r="K47" s="32"/>
      <c r="L47" s="32"/>
      <c r="M47" s="32"/>
      <c r="N47" s="25"/>
      <c r="O47" s="25"/>
      <c r="P47" s="25"/>
      <c r="Q47" s="25"/>
      <c r="R47" s="26"/>
      <c r="S47" s="26"/>
      <c r="T47" s="26"/>
      <c r="U47" s="2"/>
      <c r="V47" s="65"/>
      <c r="W47" s="60">
        <f>((744-O48-P48)-N48)/(744-O48-P48)*100</f>
        <v>100</v>
      </c>
    </row>
    <row r="48" spans="1:23" x14ac:dyDescent="0.2">
      <c r="A48" s="64"/>
      <c r="B48" s="64"/>
      <c r="C48" s="66"/>
      <c r="D48" s="67"/>
      <c r="E48" s="64"/>
      <c r="F48" s="28"/>
      <c r="G48" s="61" t="s">
        <v>73</v>
      </c>
      <c r="H48" s="62"/>
      <c r="I48" s="62"/>
      <c r="J48" s="62"/>
      <c r="K48" s="29"/>
      <c r="L48" s="30"/>
      <c r="M48" s="31"/>
      <c r="N48" s="27">
        <f>SUM(N47:N47)</f>
        <v>0</v>
      </c>
      <c r="O48" s="27">
        <f>SUM(O47:O47)</f>
        <v>0</v>
      </c>
      <c r="P48" s="27">
        <f>SUM(P47:P47)</f>
        <v>0</v>
      </c>
      <c r="Q48" s="27">
        <f>SUM(Q47:Q47)</f>
        <v>0</v>
      </c>
      <c r="R48" s="27"/>
      <c r="S48" s="27"/>
      <c r="T48" s="27"/>
      <c r="U48" s="3"/>
      <c r="V48" s="65"/>
      <c r="W48" s="60"/>
    </row>
    <row r="49" spans="1:23" x14ac:dyDescent="0.2">
      <c r="A49" s="64">
        <v>22</v>
      </c>
      <c r="B49" s="64" t="s">
        <v>347</v>
      </c>
      <c r="C49" s="63" t="s">
        <v>353</v>
      </c>
      <c r="D49" s="67">
        <v>36.243000000000002</v>
      </c>
      <c r="E49" s="64" t="s">
        <v>168</v>
      </c>
      <c r="F49" s="32" t="s">
        <v>320</v>
      </c>
      <c r="G49" s="23"/>
      <c r="H49" s="24"/>
      <c r="I49" s="23"/>
      <c r="J49" s="24"/>
      <c r="K49" s="32"/>
      <c r="L49" s="32"/>
      <c r="M49" s="32"/>
      <c r="N49" s="25"/>
      <c r="O49" s="25"/>
      <c r="P49" s="25"/>
      <c r="Q49" s="25"/>
      <c r="R49" s="26"/>
      <c r="S49" s="26"/>
      <c r="T49" s="26"/>
      <c r="U49" s="2"/>
      <c r="V49" s="65"/>
      <c r="W49" s="60">
        <f>((744-O50-P50)-N50)/(744-O50-P50)*100</f>
        <v>100</v>
      </c>
    </row>
    <row r="50" spans="1:23" x14ac:dyDescent="0.2">
      <c r="A50" s="64"/>
      <c r="B50" s="64"/>
      <c r="C50" s="66"/>
      <c r="D50" s="67"/>
      <c r="E50" s="64"/>
      <c r="F50" s="28"/>
      <c r="G50" s="61" t="s">
        <v>73</v>
      </c>
      <c r="H50" s="62"/>
      <c r="I50" s="62"/>
      <c r="J50" s="62"/>
      <c r="K50" s="29"/>
      <c r="L50" s="30"/>
      <c r="M50" s="31"/>
      <c r="N50" s="27">
        <f>SUM(N49:N49)</f>
        <v>0</v>
      </c>
      <c r="O50" s="27">
        <f>SUM(O49:O49)</f>
        <v>0</v>
      </c>
      <c r="P50" s="27">
        <f>SUM(P49:P49)</f>
        <v>0</v>
      </c>
      <c r="Q50" s="27">
        <f>SUM(Q49:Q49)</f>
        <v>0</v>
      </c>
      <c r="R50" s="27"/>
      <c r="S50" s="27"/>
      <c r="T50" s="27"/>
      <c r="U50" s="3"/>
      <c r="V50" s="65"/>
      <c r="W50" s="60"/>
    </row>
    <row r="51" spans="1:23" x14ac:dyDescent="0.2">
      <c r="A51" s="64">
        <v>23</v>
      </c>
      <c r="B51" s="64" t="s">
        <v>182</v>
      </c>
      <c r="C51" s="66" t="s">
        <v>7</v>
      </c>
      <c r="D51" s="67">
        <v>16.97</v>
      </c>
      <c r="E51" s="64" t="s">
        <v>168</v>
      </c>
      <c r="F51" s="32" t="s">
        <v>320</v>
      </c>
      <c r="G51" s="35"/>
      <c r="H51" s="36"/>
      <c r="I51" s="35"/>
      <c r="J51" s="36"/>
      <c r="K51" s="32" t="s">
        <v>320</v>
      </c>
      <c r="L51" s="32" t="s">
        <v>320</v>
      </c>
      <c r="M51" s="32" t="s">
        <v>320</v>
      </c>
      <c r="N51" s="37"/>
      <c r="O51" s="37"/>
      <c r="P51" s="37"/>
      <c r="Q51" s="37"/>
      <c r="R51" s="26"/>
      <c r="S51" s="26"/>
      <c r="T51" s="26"/>
      <c r="U51" s="2"/>
      <c r="V51" s="65"/>
      <c r="W51" s="60">
        <f>((744-O52-P52)-N52)/(744-O52-P52)*100</f>
        <v>100</v>
      </c>
    </row>
    <row r="52" spans="1:23" x14ac:dyDescent="0.2">
      <c r="A52" s="64"/>
      <c r="B52" s="64"/>
      <c r="C52" s="66"/>
      <c r="D52" s="67"/>
      <c r="E52" s="64"/>
      <c r="F52" s="28"/>
      <c r="G52" s="61" t="s">
        <v>73</v>
      </c>
      <c r="H52" s="61"/>
      <c r="I52" s="61"/>
      <c r="J52" s="61"/>
      <c r="K52" s="29"/>
      <c r="L52" s="30"/>
      <c r="M52" s="31"/>
      <c r="N52" s="27">
        <f>SUM(N51:N51)</f>
        <v>0</v>
      </c>
      <c r="O52" s="27">
        <f>SUM(O51:O51)</f>
        <v>0</v>
      </c>
      <c r="P52" s="27">
        <f>SUM(P51:P51)</f>
        <v>0</v>
      </c>
      <c r="Q52" s="27">
        <f>SUM(Q51:Q51)</f>
        <v>0</v>
      </c>
      <c r="R52" s="27"/>
      <c r="S52" s="27"/>
      <c r="T52" s="27"/>
      <c r="U52" s="3"/>
      <c r="V52" s="65"/>
      <c r="W52" s="60"/>
    </row>
    <row r="53" spans="1:23" x14ac:dyDescent="0.2">
      <c r="A53" s="64">
        <v>24</v>
      </c>
      <c r="B53" s="64" t="s">
        <v>183</v>
      </c>
      <c r="C53" s="66" t="s">
        <v>8</v>
      </c>
      <c r="D53" s="67">
        <v>16.97</v>
      </c>
      <c r="E53" s="64" t="s">
        <v>168</v>
      </c>
      <c r="F53" s="32" t="s">
        <v>320</v>
      </c>
      <c r="G53" s="35"/>
      <c r="H53" s="36"/>
      <c r="I53" s="35"/>
      <c r="J53" s="36"/>
      <c r="K53" s="32"/>
      <c r="L53" s="32"/>
      <c r="M53" s="32"/>
      <c r="N53" s="37"/>
      <c r="O53" s="37"/>
      <c r="P53" s="37"/>
      <c r="Q53" s="37"/>
      <c r="R53" s="26"/>
      <c r="S53" s="26"/>
      <c r="T53" s="26"/>
      <c r="U53" s="2"/>
      <c r="V53" s="65"/>
      <c r="W53" s="60">
        <f>((744-O54-P54)-N54)/(744-O54-P54)*100</f>
        <v>100</v>
      </c>
    </row>
    <row r="54" spans="1:23" x14ac:dyDescent="0.2">
      <c r="A54" s="64"/>
      <c r="B54" s="64"/>
      <c r="C54" s="66"/>
      <c r="D54" s="67"/>
      <c r="E54" s="64"/>
      <c r="F54" s="28"/>
      <c r="G54" s="61" t="s">
        <v>73</v>
      </c>
      <c r="H54" s="61"/>
      <c r="I54" s="61"/>
      <c r="J54" s="61"/>
      <c r="K54" s="29"/>
      <c r="L54" s="30"/>
      <c r="M54" s="31"/>
      <c r="N54" s="27">
        <f>SUM(N53:N53)</f>
        <v>0</v>
      </c>
      <c r="O54" s="27">
        <f>SUM(O53:O53)</f>
        <v>0</v>
      </c>
      <c r="P54" s="27">
        <f>SUM(P53:P53)</f>
        <v>0</v>
      </c>
      <c r="Q54" s="27">
        <f>SUM(Q53:Q53)</f>
        <v>0</v>
      </c>
      <c r="R54" s="27"/>
      <c r="S54" s="27"/>
      <c r="T54" s="27"/>
      <c r="U54" s="3"/>
      <c r="V54" s="65"/>
      <c r="W54" s="60"/>
    </row>
    <row r="55" spans="1:23" x14ac:dyDescent="0.2">
      <c r="A55" s="64">
        <v>25</v>
      </c>
      <c r="B55" s="64" t="s">
        <v>184</v>
      </c>
      <c r="C55" s="66" t="s">
        <v>9</v>
      </c>
      <c r="D55" s="67">
        <v>95.14</v>
      </c>
      <c r="E55" s="64" t="s">
        <v>168</v>
      </c>
      <c r="F55" s="32" t="s">
        <v>320</v>
      </c>
      <c r="G55" s="23"/>
      <c r="H55" s="24"/>
      <c r="I55" s="23"/>
      <c r="J55" s="24"/>
      <c r="K55" s="32"/>
      <c r="L55" s="32"/>
      <c r="M55" s="32"/>
      <c r="N55" s="25"/>
      <c r="O55" s="25"/>
      <c r="P55" s="25"/>
      <c r="Q55" s="25"/>
      <c r="R55" s="26"/>
      <c r="S55" s="26"/>
      <c r="T55" s="26"/>
      <c r="U55" s="2"/>
      <c r="V55" s="65"/>
      <c r="W55" s="60">
        <f>((744-O56-P56)-N56)/(744-O56-P56)*100</f>
        <v>100</v>
      </c>
    </row>
    <row r="56" spans="1:23" x14ac:dyDescent="0.2">
      <c r="A56" s="64"/>
      <c r="B56" s="64"/>
      <c r="C56" s="66"/>
      <c r="D56" s="67"/>
      <c r="E56" s="64"/>
      <c r="F56" s="28"/>
      <c r="G56" s="61" t="s">
        <v>73</v>
      </c>
      <c r="H56" s="61"/>
      <c r="I56" s="61"/>
      <c r="J56" s="61"/>
      <c r="K56" s="29"/>
      <c r="L56" s="30"/>
      <c r="M56" s="31"/>
      <c r="N56" s="27">
        <f>SUM(N55:N55)</f>
        <v>0</v>
      </c>
      <c r="O56" s="27">
        <f>SUM(O55:O55)</f>
        <v>0</v>
      </c>
      <c r="P56" s="27">
        <f>SUM(P55:P55)</f>
        <v>0</v>
      </c>
      <c r="Q56" s="27">
        <f>SUM(Q55:Q55)</f>
        <v>0</v>
      </c>
      <c r="R56" s="27"/>
      <c r="S56" s="27"/>
      <c r="T56" s="27"/>
      <c r="U56" s="3"/>
      <c r="V56" s="65"/>
      <c r="W56" s="60"/>
    </row>
    <row r="57" spans="1:23" x14ac:dyDescent="0.2">
      <c r="A57" s="64">
        <v>26</v>
      </c>
      <c r="B57" s="64" t="s">
        <v>185</v>
      </c>
      <c r="C57" s="63" t="s">
        <v>147</v>
      </c>
      <c r="D57" s="67">
        <v>21.001999999999999</v>
      </c>
      <c r="E57" s="64" t="s">
        <v>168</v>
      </c>
      <c r="F57" s="32" t="s">
        <v>320</v>
      </c>
      <c r="G57" s="23"/>
      <c r="H57" s="24"/>
      <c r="I57" s="23"/>
      <c r="J57" s="24"/>
      <c r="K57" s="32"/>
      <c r="L57" s="32"/>
      <c r="M57" s="32"/>
      <c r="N57" s="25"/>
      <c r="O57" s="25"/>
      <c r="P57" s="25"/>
      <c r="Q57" s="25"/>
      <c r="R57" s="26"/>
      <c r="S57" s="26"/>
      <c r="T57" s="26"/>
      <c r="U57" s="2"/>
      <c r="V57" s="65"/>
      <c r="W57" s="60">
        <f>((744-O58-P58)-N58)/(744-O58-P58)*100</f>
        <v>100</v>
      </c>
    </row>
    <row r="58" spans="1:23" x14ac:dyDescent="0.2">
      <c r="A58" s="64"/>
      <c r="B58" s="64"/>
      <c r="C58" s="63"/>
      <c r="D58" s="67"/>
      <c r="E58" s="64"/>
      <c r="F58" s="28"/>
      <c r="G58" s="61" t="s">
        <v>73</v>
      </c>
      <c r="H58" s="61"/>
      <c r="I58" s="61"/>
      <c r="J58" s="61"/>
      <c r="K58" s="29"/>
      <c r="L58" s="30"/>
      <c r="M58" s="31"/>
      <c r="N58" s="27">
        <f>SUM(N57:N57)</f>
        <v>0</v>
      </c>
      <c r="O58" s="27">
        <f>SUM(O57:O57)</f>
        <v>0</v>
      </c>
      <c r="P58" s="27">
        <f>SUM(P57:P57)</f>
        <v>0</v>
      </c>
      <c r="Q58" s="27">
        <f>SUM(Q57:Q57)</f>
        <v>0</v>
      </c>
      <c r="R58" s="27"/>
      <c r="S58" s="27"/>
      <c r="T58" s="27"/>
      <c r="U58" s="3"/>
      <c r="V58" s="65"/>
      <c r="W58" s="60"/>
    </row>
    <row r="59" spans="1:23" ht="27" x14ac:dyDescent="0.2">
      <c r="A59" s="64">
        <v>27</v>
      </c>
      <c r="B59" s="64" t="s">
        <v>186</v>
      </c>
      <c r="C59" s="63" t="s">
        <v>148</v>
      </c>
      <c r="D59" s="67">
        <v>21.001999999999999</v>
      </c>
      <c r="E59" s="64" t="s">
        <v>168</v>
      </c>
      <c r="F59" s="32" t="s">
        <v>320</v>
      </c>
      <c r="G59" s="23">
        <v>43437</v>
      </c>
      <c r="H59" s="24">
        <v>0.44513888888888886</v>
      </c>
      <c r="I59" s="23">
        <v>43441</v>
      </c>
      <c r="J59" s="24">
        <v>0.68958333333333333</v>
      </c>
      <c r="K59" s="32" t="s">
        <v>320</v>
      </c>
      <c r="L59" s="32" t="s">
        <v>320</v>
      </c>
      <c r="M59" s="32" t="s">
        <v>320</v>
      </c>
      <c r="N59" s="25">
        <v>0</v>
      </c>
      <c r="O59" s="25">
        <v>0</v>
      </c>
      <c r="P59" s="25">
        <v>0</v>
      </c>
      <c r="Q59" s="25">
        <v>101.87</v>
      </c>
      <c r="R59" s="26" t="s">
        <v>321</v>
      </c>
      <c r="S59" s="26" t="s">
        <v>321</v>
      </c>
      <c r="T59" s="26" t="s">
        <v>321</v>
      </c>
      <c r="U59" s="2" t="s">
        <v>545</v>
      </c>
      <c r="V59" s="65"/>
      <c r="W59" s="60">
        <f>((744-O60-P60)-N60)/(744-O60-P60)*100</f>
        <v>100</v>
      </c>
    </row>
    <row r="60" spans="1:23" x14ac:dyDescent="0.2">
      <c r="A60" s="64"/>
      <c r="B60" s="64"/>
      <c r="C60" s="63"/>
      <c r="D60" s="67"/>
      <c r="E60" s="64"/>
      <c r="F60" s="28"/>
      <c r="G60" s="61" t="s">
        <v>73</v>
      </c>
      <c r="H60" s="61"/>
      <c r="I60" s="61"/>
      <c r="J60" s="61"/>
      <c r="K60" s="29"/>
      <c r="L60" s="30"/>
      <c r="M60" s="31"/>
      <c r="N60" s="27">
        <f>SUM(N59:N59)</f>
        <v>0</v>
      </c>
      <c r="O60" s="27">
        <f>SUM(O59:O59)</f>
        <v>0</v>
      </c>
      <c r="P60" s="27">
        <f>SUM(P59:P59)</f>
        <v>0</v>
      </c>
      <c r="Q60" s="27">
        <f>SUM(Q59:Q59)</f>
        <v>101.87</v>
      </c>
      <c r="R60" s="27"/>
      <c r="S60" s="27"/>
      <c r="T60" s="27"/>
      <c r="U60" s="3"/>
      <c r="V60" s="65"/>
      <c r="W60" s="60"/>
    </row>
    <row r="61" spans="1:23" x14ac:dyDescent="0.2">
      <c r="A61" s="64">
        <v>28</v>
      </c>
      <c r="B61" s="64" t="s">
        <v>187</v>
      </c>
      <c r="C61" s="66" t="s">
        <v>10</v>
      </c>
      <c r="D61" s="67">
        <v>147.13999999999999</v>
      </c>
      <c r="E61" s="64" t="s">
        <v>168</v>
      </c>
      <c r="F61" s="32" t="s">
        <v>320</v>
      </c>
      <c r="G61" s="32" t="s">
        <v>320</v>
      </c>
      <c r="H61" s="32" t="s">
        <v>320</v>
      </c>
      <c r="I61" s="32" t="s">
        <v>320</v>
      </c>
      <c r="J61" s="32" t="s">
        <v>320</v>
      </c>
      <c r="K61" s="32" t="s">
        <v>320</v>
      </c>
      <c r="L61" s="32" t="s">
        <v>320</v>
      </c>
      <c r="M61" s="32" t="s">
        <v>320</v>
      </c>
      <c r="N61" s="32" t="s">
        <v>320</v>
      </c>
      <c r="O61" s="32" t="s">
        <v>320</v>
      </c>
      <c r="P61" s="32" t="s">
        <v>320</v>
      </c>
      <c r="Q61" s="32" t="s">
        <v>320</v>
      </c>
      <c r="R61" s="32" t="s">
        <v>320</v>
      </c>
      <c r="S61" s="32" t="s">
        <v>320</v>
      </c>
      <c r="T61" s="32" t="s">
        <v>320</v>
      </c>
      <c r="U61" s="2" t="s">
        <v>320</v>
      </c>
      <c r="V61" s="65"/>
      <c r="W61" s="60">
        <f>((744-O62-P62)-N62)/(744-O62-P62)*100</f>
        <v>100</v>
      </c>
    </row>
    <row r="62" spans="1:23" x14ac:dyDescent="0.2">
      <c r="A62" s="64"/>
      <c r="B62" s="64"/>
      <c r="C62" s="66"/>
      <c r="D62" s="67"/>
      <c r="E62" s="64"/>
      <c r="F62" s="28"/>
      <c r="G62" s="61" t="s">
        <v>73</v>
      </c>
      <c r="H62" s="62"/>
      <c r="I62" s="62"/>
      <c r="J62" s="62"/>
      <c r="K62" s="29"/>
      <c r="L62" s="30"/>
      <c r="M62" s="31"/>
      <c r="N62" s="27">
        <f>SUM(N61:N61)</f>
        <v>0</v>
      </c>
      <c r="O62" s="27">
        <f>SUM(O61:O61)</f>
        <v>0</v>
      </c>
      <c r="P62" s="27">
        <f>SUM(P61:P61)</f>
        <v>0</v>
      </c>
      <c r="Q62" s="27">
        <f>SUM(Q61:Q61)</f>
        <v>0</v>
      </c>
      <c r="R62" s="27"/>
      <c r="S62" s="27"/>
      <c r="T62" s="27"/>
      <c r="U62" s="3"/>
      <c r="V62" s="65"/>
      <c r="W62" s="60"/>
    </row>
    <row r="63" spans="1:23" x14ac:dyDescent="0.2">
      <c r="A63" s="64">
        <v>29</v>
      </c>
      <c r="B63" s="64" t="s">
        <v>188</v>
      </c>
      <c r="C63" s="63" t="s">
        <v>386</v>
      </c>
      <c r="D63" s="67">
        <v>61.232999999999997</v>
      </c>
      <c r="E63" s="64" t="s">
        <v>168</v>
      </c>
      <c r="F63" s="32" t="s">
        <v>320</v>
      </c>
      <c r="G63" s="32" t="s">
        <v>320</v>
      </c>
      <c r="H63" s="32" t="s">
        <v>320</v>
      </c>
      <c r="I63" s="32" t="s">
        <v>320</v>
      </c>
      <c r="J63" s="32" t="s">
        <v>320</v>
      </c>
      <c r="K63" s="32" t="s">
        <v>320</v>
      </c>
      <c r="L63" s="32" t="s">
        <v>320</v>
      </c>
      <c r="M63" s="32" t="s">
        <v>320</v>
      </c>
      <c r="N63" s="32" t="s">
        <v>320</v>
      </c>
      <c r="O63" s="32" t="s">
        <v>320</v>
      </c>
      <c r="P63" s="32" t="s">
        <v>320</v>
      </c>
      <c r="Q63" s="32" t="s">
        <v>320</v>
      </c>
      <c r="R63" s="32" t="s">
        <v>320</v>
      </c>
      <c r="S63" s="32" t="s">
        <v>320</v>
      </c>
      <c r="T63" s="32" t="s">
        <v>320</v>
      </c>
      <c r="U63" s="2" t="s">
        <v>320</v>
      </c>
      <c r="V63" s="65"/>
      <c r="W63" s="76">
        <f>((744-O64-P64)-N64)/(744-O64-P64)*100</f>
        <v>100</v>
      </c>
    </row>
    <row r="64" spans="1:23" x14ac:dyDescent="0.2">
      <c r="A64" s="64"/>
      <c r="B64" s="64"/>
      <c r="C64" s="66"/>
      <c r="D64" s="67"/>
      <c r="E64" s="64"/>
      <c r="F64" s="28"/>
      <c r="G64" s="61" t="s">
        <v>73</v>
      </c>
      <c r="H64" s="62"/>
      <c r="I64" s="62"/>
      <c r="J64" s="62"/>
      <c r="K64" s="29"/>
      <c r="L64" s="30"/>
      <c r="M64" s="31"/>
      <c r="N64" s="27">
        <f>SUM(N63:N63)</f>
        <v>0</v>
      </c>
      <c r="O64" s="27">
        <f>SUM(O63:O63)</f>
        <v>0</v>
      </c>
      <c r="P64" s="27">
        <f>SUM(P63:P63)</f>
        <v>0</v>
      </c>
      <c r="Q64" s="27">
        <f>SUM(Q63:Q63)</f>
        <v>0</v>
      </c>
      <c r="R64" s="27"/>
      <c r="S64" s="27"/>
      <c r="T64" s="27"/>
      <c r="U64" s="3"/>
      <c r="V64" s="65"/>
      <c r="W64" s="76"/>
    </row>
    <row r="65" spans="1:23" x14ac:dyDescent="0.2">
      <c r="A65" s="64">
        <v>30</v>
      </c>
      <c r="B65" s="64" t="s">
        <v>189</v>
      </c>
      <c r="C65" s="66" t="s">
        <v>11</v>
      </c>
      <c r="D65" s="67">
        <v>301.66699999999997</v>
      </c>
      <c r="E65" s="64" t="s">
        <v>168</v>
      </c>
      <c r="F65" s="32" t="s">
        <v>320</v>
      </c>
      <c r="G65" s="35"/>
      <c r="H65" s="36"/>
      <c r="I65" s="35"/>
      <c r="J65" s="36"/>
      <c r="K65" s="32"/>
      <c r="L65" s="32"/>
      <c r="M65" s="32"/>
      <c r="N65" s="37"/>
      <c r="O65" s="37"/>
      <c r="P65" s="37"/>
      <c r="Q65" s="37"/>
      <c r="R65" s="26"/>
      <c r="S65" s="26"/>
      <c r="T65" s="26"/>
      <c r="U65" s="2"/>
      <c r="V65" s="65"/>
      <c r="W65" s="60">
        <f>((744-O66-P66)-N66)/(744-O66-P66)*100</f>
        <v>100</v>
      </c>
    </row>
    <row r="66" spans="1:23" x14ac:dyDescent="0.2">
      <c r="A66" s="64"/>
      <c r="B66" s="64"/>
      <c r="C66" s="66"/>
      <c r="D66" s="67"/>
      <c r="E66" s="64"/>
      <c r="F66" s="28"/>
      <c r="G66" s="61" t="s">
        <v>73</v>
      </c>
      <c r="H66" s="62"/>
      <c r="I66" s="62"/>
      <c r="J66" s="62"/>
      <c r="K66" s="29"/>
      <c r="L66" s="30"/>
      <c r="M66" s="31"/>
      <c r="N66" s="27">
        <f>SUM(N65:N65)</f>
        <v>0</v>
      </c>
      <c r="O66" s="27">
        <f>SUM(O65:O65)</f>
        <v>0</v>
      </c>
      <c r="P66" s="27">
        <f>SUM(P65:P65)</f>
        <v>0</v>
      </c>
      <c r="Q66" s="27">
        <f>SUM(Q65:Q65)</f>
        <v>0</v>
      </c>
      <c r="R66" s="27"/>
      <c r="S66" s="27"/>
      <c r="T66" s="27"/>
      <c r="U66" s="3"/>
      <c r="V66" s="65"/>
      <c r="W66" s="60"/>
    </row>
    <row r="67" spans="1:23" ht="27" x14ac:dyDescent="0.2">
      <c r="A67" s="64">
        <v>31</v>
      </c>
      <c r="B67" s="64" t="s">
        <v>190</v>
      </c>
      <c r="C67" s="66" t="s">
        <v>12</v>
      </c>
      <c r="D67" s="67">
        <v>95.875</v>
      </c>
      <c r="E67" s="64" t="s">
        <v>168</v>
      </c>
      <c r="F67" s="32" t="s">
        <v>320</v>
      </c>
      <c r="G67" s="35">
        <v>43458</v>
      </c>
      <c r="H67" s="36">
        <v>2.7777777777777779E-3</v>
      </c>
      <c r="I67" s="35">
        <v>43458</v>
      </c>
      <c r="J67" s="36">
        <v>0.31874999999999998</v>
      </c>
      <c r="K67" s="32" t="s">
        <v>320</v>
      </c>
      <c r="L67" s="32" t="s">
        <v>320</v>
      </c>
      <c r="M67" s="32" t="s">
        <v>320</v>
      </c>
      <c r="N67" s="37">
        <v>0</v>
      </c>
      <c r="O67" s="37">
        <v>0</v>
      </c>
      <c r="P67" s="37">
        <v>0</v>
      </c>
      <c r="Q67" s="37">
        <v>7.58</v>
      </c>
      <c r="R67" s="26" t="s">
        <v>321</v>
      </c>
      <c r="S67" s="26" t="s">
        <v>321</v>
      </c>
      <c r="T67" s="26" t="s">
        <v>321</v>
      </c>
      <c r="U67" s="2" t="s">
        <v>546</v>
      </c>
      <c r="V67" s="65"/>
      <c r="W67" s="60">
        <f>((744-O68-P68)-N68)/(744-O68-P68)*100</f>
        <v>100</v>
      </c>
    </row>
    <row r="68" spans="1:23" x14ac:dyDescent="0.2">
      <c r="A68" s="64"/>
      <c r="B68" s="64"/>
      <c r="C68" s="66"/>
      <c r="D68" s="67"/>
      <c r="E68" s="64"/>
      <c r="F68" s="28"/>
      <c r="G68" s="61" t="s">
        <v>73</v>
      </c>
      <c r="H68" s="62"/>
      <c r="I68" s="62"/>
      <c r="J68" s="62"/>
      <c r="K68" s="29"/>
      <c r="L68" s="30"/>
      <c r="M68" s="31"/>
      <c r="N68" s="27">
        <f>SUM(N67:N67)</f>
        <v>0</v>
      </c>
      <c r="O68" s="27">
        <f>SUM(O67:O67)</f>
        <v>0</v>
      </c>
      <c r="P68" s="27">
        <f>SUM(P67:P67)</f>
        <v>0</v>
      </c>
      <c r="Q68" s="27">
        <f>SUM(Q67:Q67)</f>
        <v>7.58</v>
      </c>
      <c r="R68" s="27"/>
      <c r="S68" s="27"/>
      <c r="T68" s="27"/>
      <c r="U68" s="3"/>
      <c r="V68" s="65"/>
      <c r="W68" s="60"/>
    </row>
    <row r="69" spans="1:23" ht="27" x14ac:dyDescent="0.2">
      <c r="A69" s="64">
        <v>32</v>
      </c>
      <c r="B69" s="64" t="s">
        <v>191</v>
      </c>
      <c r="C69" s="66" t="s">
        <v>13</v>
      </c>
      <c r="D69" s="67">
        <v>95.875</v>
      </c>
      <c r="E69" s="64" t="s">
        <v>168</v>
      </c>
      <c r="F69" s="32" t="s">
        <v>320</v>
      </c>
      <c r="G69" s="23">
        <v>43465</v>
      </c>
      <c r="H69" s="24">
        <v>3.125E-2</v>
      </c>
      <c r="I69" s="23">
        <v>43465</v>
      </c>
      <c r="J69" s="24">
        <v>0.30138888888888887</v>
      </c>
      <c r="K69" s="32" t="s">
        <v>320</v>
      </c>
      <c r="L69" s="32" t="s">
        <v>320</v>
      </c>
      <c r="M69" s="32" t="s">
        <v>320</v>
      </c>
      <c r="N69" s="25">
        <v>0</v>
      </c>
      <c r="O69" s="25">
        <v>0</v>
      </c>
      <c r="P69" s="25">
        <v>0</v>
      </c>
      <c r="Q69" s="25">
        <v>6.48</v>
      </c>
      <c r="R69" s="26" t="s">
        <v>321</v>
      </c>
      <c r="S69" s="26" t="s">
        <v>321</v>
      </c>
      <c r="T69" s="26" t="s">
        <v>321</v>
      </c>
      <c r="U69" s="2" t="s">
        <v>547</v>
      </c>
      <c r="V69" s="65"/>
      <c r="W69" s="60">
        <f>((744-O70-P70)-N70)/(744-O70-P70)*100</f>
        <v>100</v>
      </c>
    </row>
    <row r="70" spans="1:23" x14ac:dyDescent="0.2">
      <c r="A70" s="64"/>
      <c r="B70" s="64"/>
      <c r="C70" s="66"/>
      <c r="D70" s="67"/>
      <c r="E70" s="64"/>
      <c r="F70" s="28"/>
      <c r="G70" s="61" t="s">
        <v>73</v>
      </c>
      <c r="H70" s="61"/>
      <c r="I70" s="61"/>
      <c r="J70" s="61"/>
      <c r="K70" s="29"/>
      <c r="L70" s="30"/>
      <c r="M70" s="31"/>
      <c r="N70" s="27">
        <f>SUM(N69:N69)</f>
        <v>0</v>
      </c>
      <c r="O70" s="27">
        <f>SUM(O69:O69)</f>
        <v>0</v>
      </c>
      <c r="P70" s="27">
        <f>SUM(P69:P69)</f>
        <v>0</v>
      </c>
      <c r="Q70" s="27">
        <f>SUM(Q69:Q69)</f>
        <v>6.48</v>
      </c>
      <c r="R70" s="27"/>
      <c r="S70" s="27"/>
      <c r="T70" s="27"/>
      <c r="U70" s="3"/>
      <c r="V70" s="65"/>
      <c r="W70" s="60"/>
    </row>
    <row r="71" spans="1:23" x14ac:dyDescent="0.2">
      <c r="A71" s="64">
        <v>33</v>
      </c>
      <c r="B71" s="64" t="s">
        <v>192</v>
      </c>
      <c r="C71" s="66" t="s">
        <v>14</v>
      </c>
      <c r="D71" s="67">
        <v>74.349999999999994</v>
      </c>
      <c r="E71" s="64" t="s">
        <v>168</v>
      </c>
      <c r="F71" s="32" t="s">
        <v>320</v>
      </c>
      <c r="G71" s="23"/>
      <c r="H71" s="24"/>
      <c r="I71" s="23"/>
      <c r="J71" s="24"/>
      <c r="K71" s="32" t="s">
        <v>320</v>
      </c>
      <c r="L71" s="32" t="s">
        <v>320</v>
      </c>
      <c r="M71" s="32" t="s">
        <v>320</v>
      </c>
      <c r="N71" s="25"/>
      <c r="O71" s="25"/>
      <c r="P71" s="25"/>
      <c r="Q71" s="25"/>
      <c r="R71" s="26"/>
      <c r="S71" s="26"/>
      <c r="T71" s="26"/>
      <c r="U71" s="2"/>
      <c r="V71" s="65"/>
      <c r="W71" s="60">
        <f>((744-O72-P72)-N72)/(744-O72-P72)*100</f>
        <v>100</v>
      </c>
    </row>
    <row r="72" spans="1:23" x14ac:dyDescent="0.2">
      <c r="A72" s="64"/>
      <c r="B72" s="64"/>
      <c r="C72" s="66"/>
      <c r="D72" s="67"/>
      <c r="E72" s="64"/>
      <c r="F72" s="28"/>
      <c r="G72" s="61" t="s">
        <v>73</v>
      </c>
      <c r="H72" s="62"/>
      <c r="I72" s="62"/>
      <c r="J72" s="62"/>
      <c r="K72" s="29"/>
      <c r="L72" s="30"/>
      <c r="M72" s="31"/>
      <c r="N72" s="27">
        <f>SUM(N71:N71)</f>
        <v>0</v>
      </c>
      <c r="O72" s="27">
        <f>SUM(O71:O71)</f>
        <v>0</v>
      </c>
      <c r="P72" s="27">
        <f>SUM(P71:P71)</f>
        <v>0</v>
      </c>
      <c r="Q72" s="27">
        <f>SUM(Q71:Q71)</f>
        <v>0</v>
      </c>
      <c r="R72" s="27"/>
      <c r="S72" s="27"/>
      <c r="T72" s="27"/>
      <c r="U72" s="3"/>
      <c r="V72" s="65"/>
      <c r="W72" s="60"/>
    </row>
    <row r="73" spans="1:23" ht="27" x14ac:dyDescent="0.2">
      <c r="A73" s="64">
        <v>34</v>
      </c>
      <c r="B73" s="64" t="s">
        <v>193</v>
      </c>
      <c r="C73" s="66" t="s">
        <v>15</v>
      </c>
      <c r="D73" s="67">
        <v>74.349999999999994</v>
      </c>
      <c r="E73" s="64" t="s">
        <v>168</v>
      </c>
      <c r="F73" s="32" t="s">
        <v>320</v>
      </c>
      <c r="G73" s="35">
        <v>43461</v>
      </c>
      <c r="H73" s="36">
        <v>0.43611111111111112</v>
      </c>
      <c r="I73" s="35">
        <v>43461</v>
      </c>
      <c r="J73" s="36">
        <v>0.71736111111111112</v>
      </c>
      <c r="K73" s="32" t="s">
        <v>320</v>
      </c>
      <c r="L73" s="32" t="s">
        <v>320</v>
      </c>
      <c r="M73" s="32" t="s">
        <v>320</v>
      </c>
      <c r="N73" s="37">
        <v>0</v>
      </c>
      <c r="O73" s="37">
        <v>0</v>
      </c>
      <c r="P73" s="37">
        <v>0</v>
      </c>
      <c r="Q73" s="37">
        <v>6.75</v>
      </c>
      <c r="R73" s="26" t="s">
        <v>321</v>
      </c>
      <c r="S73" s="26" t="s">
        <v>321</v>
      </c>
      <c r="T73" s="26" t="s">
        <v>321</v>
      </c>
      <c r="U73" s="2" t="s">
        <v>548</v>
      </c>
      <c r="V73" s="65"/>
      <c r="W73" s="60">
        <f>((744-O74-P74)-N74)/(744-O74-P74)*100</f>
        <v>100</v>
      </c>
    </row>
    <row r="74" spans="1:23" x14ac:dyDescent="0.2">
      <c r="A74" s="64"/>
      <c r="B74" s="64"/>
      <c r="C74" s="66"/>
      <c r="D74" s="67"/>
      <c r="E74" s="64"/>
      <c r="F74" s="28"/>
      <c r="G74" s="61" t="s">
        <v>73</v>
      </c>
      <c r="H74" s="62"/>
      <c r="I74" s="62"/>
      <c r="J74" s="62"/>
      <c r="K74" s="29"/>
      <c r="L74" s="30"/>
      <c r="M74" s="31"/>
      <c r="N74" s="27">
        <f>SUM(N73:N73)</f>
        <v>0</v>
      </c>
      <c r="O74" s="27">
        <f>SUM(O73:O73)</f>
        <v>0</v>
      </c>
      <c r="P74" s="27">
        <f>SUM(P73:P73)</f>
        <v>0</v>
      </c>
      <c r="Q74" s="27">
        <f>SUM(Q73:Q73)</f>
        <v>6.75</v>
      </c>
      <c r="R74" s="27"/>
      <c r="S74" s="27"/>
      <c r="T74" s="27"/>
      <c r="U74" s="3"/>
      <c r="V74" s="65"/>
      <c r="W74" s="60"/>
    </row>
    <row r="75" spans="1:23" x14ac:dyDescent="0.2">
      <c r="A75" s="64">
        <v>35</v>
      </c>
      <c r="B75" s="64" t="s">
        <v>492</v>
      </c>
      <c r="C75" s="66" t="s">
        <v>468</v>
      </c>
      <c r="D75" s="67">
        <v>66.097999999999999</v>
      </c>
      <c r="E75" s="64" t="s">
        <v>168</v>
      </c>
      <c r="F75" s="32" t="s">
        <v>320</v>
      </c>
      <c r="G75" s="35"/>
      <c r="H75" s="36"/>
      <c r="I75" s="35"/>
      <c r="J75" s="36"/>
      <c r="K75" s="32"/>
      <c r="L75" s="32"/>
      <c r="M75" s="32"/>
      <c r="N75" s="37"/>
      <c r="O75" s="37"/>
      <c r="P75" s="37"/>
      <c r="Q75" s="37"/>
      <c r="R75" s="26"/>
      <c r="S75" s="26"/>
      <c r="T75" s="26"/>
      <c r="U75" s="2"/>
      <c r="V75" s="65"/>
      <c r="W75" s="60">
        <f>((744-O76-P76)-N76)/(744-O76-P76)*100</f>
        <v>100</v>
      </c>
    </row>
    <row r="76" spans="1:23" x14ac:dyDescent="0.2">
      <c r="A76" s="64"/>
      <c r="B76" s="64"/>
      <c r="C76" s="66"/>
      <c r="D76" s="67"/>
      <c r="E76" s="64"/>
      <c r="F76" s="28"/>
      <c r="G76" s="61" t="s">
        <v>73</v>
      </c>
      <c r="H76" s="62"/>
      <c r="I76" s="62"/>
      <c r="J76" s="62"/>
      <c r="K76" s="29"/>
      <c r="L76" s="30"/>
      <c r="M76" s="31"/>
      <c r="N76" s="27">
        <f>SUM(N75:N75)</f>
        <v>0</v>
      </c>
      <c r="O76" s="27">
        <f>SUM(O75:O75)</f>
        <v>0</v>
      </c>
      <c r="P76" s="27">
        <f>SUM(P75:P75)</f>
        <v>0</v>
      </c>
      <c r="Q76" s="27">
        <f>SUM(Q75:Q75)</f>
        <v>0</v>
      </c>
      <c r="R76" s="27"/>
      <c r="S76" s="27"/>
      <c r="T76" s="27"/>
      <c r="U76" s="3"/>
      <c r="V76" s="65"/>
      <c r="W76" s="60"/>
    </row>
    <row r="77" spans="1:23" x14ac:dyDescent="0.2">
      <c r="A77" s="64">
        <v>36</v>
      </c>
      <c r="B77" s="64" t="s">
        <v>194</v>
      </c>
      <c r="C77" s="63" t="s">
        <v>145</v>
      </c>
      <c r="D77" s="67">
        <v>125.325</v>
      </c>
      <c r="E77" s="64" t="s">
        <v>168</v>
      </c>
      <c r="F77" s="32" t="s">
        <v>320</v>
      </c>
      <c r="G77" s="23"/>
      <c r="H77" s="24"/>
      <c r="I77" s="23"/>
      <c r="J77" s="24"/>
      <c r="K77" s="32" t="s">
        <v>320</v>
      </c>
      <c r="L77" s="32" t="s">
        <v>320</v>
      </c>
      <c r="M77" s="32" t="s">
        <v>320</v>
      </c>
      <c r="N77" s="25"/>
      <c r="O77" s="25"/>
      <c r="P77" s="25"/>
      <c r="Q77" s="25"/>
      <c r="R77" s="26"/>
      <c r="S77" s="26"/>
      <c r="T77" s="26"/>
      <c r="U77" s="2"/>
      <c r="V77" s="65"/>
      <c r="W77" s="60">
        <f>((744-O78-P78)-N78)/(744-O78-P78)*100</f>
        <v>100</v>
      </c>
    </row>
    <row r="78" spans="1:23" x14ac:dyDescent="0.2">
      <c r="A78" s="64"/>
      <c r="B78" s="64"/>
      <c r="C78" s="66"/>
      <c r="D78" s="67"/>
      <c r="E78" s="64"/>
      <c r="F78" s="28"/>
      <c r="G78" s="61" t="s">
        <v>73</v>
      </c>
      <c r="H78" s="62"/>
      <c r="I78" s="62"/>
      <c r="J78" s="62"/>
      <c r="K78" s="29"/>
      <c r="L78" s="30"/>
      <c r="M78" s="31"/>
      <c r="N78" s="27">
        <f>SUM(N77:N77)</f>
        <v>0</v>
      </c>
      <c r="O78" s="27">
        <f>SUM(O77:O77)</f>
        <v>0</v>
      </c>
      <c r="P78" s="27">
        <f>SUM(P77:P77)</f>
        <v>0</v>
      </c>
      <c r="Q78" s="27">
        <f>SUM(Q77:Q77)</f>
        <v>0</v>
      </c>
      <c r="R78" s="27"/>
      <c r="S78" s="27"/>
      <c r="T78" s="27"/>
      <c r="U78" s="3"/>
      <c r="V78" s="65"/>
      <c r="W78" s="60"/>
    </row>
    <row r="79" spans="1:23" x14ac:dyDescent="0.2">
      <c r="A79" s="64">
        <v>37</v>
      </c>
      <c r="B79" s="64" t="s">
        <v>195</v>
      </c>
      <c r="C79" s="66" t="s">
        <v>16</v>
      </c>
      <c r="D79" s="67">
        <v>126.339</v>
      </c>
      <c r="E79" s="64" t="s">
        <v>168</v>
      </c>
      <c r="F79" s="32" t="s">
        <v>320</v>
      </c>
      <c r="G79" s="23"/>
      <c r="H79" s="24"/>
      <c r="I79" s="23"/>
      <c r="J79" s="24"/>
      <c r="K79" s="32"/>
      <c r="L79" s="32"/>
      <c r="M79" s="32"/>
      <c r="N79" s="25"/>
      <c r="O79" s="25"/>
      <c r="P79" s="25"/>
      <c r="Q79" s="25"/>
      <c r="R79" s="26"/>
      <c r="S79" s="26"/>
      <c r="T79" s="26"/>
      <c r="U79" s="2"/>
      <c r="V79" s="65"/>
      <c r="W79" s="60">
        <f>((744-O80-P80)-N80)/(744-O80-P80)*100</f>
        <v>100</v>
      </c>
    </row>
    <row r="80" spans="1:23" x14ac:dyDescent="0.2">
      <c r="A80" s="64"/>
      <c r="B80" s="64"/>
      <c r="C80" s="66"/>
      <c r="D80" s="67"/>
      <c r="E80" s="64"/>
      <c r="F80" s="28"/>
      <c r="G80" s="61" t="s">
        <v>73</v>
      </c>
      <c r="H80" s="62"/>
      <c r="I80" s="62"/>
      <c r="J80" s="62"/>
      <c r="K80" s="29"/>
      <c r="L80" s="30"/>
      <c r="M80" s="31"/>
      <c r="N80" s="27">
        <f t="shared" ref="N80:P80" si="1">SUM(N79:N79)</f>
        <v>0</v>
      </c>
      <c r="O80" s="27">
        <f t="shared" si="1"/>
        <v>0</v>
      </c>
      <c r="P80" s="27">
        <f t="shared" si="1"/>
        <v>0</v>
      </c>
      <c r="Q80" s="27">
        <f>SUM(Q79:Q79)</f>
        <v>0</v>
      </c>
      <c r="R80" s="27"/>
      <c r="S80" s="27"/>
      <c r="T80" s="27"/>
      <c r="U80" s="3"/>
      <c r="V80" s="65"/>
      <c r="W80" s="60"/>
    </row>
    <row r="81" spans="1:23" x14ac:dyDescent="0.2">
      <c r="A81" s="64">
        <v>38</v>
      </c>
      <c r="B81" s="64" t="s">
        <v>196</v>
      </c>
      <c r="C81" s="66" t="s">
        <v>17</v>
      </c>
      <c r="D81" s="67">
        <v>107.66200000000001</v>
      </c>
      <c r="E81" s="64" t="s">
        <v>168</v>
      </c>
      <c r="F81" s="32" t="s">
        <v>320</v>
      </c>
      <c r="G81" s="35"/>
      <c r="H81" s="36"/>
      <c r="I81" s="35"/>
      <c r="J81" s="36"/>
      <c r="K81" s="32"/>
      <c r="L81" s="32"/>
      <c r="M81" s="32"/>
      <c r="N81" s="37"/>
      <c r="O81" s="37"/>
      <c r="P81" s="37"/>
      <c r="Q81" s="37"/>
      <c r="R81" s="26"/>
      <c r="S81" s="26"/>
      <c r="T81" s="26"/>
      <c r="U81" s="2"/>
      <c r="V81" s="65"/>
      <c r="W81" s="76">
        <f>((744-O82-P82)-N82)/(744-O82-P82)*100</f>
        <v>100</v>
      </c>
    </row>
    <row r="82" spans="1:23" x14ac:dyDescent="0.2">
      <c r="A82" s="64"/>
      <c r="B82" s="64"/>
      <c r="C82" s="66"/>
      <c r="D82" s="67"/>
      <c r="E82" s="64"/>
      <c r="F82" s="28"/>
      <c r="G82" s="61" t="s">
        <v>73</v>
      </c>
      <c r="H82" s="62"/>
      <c r="I82" s="62"/>
      <c r="J82" s="62"/>
      <c r="K82" s="29"/>
      <c r="L82" s="30"/>
      <c r="M82" s="31"/>
      <c r="N82" s="27">
        <f>SUM(N81:N81)</f>
        <v>0</v>
      </c>
      <c r="O82" s="27">
        <f>SUM(O81:O81)</f>
        <v>0</v>
      </c>
      <c r="P82" s="27">
        <f>SUM(P81:P81)</f>
        <v>0</v>
      </c>
      <c r="Q82" s="27">
        <f>SUM(Q81:Q81)</f>
        <v>0</v>
      </c>
      <c r="R82" s="27"/>
      <c r="S82" s="27"/>
      <c r="T82" s="27"/>
      <c r="U82" s="3"/>
      <c r="V82" s="65"/>
      <c r="W82" s="76"/>
    </row>
    <row r="83" spans="1:23" x14ac:dyDescent="0.2">
      <c r="A83" s="64">
        <v>39</v>
      </c>
      <c r="B83" s="64" t="s">
        <v>197</v>
      </c>
      <c r="C83" s="66" t="s">
        <v>18</v>
      </c>
      <c r="D83" s="67">
        <v>107.66200000000001</v>
      </c>
      <c r="E83" s="64" t="s">
        <v>168</v>
      </c>
      <c r="F83" s="32" t="s">
        <v>320</v>
      </c>
      <c r="G83" s="23"/>
      <c r="H83" s="24"/>
      <c r="I83" s="23"/>
      <c r="J83" s="24"/>
      <c r="K83" s="32"/>
      <c r="L83" s="32"/>
      <c r="M83" s="32"/>
      <c r="N83" s="25"/>
      <c r="O83" s="25"/>
      <c r="P83" s="25"/>
      <c r="Q83" s="25"/>
      <c r="R83" s="26"/>
      <c r="S83" s="26"/>
      <c r="T83" s="26"/>
      <c r="U83" s="2"/>
      <c r="V83" s="65"/>
      <c r="W83" s="60">
        <f>((744-O84-P84)-N84)/(744-O84-P84)*100</f>
        <v>100</v>
      </c>
    </row>
    <row r="84" spans="1:23" x14ac:dyDescent="0.2">
      <c r="A84" s="64"/>
      <c r="B84" s="64"/>
      <c r="C84" s="66"/>
      <c r="D84" s="67"/>
      <c r="E84" s="64"/>
      <c r="F84" s="28"/>
      <c r="G84" s="61" t="s">
        <v>73</v>
      </c>
      <c r="H84" s="62"/>
      <c r="I84" s="62"/>
      <c r="J84" s="62"/>
      <c r="K84" s="29"/>
      <c r="L84" s="30"/>
      <c r="M84" s="31"/>
      <c r="N84" s="27">
        <f>SUM(N83:N83)</f>
        <v>0</v>
      </c>
      <c r="O84" s="27">
        <f>SUM(O83:O83)</f>
        <v>0</v>
      </c>
      <c r="P84" s="27">
        <f>SUM(P83:P83)</f>
        <v>0</v>
      </c>
      <c r="Q84" s="27">
        <f>SUM(Q83:Q83)</f>
        <v>0</v>
      </c>
      <c r="R84" s="27"/>
      <c r="S84" s="27"/>
      <c r="T84" s="27"/>
      <c r="U84" s="3"/>
      <c r="V84" s="65"/>
      <c r="W84" s="60"/>
    </row>
    <row r="85" spans="1:23" ht="27" x14ac:dyDescent="0.2">
      <c r="A85" s="64">
        <v>40</v>
      </c>
      <c r="B85" s="64" t="s">
        <v>198</v>
      </c>
      <c r="C85" s="66" t="s">
        <v>19</v>
      </c>
      <c r="D85" s="67">
        <v>61.432000000000002</v>
      </c>
      <c r="E85" s="64" t="s">
        <v>168</v>
      </c>
      <c r="F85" s="32" t="s">
        <v>320</v>
      </c>
      <c r="G85" s="23">
        <v>43435</v>
      </c>
      <c r="H85" s="24">
        <v>0</v>
      </c>
      <c r="I85" s="23">
        <v>43466</v>
      </c>
      <c r="J85" s="24">
        <v>0</v>
      </c>
      <c r="K85" s="32" t="s">
        <v>320</v>
      </c>
      <c r="L85" s="32" t="s">
        <v>320</v>
      </c>
      <c r="M85" s="32" t="s">
        <v>320</v>
      </c>
      <c r="N85" s="25">
        <v>0</v>
      </c>
      <c r="O85" s="25">
        <v>0</v>
      </c>
      <c r="P85" s="25">
        <v>0</v>
      </c>
      <c r="Q85" s="25">
        <v>744</v>
      </c>
      <c r="R85" s="26" t="s">
        <v>321</v>
      </c>
      <c r="S85" s="26" t="s">
        <v>321</v>
      </c>
      <c r="T85" s="26" t="s">
        <v>321</v>
      </c>
      <c r="U85" s="2" t="s">
        <v>528</v>
      </c>
      <c r="V85" s="65"/>
      <c r="W85" s="60">
        <f>((744-O86-P86)-N86)/(744-O86-P86)*100</f>
        <v>100</v>
      </c>
    </row>
    <row r="86" spans="1:23" x14ac:dyDescent="0.2">
      <c r="A86" s="64"/>
      <c r="B86" s="64"/>
      <c r="C86" s="66"/>
      <c r="D86" s="67"/>
      <c r="E86" s="64"/>
      <c r="F86" s="28"/>
      <c r="G86" s="61" t="s">
        <v>73</v>
      </c>
      <c r="H86" s="62"/>
      <c r="I86" s="62"/>
      <c r="J86" s="62"/>
      <c r="K86" s="32"/>
      <c r="L86" s="32"/>
      <c r="M86" s="32"/>
      <c r="N86" s="27">
        <f>SUM(N85:N85)</f>
        <v>0</v>
      </c>
      <c r="O86" s="27">
        <f>SUM(O85:O85)</f>
        <v>0</v>
      </c>
      <c r="P86" s="27">
        <f>SUM(P85:P85)</f>
        <v>0</v>
      </c>
      <c r="Q86" s="27">
        <f>SUM(Q85:Q85)</f>
        <v>744</v>
      </c>
      <c r="R86" s="27"/>
      <c r="S86" s="27"/>
      <c r="T86" s="27"/>
      <c r="U86" s="3"/>
      <c r="V86" s="65"/>
      <c r="W86" s="60"/>
    </row>
    <row r="87" spans="1:23" x14ac:dyDescent="0.2">
      <c r="A87" s="64">
        <v>41</v>
      </c>
      <c r="B87" s="64" t="s">
        <v>199</v>
      </c>
      <c r="C87" s="66" t="s">
        <v>20</v>
      </c>
      <c r="D87" s="67">
        <v>61.432000000000002</v>
      </c>
      <c r="E87" s="64" t="s">
        <v>168</v>
      </c>
      <c r="F87" s="32" t="s">
        <v>320</v>
      </c>
      <c r="G87" s="23"/>
      <c r="H87" s="24"/>
      <c r="I87" s="23"/>
      <c r="J87" s="24"/>
      <c r="K87" s="32" t="s">
        <v>320</v>
      </c>
      <c r="L87" s="32" t="s">
        <v>320</v>
      </c>
      <c r="M87" s="32" t="s">
        <v>320</v>
      </c>
      <c r="N87" s="25"/>
      <c r="O87" s="25"/>
      <c r="P87" s="25"/>
      <c r="Q87" s="25"/>
      <c r="R87" s="26"/>
      <c r="S87" s="26"/>
      <c r="T87" s="26"/>
      <c r="U87" s="2"/>
      <c r="V87" s="65"/>
      <c r="W87" s="60">
        <f>((744-O88-P88)-N88)/(744-O88-P88)*100</f>
        <v>100</v>
      </c>
    </row>
    <row r="88" spans="1:23" x14ac:dyDescent="0.2">
      <c r="A88" s="64"/>
      <c r="B88" s="64"/>
      <c r="C88" s="66"/>
      <c r="D88" s="67"/>
      <c r="E88" s="64"/>
      <c r="F88" s="28"/>
      <c r="G88" s="61" t="s">
        <v>73</v>
      </c>
      <c r="H88" s="62"/>
      <c r="I88" s="62"/>
      <c r="J88" s="62"/>
      <c r="K88" s="29"/>
      <c r="L88" s="30"/>
      <c r="M88" s="31"/>
      <c r="N88" s="27">
        <f>SUM(N87:N87)</f>
        <v>0</v>
      </c>
      <c r="O88" s="27">
        <f>SUM(O87:O87)</f>
        <v>0</v>
      </c>
      <c r="P88" s="27">
        <f>SUM(P87:P87)</f>
        <v>0</v>
      </c>
      <c r="Q88" s="27">
        <f>SUM(Q87:Q87)</f>
        <v>0</v>
      </c>
      <c r="R88" s="27"/>
      <c r="S88" s="27"/>
      <c r="T88" s="27"/>
      <c r="U88" s="3"/>
      <c r="V88" s="65"/>
      <c r="W88" s="60"/>
    </row>
    <row r="89" spans="1:23" ht="27" x14ac:dyDescent="0.2">
      <c r="A89" s="64">
        <v>42</v>
      </c>
      <c r="B89" s="64" t="s">
        <v>200</v>
      </c>
      <c r="C89" s="66" t="s">
        <v>21</v>
      </c>
      <c r="D89" s="67">
        <v>129.761</v>
      </c>
      <c r="E89" s="64" t="s">
        <v>168</v>
      </c>
      <c r="F89" s="32" t="s">
        <v>320</v>
      </c>
      <c r="G89" s="23">
        <v>43462</v>
      </c>
      <c r="H89" s="24">
        <v>0.42222222222222222</v>
      </c>
      <c r="I89" s="23">
        <v>43462</v>
      </c>
      <c r="J89" s="24">
        <v>0.70625000000000004</v>
      </c>
      <c r="K89" s="32" t="s">
        <v>320</v>
      </c>
      <c r="L89" s="32" t="s">
        <v>320</v>
      </c>
      <c r="M89" s="32" t="s">
        <v>320</v>
      </c>
      <c r="N89" s="25">
        <v>6.82</v>
      </c>
      <c r="O89" s="25">
        <v>0</v>
      </c>
      <c r="P89" s="25">
        <v>0</v>
      </c>
      <c r="Q89" s="25">
        <v>0</v>
      </c>
      <c r="R89" s="26" t="s">
        <v>321</v>
      </c>
      <c r="S89" s="26" t="s">
        <v>321</v>
      </c>
      <c r="T89" s="26" t="s">
        <v>321</v>
      </c>
      <c r="U89" s="2" t="s">
        <v>553</v>
      </c>
      <c r="V89" s="65"/>
      <c r="W89" s="60">
        <f>((744-O90-P90)-N90)/(744-O90-P90)*100</f>
        <v>99.083333333333329</v>
      </c>
    </row>
    <row r="90" spans="1:23" x14ac:dyDescent="0.2">
      <c r="A90" s="64"/>
      <c r="B90" s="64"/>
      <c r="C90" s="66"/>
      <c r="D90" s="67"/>
      <c r="E90" s="64"/>
      <c r="F90" s="28"/>
      <c r="G90" s="61" t="s">
        <v>73</v>
      </c>
      <c r="H90" s="62"/>
      <c r="I90" s="62"/>
      <c r="J90" s="62"/>
      <c r="K90" s="29"/>
      <c r="L90" s="30"/>
      <c r="M90" s="31"/>
      <c r="N90" s="27">
        <f>SUM(N89:N89)</f>
        <v>6.82</v>
      </c>
      <c r="O90" s="27">
        <f>SUM(O89:O89)</f>
        <v>0</v>
      </c>
      <c r="P90" s="27">
        <f>SUM(P89:P89)</f>
        <v>0</v>
      </c>
      <c r="Q90" s="27">
        <f>SUM(Q89:Q89)</f>
        <v>0</v>
      </c>
      <c r="R90" s="32"/>
      <c r="S90" s="32"/>
      <c r="T90" s="32"/>
      <c r="U90" s="3"/>
      <c r="V90" s="65"/>
      <c r="W90" s="60"/>
    </row>
    <row r="91" spans="1:23" ht="36" x14ac:dyDescent="0.2">
      <c r="A91" s="64">
        <v>43</v>
      </c>
      <c r="B91" s="64" t="s">
        <v>201</v>
      </c>
      <c r="C91" s="66" t="s">
        <v>22</v>
      </c>
      <c r="D91" s="67">
        <v>97.391000000000005</v>
      </c>
      <c r="E91" s="64" t="s">
        <v>168</v>
      </c>
      <c r="F91" s="32" t="s">
        <v>320</v>
      </c>
      <c r="G91" s="23">
        <v>43449</v>
      </c>
      <c r="H91" s="24">
        <v>0.40208333333333335</v>
      </c>
      <c r="I91" s="23">
        <v>43466</v>
      </c>
      <c r="J91" s="24">
        <v>0</v>
      </c>
      <c r="K91" s="32" t="s">
        <v>320</v>
      </c>
      <c r="L91" s="32" t="s">
        <v>320</v>
      </c>
      <c r="M91" s="32" t="s">
        <v>320</v>
      </c>
      <c r="N91" s="25">
        <v>0</v>
      </c>
      <c r="O91" s="25">
        <v>0</v>
      </c>
      <c r="P91" s="25">
        <v>0</v>
      </c>
      <c r="Q91" s="25">
        <v>398.35</v>
      </c>
      <c r="R91" s="26" t="s">
        <v>321</v>
      </c>
      <c r="S91" s="26" t="s">
        <v>321</v>
      </c>
      <c r="T91" s="26" t="s">
        <v>321</v>
      </c>
      <c r="U91" s="2" t="s">
        <v>554</v>
      </c>
      <c r="V91" s="65"/>
      <c r="W91" s="60">
        <f>((744-O92-P92)-N92)/(744-O92-P92)*100</f>
        <v>100</v>
      </c>
    </row>
    <row r="92" spans="1:23" x14ac:dyDescent="0.2">
      <c r="A92" s="64"/>
      <c r="B92" s="64"/>
      <c r="C92" s="66"/>
      <c r="D92" s="67"/>
      <c r="E92" s="64"/>
      <c r="F92" s="28"/>
      <c r="G92" s="61" t="s">
        <v>73</v>
      </c>
      <c r="H92" s="62"/>
      <c r="I92" s="62"/>
      <c r="J92" s="62"/>
      <c r="K92" s="29"/>
      <c r="L92" s="30"/>
      <c r="M92" s="31"/>
      <c r="N92" s="27">
        <f>SUM(N91:N91)</f>
        <v>0</v>
      </c>
      <c r="O92" s="27">
        <f>SUM(O91:O91)</f>
        <v>0</v>
      </c>
      <c r="P92" s="27">
        <f>SUM(P91:P91)</f>
        <v>0</v>
      </c>
      <c r="Q92" s="27">
        <f>SUM(Q91:Q91)</f>
        <v>398.35</v>
      </c>
      <c r="R92" s="27"/>
      <c r="S92" s="27"/>
      <c r="T92" s="27"/>
      <c r="U92" s="3"/>
      <c r="V92" s="65"/>
      <c r="W92" s="60"/>
    </row>
    <row r="93" spans="1:23" x14ac:dyDescent="0.2">
      <c r="A93" s="64">
        <v>44</v>
      </c>
      <c r="B93" s="64" t="s">
        <v>202</v>
      </c>
      <c r="C93" s="66" t="s">
        <v>23</v>
      </c>
      <c r="D93" s="67">
        <v>51.067</v>
      </c>
      <c r="E93" s="64" t="s">
        <v>168</v>
      </c>
      <c r="F93" s="32" t="s">
        <v>320</v>
      </c>
      <c r="G93" s="23"/>
      <c r="H93" s="24"/>
      <c r="I93" s="23"/>
      <c r="J93" s="24"/>
      <c r="K93" s="32" t="s">
        <v>320</v>
      </c>
      <c r="L93" s="32" t="s">
        <v>320</v>
      </c>
      <c r="M93" s="32" t="s">
        <v>320</v>
      </c>
      <c r="N93" s="25"/>
      <c r="O93" s="25"/>
      <c r="P93" s="25"/>
      <c r="Q93" s="25"/>
      <c r="R93" s="26"/>
      <c r="S93" s="26"/>
      <c r="T93" s="26"/>
      <c r="U93" s="2"/>
      <c r="V93" s="65"/>
      <c r="W93" s="60">
        <f>((744-O94-P94)-N94)/(744-O94-P94)*100</f>
        <v>100</v>
      </c>
    </row>
    <row r="94" spans="1:23" x14ac:dyDescent="0.2">
      <c r="A94" s="64"/>
      <c r="B94" s="64"/>
      <c r="C94" s="66"/>
      <c r="D94" s="67"/>
      <c r="E94" s="64"/>
      <c r="F94" s="28"/>
      <c r="G94" s="61" t="s">
        <v>73</v>
      </c>
      <c r="H94" s="62"/>
      <c r="I94" s="62"/>
      <c r="J94" s="62"/>
      <c r="K94" s="29"/>
      <c r="L94" s="30"/>
      <c r="M94" s="31"/>
      <c r="N94" s="27">
        <f>SUM(N93:N93)</f>
        <v>0</v>
      </c>
      <c r="O94" s="27">
        <f>SUM(O93:O93)</f>
        <v>0</v>
      </c>
      <c r="P94" s="27">
        <f>SUM(P93:P93)</f>
        <v>0</v>
      </c>
      <c r="Q94" s="27">
        <f>SUM(Q93:Q93)</f>
        <v>0</v>
      </c>
      <c r="R94" s="27"/>
      <c r="S94" s="27"/>
      <c r="T94" s="27"/>
      <c r="U94" s="3"/>
      <c r="V94" s="65"/>
      <c r="W94" s="60"/>
    </row>
    <row r="95" spans="1:23" x14ac:dyDescent="0.2">
      <c r="A95" s="64">
        <v>45</v>
      </c>
      <c r="B95" s="64" t="s">
        <v>203</v>
      </c>
      <c r="C95" s="66" t="s">
        <v>24</v>
      </c>
      <c r="D95" s="67">
        <v>51.067</v>
      </c>
      <c r="E95" s="64" t="s">
        <v>168</v>
      </c>
      <c r="F95" s="32" t="s">
        <v>320</v>
      </c>
      <c r="G95" s="23"/>
      <c r="H95" s="24"/>
      <c r="I95" s="23"/>
      <c r="J95" s="24"/>
      <c r="K95" s="32" t="s">
        <v>320</v>
      </c>
      <c r="L95" s="32" t="s">
        <v>320</v>
      </c>
      <c r="M95" s="32" t="s">
        <v>320</v>
      </c>
      <c r="N95" s="25"/>
      <c r="O95" s="25"/>
      <c r="P95" s="25"/>
      <c r="Q95" s="25"/>
      <c r="R95" s="26"/>
      <c r="S95" s="26"/>
      <c r="T95" s="26"/>
      <c r="U95" s="2"/>
      <c r="V95" s="65"/>
      <c r="W95" s="60">
        <f>((744-O96-P96)-N96)/(744-O96-P96)*100</f>
        <v>100</v>
      </c>
    </row>
    <row r="96" spans="1:23" x14ac:dyDescent="0.2">
      <c r="A96" s="64"/>
      <c r="B96" s="64"/>
      <c r="C96" s="66"/>
      <c r="D96" s="67"/>
      <c r="E96" s="64"/>
      <c r="F96" s="28"/>
      <c r="G96" s="61" t="s">
        <v>73</v>
      </c>
      <c r="H96" s="62"/>
      <c r="I96" s="62"/>
      <c r="J96" s="62"/>
      <c r="K96" s="29"/>
      <c r="L96" s="30"/>
      <c r="M96" s="31"/>
      <c r="N96" s="27">
        <f>SUM(N95:N95)</f>
        <v>0</v>
      </c>
      <c r="O96" s="27">
        <f>SUM(O95:O95)</f>
        <v>0</v>
      </c>
      <c r="P96" s="27">
        <f>SUM(P95:P95)</f>
        <v>0</v>
      </c>
      <c r="Q96" s="27">
        <f>SUM(Q95:Q95)</f>
        <v>0</v>
      </c>
      <c r="R96" s="27"/>
      <c r="S96" s="27"/>
      <c r="T96" s="27"/>
      <c r="U96" s="3"/>
      <c r="V96" s="65"/>
      <c r="W96" s="60"/>
    </row>
    <row r="97" spans="1:23" x14ac:dyDescent="0.2">
      <c r="A97" s="64">
        <v>46</v>
      </c>
      <c r="B97" s="64" t="s">
        <v>204</v>
      </c>
      <c r="C97" s="66" t="s">
        <v>25</v>
      </c>
      <c r="D97" s="67">
        <v>69</v>
      </c>
      <c r="E97" s="64" t="s">
        <v>168</v>
      </c>
      <c r="F97" s="32" t="s">
        <v>320</v>
      </c>
      <c r="G97" s="23"/>
      <c r="H97" s="24"/>
      <c r="I97" s="23"/>
      <c r="J97" s="24"/>
      <c r="K97" s="32"/>
      <c r="L97" s="32"/>
      <c r="M97" s="32"/>
      <c r="N97" s="25"/>
      <c r="O97" s="25"/>
      <c r="P97" s="25"/>
      <c r="Q97" s="25"/>
      <c r="R97" s="26"/>
      <c r="S97" s="26"/>
      <c r="T97" s="26"/>
      <c r="U97" s="2"/>
      <c r="V97" s="65"/>
      <c r="W97" s="60">
        <f>((744-O98-P98)-N98)/(744-O98-P98)*100</f>
        <v>100</v>
      </c>
    </row>
    <row r="98" spans="1:23" x14ac:dyDescent="0.2">
      <c r="A98" s="64"/>
      <c r="B98" s="64"/>
      <c r="C98" s="66"/>
      <c r="D98" s="67"/>
      <c r="E98" s="64"/>
      <c r="F98" s="28"/>
      <c r="G98" s="61" t="s">
        <v>73</v>
      </c>
      <c r="H98" s="62"/>
      <c r="I98" s="62"/>
      <c r="J98" s="62"/>
      <c r="K98" s="29"/>
      <c r="L98" s="30"/>
      <c r="M98" s="31"/>
      <c r="N98" s="27">
        <f>SUM(N97:N97)</f>
        <v>0</v>
      </c>
      <c r="O98" s="27">
        <f>SUM(O97:O97)</f>
        <v>0</v>
      </c>
      <c r="P98" s="27">
        <f>SUM(P97:P97)</f>
        <v>0</v>
      </c>
      <c r="Q98" s="27">
        <f>SUM(Q97:Q97)</f>
        <v>0</v>
      </c>
      <c r="R98" s="27"/>
      <c r="S98" s="27"/>
      <c r="T98" s="27"/>
      <c r="U98" s="3"/>
      <c r="V98" s="65"/>
      <c r="W98" s="60"/>
    </row>
    <row r="99" spans="1:23" x14ac:dyDescent="0.2">
      <c r="A99" s="64">
        <v>47</v>
      </c>
      <c r="B99" s="64" t="s">
        <v>205</v>
      </c>
      <c r="C99" s="66" t="s">
        <v>26</v>
      </c>
      <c r="D99" s="67">
        <v>69</v>
      </c>
      <c r="E99" s="64" t="s">
        <v>168</v>
      </c>
      <c r="F99" s="32" t="s">
        <v>320</v>
      </c>
      <c r="G99" s="23"/>
      <c r="H99" s="24"/>
      <c r="I99" s="23"/>
      <c r="J99" s="24"/>
      <c r="K99" s="32"/>
      <c r="L99" s="32"/>
      <c r="M99" s="32"/>
      <c r="N99" s="25"/>
      <c r="O99" s="25"/>
      <c r="P99" s="25"/>
      <c r="Q99" s="25"/>
      <c r="R99" s="26"/>
      <c r="S99" s="26"/>
      <c r="T99" s="26"/>
      <c r="U99" s="2"/>
      <c r="V99" s="65"/>
      <c r="W99" s="60">
        <f>((744-O100-P100)-N100)/(744-O100-P100)*100</f>
        <v>100</v>
      </c>
    </row>
    <row r="100" spans="1:23" x14ac:dyDescent="0.2">
      <c r="A100" s="64"/>
      <c r="B100" s="64"/>
      <c r="C100" s="66"/>
      <c r="D100" s="67"/>
      <c r="E100" s="64"/>
      <c r="F100" s="28"/>
      <c r="G100" s="61" t="s">
        <v>73</v>
      </c>
      <c r="H100" s="62"/>
      <c r="I100" s="62"/>
      <c r="J100" s="62"/>
      <c r="K100" s="29"/>
      <c r="L100" s="30"/>
      <c r="M100" s="31"/>
      <c r="N100" s="27">
        <f>SUM(N99:N99)</f>
        <v>0</v>
      </c>
      <c r="O100" s="27">
        <f>SUM(O99:O99)</f>
        <v>0</v>
      </c>
      <c r="P100" s="27">
        <f>SUM(P99:P99)</f>
        <v>0</v>
      </c>
      <c r="Q100" s="27">
        <f>SUM(Q99:Q99)</f>
        <v>0</v>
      </c>
      <c r="R100" s="27"/>
      <c r="S100" s="27"/>
      <c r="T100" s="27"/>
      <c r="U100" s="3"/>
      <c r="V100" s="65"/>
      <c r="W100" s="60"/>
    </row>
    <row r="101" spans="1:23" ht="18" x14ac:dyDescent="0.2">
      <c r="A101" s="64">
        <v>48</v>
      </c>
      <c r="B101" s="64" t="s">
        <v>206</v>
      </c>
      <c r="C101" s="63" t="s">
        <v>149</v>
      </c>
      <c r="D101" s="67">
        <v>153.19499999999999</v>
      </c>
      <c r="E101" s="64" t="s">
        <v>168</v>
      </c>
      <c r="F101" s="32" t="s">
        <v>320</v>
      </c>
      <c r="G101" s="23">
        <v>43456</v>
      </c>
      <c r="H101" s="24">
        <v>0.39374999999999999</v>
      </c>
      <c r="I101" s="23">
        <v>43456</v>
      </c>
      <c r="J101" s="24">
        <v>0.7006944444444444</v>
      </c>
      <c r="K101" s="32" t="s">
        <v>320</v>
      </c>
      <c r="L101" s="32" t="s">
        <v>320</v>
      </c>
      <c r="M101" s="32" t="s">
        <v>320</v>
      </c>
      <c r="N101" s="25">
        <v>7.37</v>
      </c>
      <c r="O101" s="25">
        <v>0</v>
      </c>
      <c r="P101" s="25">
        <v>0</v>
      </c>
      <c r="Q101" s="25">
        <v>0</v>
      </c>
      <c r="R101" s="26" t="s">
        <v>321</v>
      </c>
      <c r="S101" s="26" t="s">
        <v>321</v>
      </c>
      <c r="T101" s="26" t="s">
        <v>321</v>
      </c>
      <c r="U101" s="2" t="s">
        <v>555</v>
      </c>
      <c r="V101" s="65"/>
      <c r="W101" s="60">
        <f>((744-O102-P102)-N102)/(744-O102-P102)*100</f>
        <v>99.009408602150543</v>
      </c>
    </row>
    <row r="102" spans="1:23" x14ac:dyDescent="0.2">
      <c r="A102" s="64"/>
      <c r="B102" s="64"/>
      <c r="C102" s="63"/>
      <c r="D102" s="67"/>
      <c r="E102" s="64"/>
      <c r="F102" s="28"/>
      <c r="G102" s="61" t="s">
        <v>73</v>
      </c>
      <c r="H102" s="62"/>
      <c r="I102" s="62"/>
      <c r="J102" s="62"/>
      <c r="K102" s="29"/>
      <c r="L102" s="30"/>
      <c r="M102" s="31"/>
      <c r="N102" s="27">
        <f>SUM(N101:N101)</f>
        <v>7.37</v>
      </c>
      <c r="O102" s="27">
        <f>SUM(O101:O101)</f>
        <v>0</v>
      </c>
      <c r="P102" s="27">
        <f>SUM(P101:P101)</f>
        <v>0</v>
      </c>
      <c r="Q102" s="27">
        <f>SUM(Q101:Q101)</f>
        <v>0</v>
      </c>
      <c r="R102" s="27"/>
      <c r="S102" s="27"/>
      <c r="T102" s="27"/>
      <c r="U102" s="3"/>
      <c r="V102" s="65"/>
      <c r="W102" s="60"/>
    </row>
    <row r="103" spans="1:23" ht="27" x14ac:dyDescent="0.2">
      <c r="A103" s="64">
        <v>49</v>
      </c>
      <c r="B103" s="64" t="s">
        <v>438</v>
      </c>
      <c r="C103" s="63" t="s">
        <v>469</v>
      </c>
      <c r="D103" s="67">
        <v>66.097999999999999</v>
      </c>
      <c r="E103" s="64" t="s">
        <v>168</v>
      </c>
      <c r="F103" s="32" t="s">
        <v>320</v>
      </c>
      <c r="G103" s="23">
        <v>43461</v>
      </c>
      <c r="H103" s="24">
        <v>0.47708333333333336</v>
      </c>
      <c r="I103" s="23">
        <v>43461</v>
      </c>
      <c r="J103" s="24">
        <v>0.92777777777777781</v>
      </c>
      <c r="K103" s="32" t="s">
        <v>320</v>
      </c>
      <c r="L103" s="32" t="s">
        <v>320</v>
      </c>
      <c r="M103" s="32" t="s">
        <v>320</v>
      </c>
      <c r="N103" s="25">
        <v>0</v>
      </c>
      <c r="O103" s="25">
        <v>0</v>
      </c>
      <c r="P103" s="25">
        <v>0</v>
      </c>
      <c r="Q103" s="25">
        <v>10.82</v>
      </c>
      <c r="R103" s="26" t="s">
        <v>321</v>
      </c>
      <c r="S103" s="26" t="s">
        <v>321</v>
      </c>
      <c r="T103" s="26" t="s">
        <v>321</v>
      </c>
      <c r="U103" s="2" t="s">
        <v>549</v>
      </c>
      <c r="V103" s="65"/>
      <c r="W103" s="60">
        <f>((744-O104-P104)-N104)/(744-O104-P104)*100</f>
        <v>100</v>
      </c>
    </row>
    <row r="104" spans="1:23" x14ac:dyDescent="0.2">
      <c r="A104" s="64"/>
      <c r="B104" s="64"/>
      <c r="C104" s="66"/>
      <c r="D104" s="67"/>
      <c r="E104" s="64"/>
      <c r="F104" s="28"/>
      <c r="G104" s="61" t="s">
        <v>73</v>
      </c>
      <c r="H104" s="62"/>
      <c r="I104" s="62"/>
      <c r="J104" s="62"/>
      <c r="K104" s="29"/>
      <c r="L104" s="30"/>
      <c r="M104" s="31"/>
      <c r="N104" s="27">
        <f>SUM(N103:N103)</f>
        <v>0</v>
      </c>
      <c r="O104" s="27">
        <f>SUM(O103:O103)</f>
        <v>0</v>
      </c>
      <c r="P104" s="27">
        <f>SUM(P103:P103)</f>
        <v>0</v>
      </c>
      <c r="Q104" s="27">
        <f>SUM(Q103:Q103)</f>
        <v>10.82</v>
      </c>
      <c r="R104" s="27"/>
      <c r="S104" s="27"/>
      <c r="T104" s="27"/>
      <c r="U104" s="3"/>
      <c r="V104" s="65"/>
      <c r="W104" s="60"/>
    </row>
    <row r="105" spans="1:23" ht="27" x14ac:dyDescent="0.2">
      <c r="A105" s="64">
        <v>50</v>
      </c>
      <c r="B105" s="64" t="s">
        <v>443</v>
      </c>
      <c r="C105" s="63" t="s">
        <v>470</v>
      </c>
      <c r="D105" s="67">
        <v>66.097999999999999</v>
      </c>
      <c r="E105" s="64" t="s">
        <v>168</v>
      </c>
      <c r="F105" s="32" t="s">
        <v>320</v>
      </c>
      <c r="G105" s="23">
        <v>43435</v>
      </c>
      <c r="H105" s="24">
        <v>7.4999999999999997E-2</v>
      </c>
      <c r="I105" s="23">
        <v>43461</v>
      </c>
      <c r="J105" s="24">
        <v>0.45347222222222222</v>
      </c>
      <c r="K105" s="32" t="s">
        <v>320</v>
      </c>
      <c r="L105" s="32" t="s">
        <v>320</v>
      </c>
      <c r="M105" s="32" t="s">
        <v>320</v>
      </c>
      <c r="N105" s="25">
        <v>0</v>
      </c>
      <c r="O105" s="25">
        <v>0</v>
      </c>
      <c r="P105" s="25">
        <v>0</v>
      </c>
      <c r="Q105" s="25">
        <v>633.08000000000004</v>
      </c>
      <c r="R105" s="26" t="s">
        <v>321</v>
      </c>
      <c r="S105" s="26" t="s">
        <v>321</v>
      </c>
      <c r="T105" s="26" t="s">
        <v>321</v>
      </c>
      <c r="U105" s="2" t="s">
        <v>550</v>
      </c>
      <c r="V105" s="65"/>
      <c r="W105" s="60">
        <f>((744-O106-P106)-N106)/(744-O106-P106)*100</f>
        <v>100</v>
      </c>
    </row>
    <row r="106" spans="1:23" x14ac:dyDescent="0.2">
      <c r="A106" s="64"/>
      <c r="B106" s="64"/>
      <c r="C106" s="66"/>
      <c r="D106" s="67"/>
      <c r="E106" s="64"/>
      <c r="F106" s="28"/>
      <c r="G106" s="61" t="s">
        <v>73</v>
      </c>
      <c r="H106" s="62"/>
      <c r="I106" s="62"/>
      <c r="J106" s="62"/>
      <c r="K106" s="29"/>
      <c r="L106" s="30"/>
      <c r="M106" s="31"/>
      <c r="N106" s="27">
        <f>SUM(N105:N105)</f>
        <v>0</v>
      </c>
      <c r="O106" s="27">
        <f>SUM(O105:O105)</f>
        <v>0</v>
      </c>
      <c r="P106" s="27">
        <f>SUM(P105:P105)</f>
        <v>0</v>
      </c>
      <c r="Q106" s="27">
        <f>SUM(Q105:Q105)</f>
        <v>633.08000000000004</v>
      </c>
      <c r="R106" s="27"/>
      <c r="S106" s="27"/>
      <c r="T106" s="27"/>
      <c r="U106" s="3"/>
      <c r="V106" s="65"/>
      <c r="W106" s="60"/>
    </row>
    <row r="107" spans="1:23" ht="18" x14ac:dyDescent="0.2">
      <c r="A107" s="64">
        <v>51</v>
      </c>
      <c r="B107" s="68" t="s">
        <v>375</v>
      </c>
      <c r="C107" s="63" t="s">
        <v>374</v>
      </c>
      <c r="D107" s="67">
        <v>189.79900000000001</v>
      </c>
      <c r="E107" s="64" t="s">
        <v>168</v>
      </c>
      <c r="F107" s="32" t="s">
        <v>320</v>
      </c>
      <c r="G107" s="35">
        <v>43438</v>
      </c>
      <c r="H107" s="36">
        <v>0.47708333333333336</v>
      </c>
      <c r="I107" s="35">
        <v>43438</v>
      </c>
      <c r="J107" s="36">
        <v>0.59444444444444444</v>
      </c>
      <c r="K107" s="32" t="s">
        <v>320</v>
      </c>
      <c r="L107" s="32" t="s">
        <v>320</v>
      </c>
      <c r="M107" s="32" t="s">
        <v>320</v>
      </c>
      <c r="N107" s="37">
        <v>2.82</v>
      </c>
      <c r="O107" s="37">
        <v>0</v>
      </c>
      <c r="P107" s="37">
        <v>0</v>
      </c>
      <c r="Q107" s="37">
        <v>0</v>
      </c>
      <c r="R107" s="26" t="s">
        <v>321</v>
      </c>
      <c r="S107" s="26" t="s">
        <v>321</v>
      </c>
      <c r="T107" s="26" t="s">
        <v>321</v>
      </c>
      <c r="U107" s="2" t="s">
        <v>551</v>
      </c>
      <c r="V107" s="65"/>
      <c r="W107" s="60">
        <f>((744-O108-P108)-N108)/(744-O108-P108)*100</f>
        <v>99.620967741935473</v>
      </c>
    </row>
    <row r="108" spans="1:23" x14ac:dyDescent="0.2">
      <c r="A108" s="64"/>
      <c r="B108" s="64"/>
      <c r="C108" s="63"/>
      <c r="D108" s="67"/>
      <c r="E108" s="64"/>
      <c r="F108" s="28"/>
      <c r="G108" s="61" t="s">
        <v>73</v>
      </c>
      <c r="H108" s="62"/>
      <c r="I108" s="62"/>
      <c r="J108" s="62"/>
      <c r="K108" s="29"/>
      <c r="L108" s="30"/>
      <c r="M108" s="31"/>
      <c r="N108" s="27">
        <f>SUM(N107:N107)</f>
        <v>2.82</v>
      </c>
      <c r="O108" s="27">
        <f>SUM(O107:O107)</f>
        <v>0</v>
      </c>
      <c r="P108" s="27">
        <f>SUM(P107:P107)</f>
        <v>0</v>
      </c>
      <c r="Q108" s="27">
        <f>SUM(Q107:Q107)</f>
        <v>0</v>
      </c>
      <c r="R108" s="27"/>
      <c r="S108" s="27"/>
      <c r="T108" s="27"/>
      <c r="U108" s="3"/>
      <c r="V108" s="65"/>
      <c r="W108" s="60"/>
    </row>
    <row r="109" spans="1:23" ht="18" x14ac:dyDescent="0.2">
      <c r="A109" s="64">
        <v>52</v>
      </c>
      <c r="B109" s="68" t="s">
        <v>381</v>
      </c>
      <c r="C109" s="63" t="s">
        <v>380</v>
      </c>
      <c r="D109" s="67">
        <v>189.79900000000001</v>
      </c>
      <c r="E109" s="64" t="s">
        <v>168</v>
      </c>
      <c r="F109" s="32" t="s">
        <v>320</v>
      </c>
      <c r="G109" s="35">
        <v>43439</v>
      </c>
      <c r="H109" s="36">
        <v>0.42152777777777778</v>
      </c>
      <c r="I109" s="35">
        <v>43439</v>
      </c>
      <c r="J109" s="36">
        <v>0.55833333333333335</v>
      </c>
      <c r="K109" s="32" t="s">
        <v>320</v>
      </c>
      <c r="L109" s="32" t="s">
        <v>320</v>
      </c>
      <c r="M109" s="32" t="s">
        <v>320</v>
      </c>
      <c r="N109" s="37">
        <v>3.28</v>
      </c>
      <c r="O109" s="37">
        <v>0</v>
      </c>
      <c r="P109" s="37">
        <v>0</v>
      </c>
      <c r="Q109" s="37">
        <v>0</v>
      </c>
      <c r="R109" s="26" t="s">
        <v>321</v>
      </c>
      <c r="S109" s="26" t="s">
        <v>321</v>
      </c>
      <c r="T109" s="26" t="s">
        <v>321</v>
      </c>
      <c r="U109" s="2" t="s">
        <v>552</v>
      </c>
      <c r="V109" s="65"/>
      <c r="W109" s="60">
        <f>((744-O110-P110)-N110)/(744-O110-P110)*100</f>
        <v>99.55913978494624</v>
      </c>
    </row>
    <row r="110" spans="1:23" x14ac:dyDescent="0.2">
      <c r="A110" s="64"/>
      <c r="B110" s="64"/>
      <c r="C110" s="63"/>
      <c r="D110" s="67"/>
      <c r="E110" s="64"/>
      <c r="F110" s="28"/>
      <c r="G110" s="61" t="s">
        <v>73</v>
      </c>
      <c r="H110" s="62"/>
      <c r="I110" s="62"/>
      <c r="J110" s="62"/>
      <c r="K110" s="29"/>
      <c r="L110" s="30"/>
      <c r="M110" s="31"/>
      <c r="N110" s="27">
        <f>SUM(N109:N109)</f>
        <v>3.28</v>
      </c>
      <c r="O110" s="27">
        <f>SUM(O109:O109)</f>
        <v>0</v>
      </c>
      <c r="P110" s="27">
        <f>SUM(P109:P109)</f>
        <v>0</v>
      </c>
      <c r="Q110" s="27">
        <f>SUM(Q109:Q109)</f>
        <v>0</v>
      </c>
      <c r="R110" s="27"/>
      <c r="S110" s="27"/>
      <c r="T110" s="27"/>
      <c r="U110" s="3"/>
      <c r="V110" s="65"/>
      <c r="W110" s="60"/>
    </row>
    <row r="111" spans="1:23" x14ac:dyDescent="0.2">
      <c r="A111" s="64">
        <v>53</v>
      </c>
      <c r="B111" s="64" t="s">
        <v>207</v>
      </c>
      <c r="C111" s="63" t="s">
        <v>328</v>
      </c>
      <c r="D111" s="67">
        <v>115.602</v>
      </c>
      <c r="E111" s="64" t="s">
        <v>168</v>
      </c>
      <c r="F111" s="32" t="s">
        <v>320</v>
      </c>
      <c r="G111" s="23"/>
      <c r="H111" s="24"/>
      <c r="I111" s="23"/>
      <c r="J111" s="24"/>
      <c r="K111" s="32" t="s">
        <v>320</v>
      </c>
      <c r="L111" s="32" t="s">
        <v>320</v>
      </c>
      <c r="M111" s="32" t="s">
        <v>320</v>
      </c>
      <c r="N111" s="25"/>
      <c r="O111" s="25"/>
      <c r="P111" s="25"/>
      <c r="Q111" s="25"/>
      <c r="R111" s="26"/>
      <c r="S111" s="26"/>
      <c r="T111" s="26"/>
      <c r="U111" s="2"/>
      <c r="V111" s="65"/>
      <c r="W111" s="60">
        <f>((744-O112-P112)-N112)/(744-O112-P112)*100</f>
        <v>100</v>
      </c>
    </row>
    <row r="112" spans="1:23" x14ac:dyDescent="0.2">
      <c r="A112" s="64"/>
      <c r="B112" s="64"/>
      <c r="C112" s="66"/>
      <c r="D112" s="67"/>
      <c r="E112" s="64"/>
      <c r="F112" s="28"/>
      <c r="G112" s="61" t="s">
        <v>73</v>
      </c>
      <c r="H112" s="62"/>
      <c r="I112" s="62"/>
      <c r="J112" s="62"/>
      <c r="K112" s="29"/>
      <c r="L112" s="30"/>
      <c r="M112" s="31"/>
      <c r="N112" s="27">
        <f>SUM(N111:N111)</f>
        <v>0</v>
      </c>
      <c r="O112" s="27">
        <f>SUM(O111:O111)</f>
        <v>0</v>
      </c>
      <c r="P112" s="27">
        <f>SUM(P111:P111)</f>
        <v>0</v>
      </c>
      <c r="Q112" s="27">
        <f>SUM(Q111:Q111)</f>
        <v>0</v>
      </c>
      <c r="R112" s="27"/>
      <c r="S112" s="27"/>
      <c r="T112" s="27"/>
      <c r="U112" s="3"/>
      <c r="V112" s="65"/>
      <c r="W112" s="60"/>
    </row>
    <row r="113" spans="1:23" x14ac:dyDescent="0.2">
      <c r="A113" s="64">
        <v>54</v>
      </c>
      <c r="B113" s="64" t="s">
        <v>208</v>
      </c>
      <c r="C113" s="63" t="s">
        <v>359</v>
      </c>
      <c r="D113" s="67">
        <v>152.167</v>
      </c>
      <c r="E113" s="64" t="s">
        <v>168</v>
      </c>
      <c r="F113" s="32" t="s">
        <v>320</v>
      </c>
      <c r="G113" s="23"/>
      <c r="H113" s="24"/>
      <c r="I113" s="23"/>
      <c r="J113" s="24"/>
      <c r="K113" s="32"/>
      <c r="L113" s="32"/>
      <c r="M113" s="32"/>
      <c r="N113" s="25"/>
      <c r="O113" s="25"/>
      <c r="P113" s="25"/>
      <c r="Q113" s="25"/>
      <c r="R113" s="26"/>
      <c r="S113" s="26"/>
      <c r="T113" s="26"/>
      <c r="U113" s="2"/>
      <c r="V113" s="65"/>
      <c r="W113" s="60">
        <f>((744-O114-P114)-N114)/(744-O114-P114)*100</f>
        <v>100</v>
      </c>
    </row>
    <row r="114" spans="1:23" x14ac:dyDescent="0.2">
      <c r="A114" s="64"/>
      <c r="B114" s="64"/>
      <c r="C114" s="66"/>
      <c r="D114" s="67"/>
      <c r="E114" s="64"/>
      <c r="F114" s="28"/>
      <c r="G114" s="61" t="s">
        <v>73</v>
      </c>
      <c r="H114" s="62"/>
      <c r="I114" s="62"/>
      <c r="J114" s="62"/>
      <c r="K114" s="29"/>
      <c r="L114" s="30"/>
      <c r="M114" s="31"/>
      <c r="N114" s="27">
        <f>SUM(N113:N113)</f>
        <v>0</v>
      </c>
      <c r="O114" s="27">
        <f>SUM(O113:O113)</f>
        <v>0</v>
      </c>
      <c r="P114" s="27">
        <f>SUM(P113:P113)</f>
        <v>0</v>
      </c>
      <c r="Q114" s="27">
        <f>SUM(Q113:Q113)</f>
        <v>0</v>
      </c>
      <c r="R114" s="27"/>
      <c r="S114" s="27"/>
      <c r="T114" s="27"/>
      <c r="U114" s="3"/>
      <c r="V114" s="65"/>
      <c r="W114" s="60"/>
    </row>
    <row r="115" spans="1:23" x14ac:dyDescent="0.2">
      <c r="A115" s="64">
        <v>55</v>
      </c>
      <c r="B115" s="64" t="s">
        <v>209</v>
      </c>
      <c r="C115" s="66" t="s">
        <v>27</v>
      </c>
      <c r="D115" s="67">
        <v>161.69999999999999</v>
      </c>
      <c r="E115" s="64" t="s">
        <v>168</v>
      </c>
      <c r="F115" s="32" t="s">
        <v>320</v>
      </c>
      <c r="G115" s="23"/>
      <c r="H115" s="24"/>
      <c r="I115" s="23"/>
      <c r="J115" s="24"/>
      <c r="K115" s="32"/>
      <c r="L115" s="32"/>
      <c r="M115" s="32"/>
      <c r="N115" s="25"/>
      <c r="O115" s="25"/>
      <c r="P115" s="25"/>
      <c r="Q115" s="25"/>
      <c r="R115" s="26"/>
      <c r="S115" s="26"/>
      <c r="T115" s="26"/>
      <c r="U115" s="2"/>
      <c r="V115" s="65"/>
      <c r="W115" s="60">
        <f>((744-O116-P116)-N116)/(744-O116-P116)*100</f>
        <v>100</v>
      </c>
    </row>
    <row r="116" spans="1:23" x14ac:dyDescent="0.2">
      <c r="A116" s="64"/>
      <c r="B116" s="64"/>
      <c r="C116" s="66"/>
      <c r="D116" s="67"/>
      <c r="E116" s="64"/>
      <c r="F116" s="28"/>
      <c r="G116" s="61" t="s">
        <v>73</v>
      </c>
      <c r="H116" s="62"/>
      <c r="I116" s="62"/>
      <c r="J116" s="62"/>
      <c r="K116" s="29"/>
      <c r="L116" s="30"/>
      <c r="M116" s="31"/>
      <c r="N116" s="27">
        <f>SUM(N115:N115)</f>
        <v>0</v>
      </c>
      <c r="O116" s="27">
        <f>SUM(O115:O115)</f>
        <v>0</v>
      </c>
      <c r="P116" s="27">
        <f>SUM(P115:P115)</f>
        <v>0</v>
      </c>
      <c r="Q116" s="27">
        <f>SUM(Q115:Q115)</f>
        <v>0</v>
      </c>
      <c r="R116" s="27"/>
      <c r="S116" s="27"/>
      <c r="T116" s="27"/>
      <c r="U116" s="3"/>
      <c r="V116" s="65"/>
      <c r="W116" s="60"/>
    </row>
    <row r="117" spans="1:23" x14ac:dyDescent="0.2">
      <c r="A117" s="64">
        <v>56</v>
      </c>
      <c r="B117" s="64" t="s">
        <v>210</v>
      </c>
      <c r="C117" s="66" t="s">
        <v>28</v>
      </c>
      <c r="D117" s="67">
        <v>161.69999999999999</v>
      </c>
      <c r="E117" s="64" t="s">
        <v>168</v>
      </c>
      <c r="F117" s="32" t="s">
        <v>320</v>
      </c>
      <c r="G117" s="23"/>
      <c r="H117" s="24"/>
      <c r="I117" s="23"/>
      <c r="J117" s="24"/>
      <c r="K117" s="32"/>
      <c r="L117" s="32"/>
      <c r="M117" s="32"/>
      <c r="N117" s="25"/>
      <c r="O117" s="25"/>
      <c r="P117" s="25"/>
      <c r="Q117" s="25"/>
      <c r="R117" s="26"/>
      <c r="S117" s="26"/>
      <c r="T117" s="26"/>
      <c r="U117" s="2"/>
      <c r="V117" s="65"/>
      <c r="W117" s="60">
        <f>((744-O118-P118)-N118)/(744-O118-P118)*100</f>
        <v>100</v>
      </c>
    </row>
    <row r="118" spans="1:23" x14ac:dyDescent="0.2">
      <c r="A118" s="64"/>
      <c r="B118" s="64"/>
      <c r="C118" s="66"/>
      <c r="D118" s="67"/>
      <c r="E118" s="64"/>
      <c r="F118" s="28"/>
      <c r="G118" s="61" t="s">
        <v>73</v>
      </c>
      <c r="H118" s="62"/>
      <c r="I118" s="62"/>
      <c r="J118" s="62"/>
      <c r="K118" s="29"/>
      <c r="L118" s="30"/>
      <c r="M118" s="31"/>
      <c r="N118" s="27">
        <f>SUM(N117:N117)</f>
        <v>0</v>
      </c>
      <c r="O118" s="27">
        <f>SUM(O117:O117)</f>
        <v>0</v>
      </c>
      <c r="P118" s="27">
        <f>SUM(P117:P117)</f>
        <v>0</v>
      </c>
      <c r="Q118" s="27">
        <f>SUM(Q117:Q117)</f>
        <v>0</v>
      </c>
      <c r="R118" s="27"/>
      <c r="S118" s="27"/>
      <c r="T118" s="27"/>
      <c r="U118" s="3"/>
      <c r="V118" s="65"/>
      <c r="W118" s="60"/>
    </row>
    <row r="119" spans="1:23" ht="27" x14ac:dyDescent="0.2">
      <c r="A119" s="64">
        <v>57</v>
      </c>
      <c r="B119" s="68" t="s">
        <v>370</v>
      </c>
      <c r="C119" s="63" t="s">
        <v>368</v>
      </c>
      <c r="D119" s="67">
        <v>215.524</v>
      </c>
      <c r="E119" s="64" t="s">
        <v>168</v>
      </c>
      <c r="F119" s="32" t="s">
        <v>320</v>
      </c>
      <c r="G119" s="35">
        <v>43449</v>
      </c>
      <c r="H119" s="36">
        <v>8.611111111111111E-2</v>
      </c>
      <c r="I119" s="35">
        <v>43449</v>
      </c>
      <c r="J119" s="36">
        <v>9.7222222222222224E-2</v>
      </c>
      <c r="K119" s="32" t="s">
        <v>320</v>
      </c>
      <c r="L119" s="32" t="s">
        <v>320</v>
      </c>
      <c r="M119" s="32" t="s">
        <v>320</v>
      </c>
      <c r="N119" s="37">
        <v>0</v>
      </c>
      <c r="O119" s="37">
        <v>0</v>
      </c>
      <c r="P119" s="37">
        <v>0</v>
      </c>
      <c r="Q119" s="37">
        <v>0.27</v>
      </c>
      <c r="R119" s="26" t="s">
        <v>321</v>
      </c>
      <c r="S119" s="26" t="s">
        <v>321</v>
      </c>
      <c r="T119" s="26" t="s">
        <v>321</v>
      </c>
      <c r="U119" s="2" t="s">
        <v>556</v>
      </c>
      <c r="V119" s="65"/>
      <c r="W119" s="60">
        <f>((744-O120-P120)-N120)/(744-O120-P120)*100</f>
        <v>100</v>
      </c>
    </row>
    <row r="120" spans="1:23" x14ac:dyDescent="0.2">
      <c r="A120" s="64"/>
      <c r="B120" s="64"/>
      <c r="C120" s="66"/>
      <c r="D120" s="67"/>
      <c r="E120" s="64"/>
      <c r="F120" s="28"/>
      <c r="G120" s="61" t="s">
        <v>73</v>
      </c>
      <c r="H120" s="62"/>
      <c r="I120" s="62"/>
      <c r="J120" s="62"/>
      <c r="K120" s="29"/>
      <c r="L120" s="30"/>
      <c r="M120" s="31"/>
      <c r="N120" s="27">
        <f>SUM(N119:N119)</f>
        <v>0</v>
      </c>
      <c r="O120" s="27">
        <f>SUM(O119:O119)</f>
        <v>0</v>
      </c>
      <c r="P120" s="27">
        <f>SUM(P119:P119)</f>
        <v>0</v>
      </c>
      <c r="Q120" s="27">
        <f>SUM(Q119:Q119)</f>
        <v>0.27</v>
      </c>
      <c r="R120" s="27"/>
      <c r="S120" s="27"/>
      <c r="T120" s="27"/>
      <c r="U120" s="3"/>
      <c r="V120" s="65"/>
      <c r="W120" s="60"/>
    </row>
    <row r="121" spans="1:23" x14ac:dyDescent="0.2">
      <c r="A121" s="64">
        <v>58</v>
      </c>
      <c r="B121" s="68" t="s">
        <v>371</v>
      </c>
      <c r="C121" s="63" t="s">
        <v>369</v>
      </c>
      <c r="D121" s="67">
        <v>215.524</v>
      </c>
      <c r="E121" s="64" t="s">
        <v>168</v>
      </c>
      <c r="F121" s="32" t="s">
        <v>320</v>
      </c>
      <c r="G121" s="23"/>
      <c r="H121" s="24"/>
      <c r="I121" s="23"/>
      <c r="J121" s="24"/>
      <c r="K121" s="32" t="s">
        <v>320</v>
      </c>
      <c r="L121" s="32" t="s">
        <v>320</v>
      </c>
      <c r="M121" s="32" t="s">
        <v>320</v>
      </c>
      <c r="N121" s="25"/>
      <c r="O121" s="25"/>
      <c r="P121" s="25"/>
      <c r="Q121" s="25"/>
      <c r="R121" s="26"/>
      <c r="S121" s="26"/>
      <c r="T121" s="26"/>
      <c r="U121" s="2"/>
      <c r="V121" s="65"/>
      <c r="W121" s="60">
        <f>((744-O122-P122)-N122)/(744-O122-P122)*100</f>
        <v>100</v>
      </c>
    </row>
    <row r="122" spans="1:23" x14ac:dyDescent="0.2">
      <c r="A122" s="64"/>
      <c r="B122" s="64"/>
      <c r="C122" s="66"/>
      <c r="D122" s="67"/>
      <c r="E122" s="64"/>
      <c r="F122" s="32"/>
      <c r="G122" s="61" t="s">
        <v>73</v>
      </c>
      <c r="H122" s="62"/>
      <c r="I122" s="62"/>
      <c r="J122" s="62"/>
      <c r="K122" s="29"/>
      <c r="L122" s="30"/>
      <c r="M122" s="31"/>
      <c r="N122" s="27">
        <f>SUM(N121:N121)</f>
        <v>0</v>
      </c>
      <c r="O122" s="27">
        <f>SUM(O121:O121)</f>
        <v>0</v>
      </c>
      <c r="P122" s="27">
        <f>SUM(P121:P121)</f>
        <v>0</v>
      </c>
      <c r="Q122" s="27">
        <f>SUM(Q121:Q121)</f>
        <v>0</v>
      </c>
      <c r="R122" s="27"/>
      <c r="S122" s="27"/>
      <c r="T122" s="27"/>
      <c r="U122" s="3"/>
      <c r="V122" s="65"/>
      <c r="W122" s="60"/>
    </row>
    <row r="123" spans="1:23" x14ac:dyDescent="0.2">
      <c r="A123" s="64">
        <v>59</v>
      </c>
      <c r="B123" s="64" t="s">
        <v>211</v>
      </c>
      <c r="C123" s="63" t="s">
        <v>329</v>
      </c>
      <c r="D123" s="67">
        <v>158.69999999999999</v>
      </c>
      <c r="E123" s="64" t="s">
        <v>168</v>
      </c>
      <c r="F123" s="32" t="s">
        <v>320</v>
      </c>
      <c r="G123" s="23"/>
      <c r="H123" s="24"/>
      <c r="I123" s="23"/>
      <c r="J123" s="24"/>
      <c r="K123" s="32"/>
      <c r="L123" s="32"/>
      <c r="M123" s="32"/>
      <c r="N123" s="25"/>
      <c r="O123" s="25"/>
      <c r="P123" s="25"/>
      <c r="Q123" s="25"/>
      <c r="R123" s="26"/>
      <c r="S123" s="26"/>
      <c r="T123" s="26"/>
      <c r="U123" s="2"/>
      <c r="V123" s="65"/>
      <c r="W123" s="60">
        <f>((744-O124-P124)-N124)/(744-O124-P124)*100</f>
        <v>100</v>
      </c>
    </row>
    <row r="124" spans="1:23" x14ac:dyDescent="0.2">
      <c r="A124" s="64"/>
      <c r="B124" s="64"/>
      <c r="C124" s="66"/>
      <c r="D124" s="67"/>
      <c r="E124" s="64"/>
      <c r="F124" s="28"/>
      <c r="G124" s="61" t="s">
        <v>73</v>
      </c>
      <c r="H124" s="62"/>
      <c r="I124" s="62"/>
      <c r="J124" s="62"/>
      <c r="K124" s="29"/>
      <c r="L124" s="30"/>
      <c r="M124" s="31"/>
      <c r="N124" s="27">
        <f>SUM(N123:N123)</f>
        <v>0</v>
      </c>
      <c r="O124" s="27">
        <f>SUM(O123:O123)</f>
        <v>0</v>
      </c>
      <c r="P124" s="27">
        <f>SUM(P123:P123)</f>
        <v>0</v>
      </c>
      <c r="Q124" s="27">
        <f>SUM(Q123:Q123)</f>
        <v>0</v>
      </c>
      <c r="R124" s="27"/>
      <c r="S124" s="27"/>
      <c r="T124" s="27"/>
      <c r="U124" s="3"/>
      <c r="V124" s="65"/>
      <c r="W124" s="60"/>
    </row>
    <row r="125" spans="1:23" x14ac:dyDescent="0.2">
      <c r="A125" s="64">
        <v>60</v>
      </c>
      <c r="B125" s="68" t="s">
        <v>357</v>
      </c>
      <c r="C125" s="63" t="s">
        <v>356</v>
      </c>
      <c r="D125" s="67">
        <v>158.69999999999999</v>
      </c>
      <c r="E125" s="64" t="s">
        <v>168</v>
      </c>
      <c r="F125" s="32" t="s">
        <v>320</v>
      </c>
      <c r="G125" s="23"/>
      <c r="H125" s="24"/>
      <c r="I125" s="23"/>
      <c r="J125" s="24"/>
      <c r="K125" s="32"/>
      <c r="L125" s="32"/>
      <c r="M125" s="32"/>
      <c r="N125" s="25"/>
      <c r="O125" s="25"/>
      <c r="P125" s="25"/>
      <c r="Q125" s="25"/>
      <c r="R125" s="26"/>
      <c r="S125" s="26"/>
      <c r="T125" s="26"/>
      <c r="U125" s="2"/>
      <c r="V125" s="65"/>
      <c r="W125" s="60">
        <f>((744-O126-P126)-N126)/(744-O126-P126)*100</f>
        <v>100</v>
      </c>
    </row>
    <row r="126" spans="1:23" x14ac:dyDescent="0.2">
      <c r="A126" s="64"/>
      <c r="B126" s="64"/>
      <c r="C126" s="66"/>
      <c r="D126" s="67"/>
      <c r="E126" s="64"/>
      <c r="F126" s="28"/>
      <c r="G126" s="61" t="s">
        <v>73</v>
      </c>
      <c r="H126" s="62"/>
      <c r="I126" s="62"/>
      <c r="J126" s="62"/>
      <c r="K126" s="29"/>
      <c r="L126" s="30"/>
      <c r="M126" s="31"/>
      <c r="N126" s="27">
        <f>SUM(N125:N125)</f>
        <v>0</v>
      </c>
      <c r="O126" s="27">
        <f>SUM(O125:O125)</f>
        <v>0</v>
      </c>
      <c r="P126" s="27">
        <f>SUM(P125:P125)</f>
        <v>0</v>
      </c>
      <c r="Q126" s="27">
        <f>SUM(Q125:Q125)</f>
        <v>0</v>
      </c>
      <c r="R126" s="27"/>
      <c r="S126" s="27"/>
      <c r="T126" s="27"/>
      <c r="U126" s="3"/>
      <c r="V126" s="65"/>
      <c r="W126" s="60"/>
    </row>
    <row r="127" spans="1:23" x14ac:dyDescent="0.2">
      <c r="A127" s="64">
        <v>61</v>
      </c>
      <c r="B127" s="64" t="s">
        <v>212</v>
      </c>
      <c r="C127" s="66" t="s">
        <v>29</v>
      </c>
      <c r="D127" s="67">
        <v>156.5</v>
      </c>
      <c r="E127" s="64" t="s">
        <v>168</v>
      </c>
      <c r="F127" s="32" t="s">
        <v>320</v>
      </c>
      <c r="G127" s="35"/>
      <c r="H127" s="36"/>
      <c r="I127" s="35"/>
      <c r="J127" s="36"/>
      <c r="K127" s="32"/>
      <c r="L127" s="32"/>
      <c r="M127" s="32"/>
      <c r="N127" s="37"/>
      <c r="O127" s="37"/>
      <c r="P127" s="37"/>
      <c r="Q127" s="37"/>
      <c r="R127" s="26"/>
      <c r="S127" s="26"/>
      <c r="T127" s="26"/>
      <c r="U127" s="5"/>
      <c r="V127" s="65"/>
      <c r="W127" s="60">
        <f>((744-O128-P128)-N128)/(744-O128-P128)*100</f>
        <v>100</v>
      </c>
    </row>
    <row r="128" spans="1:23" x14ac:dyDescent="0.2">
      <c r="A128" s="64"/>
      <c r="B128" s="64"/>
      <c r="C128" s="66"/>
      <c r="D128" s="67"/>
      <c r="E128" s="64"/>
      <c r="F128" s="28"/>
      <c r="G128" s="61" t="s">
        <v>73</v>
      </c>
      <c r="H128" s="62"/>
      <c r="I128" s="62"/>
      <c r="J128" s="62"/>
      <c r="K128" s="29"/>
      <c r="L128" s="30"/>
      <c r="M128" s="31"/>
      <c r="N128" s="27">
        <f>SUM(N127:N127)</f>
        <v>0</v>
      </c>
      <c r="O128" s="27">
        <f>SUM(O127:O127)</f>
        <v>0</v>
      </c>
      <c r="P128" s="27">
        <f>SUM(P127:P127)</f>
        <v>0</v>
      </c>
      <c r="Q128" s="27">
        <f>SUM(Q127:Q127)</f>
        <v>0</v>
      </c>
      <c r="R128" s="27"/>
      <c r="S128" s="27"/>
      <c r="T128" s="27"/>
      <c r="U128" s="3"/>
      <c r="V128" s="65"/>
      <c r="W128" s="60"/>
    </row>
    <row r="129" spans="1:23" x14ac:dyDescent="0.2">
      <c r="A129" s="64">
        <v>62</v>
      </c>
      <c r="B129" s="64" t="s">
        <v>213</v>
      </c>
      <c r="C129" s="66" t="s">
        <v>30</v>
      </c>
      <c r="D129" s="67">
        <v>156.5</v>
      </c>
      <c r="E129" s="64" t="s">
        <v>168</v>
      </c>
      <c r="F129" s="32" t="s">
        <v>320</v>
      </c>
      <c r="G129" s="23"/>
      <c r="H129" s="24"/>
      <c r="I129" s="23"/>
      <c r="J129" s="24"/>
      <c r="K129" s="32"/>
      <c r="L129" s="32"/>
      <c r="M129" s="32"/>
      <c r="N129" s="25"/>
      <c r="O129" s="25"/>
      <c r="P129" s="25"/>
      <c r="Q129" s="25"/>
      <c r="R129" s="26"/>
      <c r="S129" s="26"/>
      <c r="T129" s="26"/>
      <c r="U129" s="2"/>
      <c r="V129" s="65"/>
      <c r="W129" s="60">
        <f>((744-O130-P130)-N130)/(744-O130-P130)*100</f>
        <v>100</v>
      </c>
    </row>
    <row r="130" spans="1:23" x14ac:dyDescent="0.2">
      <c r="A130" s="64"/>
      <c r="B130" s="64"/>
      <c r="C130" s="66"/>
      <c r="D130" s="67"/>
      <c r="E130" s="64"/>
      <c r="F130" s="28"/>
      <c r="G130" s="61" t="s">
        <v>73</v>
      </c>
      <c r="H130" s="62"/>
      <c r="I130" s="62"/>
      <c r="J130" s="62"/>
      <c r="K130" s="29"/>
      <c r="L130" s="30"/>
      <c r="M130" s="31"/>
      <c r="N130" s="27">
        <f>SUM(N129:N129)</f>
        <v>0</v>
      </c>
      <c r="O130" s="27">
        <f>SUM(O129:O129)</f>
        <v>0</v>
      </c>
      <c r="P130" s="27">
        <f>SUM(P129:P129)</f>
        <v>0</v>
      </c>
      <c r="Q130" s="27">
        <f>SUM(Q129:Q129)</f>
        <v>0</v>
      </c>
      <c r="R130" s="27"/>
      <c r="S130" s="27"/>
      <c r="T130" s="27"/>
      <c r="U130" s="3"/>
      <c r="V130" s="65"/>
      <c r="W130" s="60"/>
    </row>
    <row r="131" spans="1:23" x14ac:dyDescent="0.2">
      <c r="A131" s="64">
        <v>63</v>
      </c>
      <c r="B131" s="68" t="s">
        <v>382</v>
      </c>
      <c r="C131" s="63" t="s">
        <v>384</v>
      </c>
      <c r="D131" s="67">
        <v>176.13300000000001</v>
      </c>
      <c r="E131" s="64" t="s">
        <v>168</v>
      </c>
      <c r="F131" s="32" t="s">
        <v>320</v>
      </c>
      <c r="G131" s="23"/>
      <c r="H131" s="24"/>
      <c r="I131" s="23"/>
      <c r="J131" s="24"/>
      <c r="K131" s="32"/>
      <c r="L131" s="32"/>
      <c r="M131" s="32"/>
      <c r="N131" s="25"/>
      <c r="O131" s="25"/>
      <c r="P131" s="25"/>
      <c r="Q131" s="25"/>
      <c r="R131" s="26"/>
      <c r="S131" s="26"/>
      <c r="T131" s="26"/>
      <c r="U131" s="2"/>
      <c r="V131" s="65"/>
      <c r="W131" s="60">
        <f>((744-O132-P132)-N132)/(744-O132-P132)*100</f>
        <v>100</v>
      </c>
    </row>
    <row r="132" spans="1:23" x14ac:dyDescent="0.2">
      <c r="A132" s="64"/>
      <c r="B132" s="64"/>
      <c r="C132" s="66"/>
      <c r="D132" s="67"/>
      <c r="E132" s="64"/>
      <c r="F132" s="28"/>
      <c r="G132" s="61" t="s">
        <v>73</v>
      </c>
      <c r="H132" s="62"/>
      <c r="I132" s="62"/>
      <c r="J132" s="62"/>
      <c r="K132" s="29"/>
      <c r="L132" s="30"/>
      <c r="M132" s="31"/>
      <c r="N132" s="27">
        <f>SUM(N131:N131)</f>
        <v>0</v>
      </c>
      <c r="O132" s="27">
        <f>SUM(O131:O131)</f>
        <v>0</v>
      </c>
      <c r="P132" s="27">
        <f>SUM(P131:P131)</f>
        <v>0</v>
      </c>
      <c r="Q132" s="27">
        <f>SUM(Q131:Q131)</f>
        <v>0</v>
      </c>
      <c r="R132" s="27"/>
      <c r="S132" s="27"/>
      <c r="T132" s="27"/>
      <c r="U132" s="3"/>
      <c r="V132" s="65"/>
      <c r="W132" s="60"/>
    </row>
    <row r="133" spans="1:23" x14ac:dyDescent="0.2">
      <c r="A133" s="64">
        <v>64</v>
      </c>
      <c r="B133" s="68" t="s">
        <v>383</v>
      </c>
      <c r="C133" s="63" t="s">
        <v>385</v>
      </c>
      <c r="D133" s="67">
        <v>176.13300000000001</v>
      </c>
      <c r="E133" s="64" t="s">
        <v>168</v>
      </c>
      <c r="F133" s="32" t="s">
        <v>320</v>
      </c>
      <c r="G133" s="23"/>
      <c r="H133" s="24"/>
      <c r="I133" s="23"/>
      <c r="J133" s="24"/>
      <c r="K133" s="32"/>
      <c r="L133" s="32"/>
      <c r="M133" s="32"/>
      <c r="N133" s="25"/>
      <c r="O133" s="25"/>
      <c r="P133" s="25"/>
      <c r="Q133" s="25"/>
      <c r="R133" s="26"/>
      <c r="S133" s="26"/>
      <c r="T133" s="26"/>
      <c r="U133" s="2"/>
      <c r="V133" s="65"/>
      <c r="W133" s="60">
        <f>((744-O134-P134)-N134)/(744-O134-P134)*100</f>
        <v>100</v>
      </c>
    </row>
    <row r="134" spans="1:23" x14ac:dyDescent="0.2">
      <c r="A134" s="64"/>
      <c r="B134" s="64"/>
      <c r="C134" s="66"/>
      <c r="D134" s="67"/>
      <c r="E134" s="64"/>
      <c r="F134" s="28"/>
      <c r="G134" s="61" t="s">
        <v>73</v>
      </c>
      <c r="H134" s="62"/>
      <c r="I134" s="62"/>
      <c r="J134" s="62"/>
      <c r="K134" s="29"/>
      <c r="L134" s="30"/>
      <c r="M134" s="31"/>
      <c r="N134" s="27">
        <f>SUM(N133:N133)</f>
        <v>0</v>
      </c>
      <c r="O134" s="27">
        <f>SUM(O133:O133)</f>
        <v>0</v>
      </c>
      <c r="P134" s="27">
        <f>SUM(P133:P133)</f>
        <v>0</v>
      </c>
      <c r="Q134" s="27">
        <f>SUM(Q133:Q133)</f>
        <v>0</v>
      </c>
      <c r="R134" s="27"/>
      <c r="S134" s="27"/>
      <c r="T134" s="27"/>
      <c r="U134" s="3"/>
      <c r="V134" s="65"/>
      <c r="W134" s="60"/>
    </row>
    <row r="135" spans="1:23" x14ac:dyDescent="0.2">
      <c r="A135" s="64">
        <v>65</v>
      </c>
      <c r="B135" s="64" t="s">
        <v>214</v>
      </c>
      <c r="C135" s="66" t="s">
        <v>31</v>
      </c>
      <c r="D135" s="67">
        <v>34.75</v>
      </c>
      <c r="E135" s="64" t="s">
        <v>168</v>
      </c>
      <c r="F135" s="32" t="s">
        <v>320</v>
      </c>
      <c r="G135" s="23"/>
      <c r="H135" s="24"/>
      <c r="I135" s="23"/>
      <c r="J135" s="24"/>
      <c r="K135" s="32"/>
      <c r="L135" s="32"/>
      <c r="M135" s="32"/>
      <c r="N135" s="25"/>
      <c r="O135" s="25"/>
      <c r="P135" s="25"/>
      <c r="Q135" s="25"/>
      <c r="R135" s="26"/>
      <c r="S135" s="26"/>
      <c r="T135" s="26"/>
      <c r="U135" s="2"/>
      <c r="V135" s="65"/>
      <c r="W135" s="60">
        <f>((744-O136-P136)-N136)/(744-O136-P136)*100</f>
        <v>100</v>
      </c>
    </row>
    <row r="136" spans="1:23" x14ac:dyDescent="0.2">
      <c r="A136" s="64"/>
      <c r="B136" s="64"/>
      <c r="C136" s="66"/>
      <c r="D136" s="67"/>
      <c r="E136" s="64"/>
      <c r="F136" s="28"/>
      <c r="G136" s="61" t="s">
        <v>73</v>
      </c>
      <c r="H136" s="62"/>
      <c r="I136" s="62"/>
      <c r="J136" s="62"/>
      <c r="K136" s="29"/>
      <c r="L136" s="30"/>
      <c r="M136" s="31"/>
      <c r="N136" s="27">
        <f>SUM(N135:N135)</f>
        <v>0</v>
      </c>
      <c r="O136" s="27">
        <f>SUM(O135:O135)</f>
        <v>0</v>
      </c>
      <c r="P136" s="27">
        <f>SUM(P135:P135)</f>
        <v>0</v>
      </c>
      <c r="Q136" s="27">
        <f>SUM(Q135:Q135)</f>
        <v>0</v>
      </c>
      <c r="R136" s="27"/>
      <c r="S136" s="27"/>
      <c r="T136" s="27"/>
      <c r="U136" s="3"/>
      <c r="V136" s="65"/>
      <c r="W136" s="60"/>
    </row>
    <row r="137" spans="1:23" x14ac:dyDescent="0.2">
      <c r="A137" s="64">
        <v>66</v>
      </c>
      <c r="B137" s="64" t="s">
        <v>215</v>
      </c>
      <c r="C137" s="66" t="s">
        <v>32</v>
      </c>
      <c r="D137" s="67">
        <v>34.75</v>
      </c>
      <c r="E137" s="64" t="s">
        <v>168</v>
      </c>
      <c r="F137" s="32" t="s">
        <v>320</v>
      </c>
      <c r="G137" s="23"/>
      <c r="H137" s="24"/>
      <c r="I137" s="23"/>
      <c r="J137" s="24"/>
      <c r="K137" s="32"/>
      <c r="L137" s="32"/>
      <c r="M137" s="32"/>
      <c r="N137" s="25"/>
      <c r="O137" s="25"/>
      <c r="P137" s="25"/>
      <c r="Q137" s="25"/>
      <c r="R137" s="26"/>
      <c r="S137" s="26"/>
      <c r="T137" s="26"/>
      <c r="U137" s="2"/>
      <c r="V137" s="65"/>
      <c r="W137" s="60">
        <f>((744-O138-P138)-N138)/(744-O138-P138)*100</f>
        <v>100</v>
      </c>
    </row>
    <row r="138" spans="1:23" x14ac:dyDescent="0.2">
      <c r="A138" s="64"/>
      <c r="B138" s="64"/>
      <c r="C138" s="66"/>
      <c r="D138" s="67"/>
      <c r="E138" s="64"/>
      <c r="F138" s="28"/>
      <c r="G138" s="61" t="s">
        <v>73</v>
      </c>
      <c r="H138" s="62"/>
      <c r="I138" s="62"/>
      <c r="J138" s="62"/>
      <c r="K138" s="29"/>
      <c r="L138" s="30"/>
      <c r="M138" s="31"/>
      <c r="N138" s="27">
        <f>SUM(N137:N137)</f>
        <v>0</v>
      </c>
      <c r="O138" s="27">
        <f>SUM(O137:O137)</f>
        <v>0</v>
      </c>
      <c r="P138" s="27">
        <f>SUM(P137:P137)</f>
        <v>0</v>
      </c>
      <c r="Q138" s="27">
        <f>SUM(Q137:Q137)</f>
        <v>0</v>
      </c>
      <c r="R138" s="27"/>
      <c r="S138" s="27"/>
      <c r="T138" s="27"/>
      <c r="U138" s="3"/>
      <c r="V138" s="65"/>
      <c r="W138" s="60"/>
    </row>
    <row r="139" spans="1:23" x14ac:dyDescent="0.2">
      <c r="A139" s="64">
        <v>67</v>
      </c>
      <c r="B139" s="64" t="s">
        <v>216</v>
      </c>
      <c r="C139" s="66" t="s">
        <v>34</v>
      </c>
      <c r="D139" s="67">
        <v>132.89699999999999</v>
      </c>
      <c r="E139" s="64" t="s">
        <v>168</v>
      </c>
      <c r="F139" s="32" t="s">
        <v>320</v>
      </c>
      <c r="G139" s="23"/>
      <c r="H139" s="24"/>
      <c r="I139" s="23"/>
      <c r="J139" s="24"/>
      <c r="K139" s="32"/>
      <c r="L139" s="32"/>
      <c r="M139" s="32"/>
      <c r="N139" s="25"/>
      <c r="O139" s="25"/>
      <c r="P139" s="25"/>
      <c r="Q139" s="25"/>
      <c r="R139" s="26"/>
      <c r="S139" s="26"/>
      <c r="T139" s="26"/>
      <c r="U139" s="2"/>
      <c r="V139" s="65"/>
      <c r="W139" s="60">
        <f>((744-O140-P140)-N140)/(744-O140-P140)*100</f>
        <v>100</v>
      </c>
    </row>
    <row r="140" spans="1:23" x14ac:dyDescent="0.2">
      <c r="A140" s="64"/>
      <c r="B140" s="64"/>
      <c r="C140" s="66"/>
      <c r="D140" s="67"/>
      <c r="E140" s="64"/>
      <c r="F140" s="28"/>
      <c r="G140" s="61" t="s">
        <v>73</v>
      </c>
      <c r="H140" s="62"/>
      <c r="I140" s="62"/>
      <c r="J140" s="62"/>
      <c r="K140" s="29"/>
      <c r="L140" s="30"/>
      <c r="M140" s="31"/>
      <c r="N140" s="27">
        <f>SUM(N139:N139)</f>
        <v>0</v>
      </c>
      <c r="O140" s="27">
        <f>SUM(O139:O139)</f>
        <v>0</v>
      </c>
      <c r="P140" s="27">
        <f>SUM(P139:P139)</f>
        <v>0</v>
      </c>
      <c r="Q140" s="27">
        <f>SUM(Q139:Q139)</f>
        <v>0</v>
      </c>
      <c r="R140" s="27"/>
      <c r="S140" s="27"/>
      <c r="T140" s="27"/>
      <c r="U140" s="3"/>
      <c r="V140" s="65"/>
      <c r="W140" s="60"/>
    </row>
    <row r="141" spans="1:23" ht="27" x14ac:dyDescent="0.2">
      <c r="A141" s="64">
        <v>68</v>
      </c>
      <c r="B141" s="64" t="s">
        <v>217</v>
      </c>
      <c r="C141" s="66" t="s">
        <v>33</v>
      </c>
      <c r="D141" s="67">
        <v>132.89699999999999</v>
      </c>
      <c r="E141" s="64" t="s">
        <v>168</v>
      </c>
      <c r="F141" s="32" t="s">
        <v>320</v>
      </c>
      <c r="G141" s="35">
        <v>43450</v>
      </c>
      <c r="H141" s="36">
        <v>8.5416666666666669E-2</v>
      </c>
      <c r="I141" s="35">
        <v>43450</v>
      </c>
      <c r="J141" s="36">
        <v>9.8611111111111108E-2</v>
      </c>
      <c r="K141" s="32" t="s">
        <v>320</v>
      </c>
      <c r="L141" s="32" t="s">
        <v>320</v>
      </c>
      <c r="M141" s="32" t="s">
        <v>320</v>
      </c>
      <c r="N141" s="37">
        <v>0</v>
      </c>
      <c r="O141" s="37">
        <v>0</v>
      </c>
      <c r="P141" s="37">
        <v>0.32</v>
      </c>
      <c r="Q141" s="37">
        <v>0</v>
      </c>
      <c r="R141" s="26" t="s">
        <v>321</v>
      </c>
      <c r="S141" s="26" t="s">
        <v>321</v>
      </c>
      <c r="T141" s="26" t="s">
        <v>321</v>
      </c>
      <c r="U141" s="2" t="s">
        <v>557</v>
      </c>
      <c r="V141" s="65"/>
      <c r="W141" s="60">
        <f>((744-O143-P143)-N143)/(744-O143-P143)*100</f>
        <v>100</v>
      </c>
    </row>
    <row r="142" spans="1:23" ht="27" x14ac:dyDescent="0.2">
      <c r="A142" s="64"/>
      <c r="B142" s="64"/>
      <c r="C142" s="66"/>
      <c r="D142" s="67"/>
      <c r="E142" s="64"/>
      <c r="F142" s="32" t="s">
        <v>320</v>
      </c>
      <c r="G142" s="35">
        <v>43450</v>
      </c>
      <c r="H142" s="36">
        <v>9.8611111111111108E-2</v>
      </c>
      <c r="I142" s="35">
        <v>43450</v>
      </c>
      <c r="J142" s="36">
        <v>0.24097222222222223</v>
      </c>
      <c r="K142" s="32" t="s">
        <v>320</v>
      </c>
      <c r="L142" s="32" t="s">
        <v>320</v>
      </c>
      <c r="M142" s="32" t="s">
        <v>320</v>
      </c>
      <c r="N142" s="37">
        <v>0</v>
      </c>
      <c r="O142" s="37">
        <v>0</v>
      </c>
      <c r="P142" s="37">
        <v>0</v>
      </c>
      <c r="Q142" s="37">
        <v>3.42</v>
      </c>
      <c r="R142" s="26" t="s">
        <v>321</v>
      </c>
      <c r="S142" s="26" t="s">
        <v>321</v>
      </c>
      <c r="T142" s="26" t="s">
        <v>321</v>
      </c>
      <c r="U142" s="2" t="s">
        <v>558</v>
      </c>
      <c r="V142" s="65"/>
      <c r="W142" s="60"/>
    </row>
    <row r="143" spans="1:23" x14ac:dyDescent="0.2">
      <c r="A143" s="64"/>
      <c r="B143" s="64"/>
      <c r="C143" s="66"/>
      <c r="D143" s="67"/>
      <c r="E143" s="64"/>
      <c r="F143" s="28"/>
      <c r="G143" s="61" t="s">
        <v>73</v>
      </c>
      <c r="H143" s="62"/>
      <c r="I143" s="62"/>
      <c r="J143" s="62"/>
      <c r="K143" s="29"/>
      <c r="L143" s="30"/>
      <c r="M143" s="31"/>
      <c r="N143" s="27">
        <f>SUM(N141:N142)</f>
        <v>0</v>
      </c>
      <c r="O143" s="27">
        <f>SUM(O141:O142)</f>
        <v>0</v>
      </c>
      <c r="P143" s="27">
        <f>SUM(P141:P142)</f>
        <v>0.32</v>
      </c>
      <c r="Q143" s="27">
        <f>SUM(Q141:Q142)</f>
        <v>3.42</v>
      </c>
      <c r="R143" s="27"/>
      <c r="S143" s="27"/>
      <c r="T143" s="27"/>
      <c r="U143" s="3"/>
      <c r="V143" s="65"/>
      <c r="W143" s="60"/>
    </row>
    <row r="144" spans="1:23" ht="18" x14ac:dyDescent="0.2">
      <c r="A144" s="64">
        <v>69</v>
      </c>
      <c r="B144" s="64" t="s">
        <v>218</v>
      </c>
      <c r="C144" s="66" t="s">
        <v>35</v>
      </c>
      <c r="D144" s="67">
        <v>52.5</v>
      </c>
      <c r="E144" s="64" t="s">
        <v>168</v>
      </c>
      <c r="F144" s="32" t="s">
        <v>320</v>
      </c>
      <c r="G144" s="35">
        <v>43454</v>
      </c>
      <c r="H144" s="36">
        <v>0.4</v>
      </c>
      <c r="I144" s="35">
        <v>43454</v>
      </c>
      <c r="J144" s="36">
        <v>0.82222222222222219</v>
      </c>
      <c r="K144" s="32" t="s">
        <v>320</v>
      </c>
      <c r="L144" s="32" t="s">
        <v>320</v>
      </c>
      <c r="M144" s="32" t="s">
        <v>320</v>
      </c>
      <c r="N144" s="37">
        <v>0</v>
      </c>
      <c r="O144" s="37">
        <v>0</v>
      </c>
      <c r="P144" s="37">
        <v>0</v>
      </c>
      <c r="Q144" s="37">
        <v>10.130000000000001</v>
      </c>
      <c r="R144" s="26" t="s">
        <v>321</v>
      </c>
      <c r="S144" s="26" t="s">
        <v>321</v>
      </c>
      <c r="T144" s="26" t="s">
        <v>321</v>
      </c>
      <c r="U144" s="2" t="s">
        <v>564</v>
      </c>
      <c r="V144" s="65"/>
      <c r="W144" s="60">
        <f>((744-O145-P145)-N145)/(744-O145-P145)*100</f>
        <v>100</v>
      </c>
    </row>
    <row r="145" spans="1:23" x14ac:dyDescent="0.2">
      <c r="A145" s="64"/>
      <c r="B145" s="64"/>
      <c r="C145" s="66"/>
      <c r="D145" s="67"/>
      <c r="E145" s="64"/>
      <c r="F145" s="28"/>
      <c r="G145" s="61" t="s">
        <v>73</v>
      </c>
      <c r="H145" s="62"/>
      <c r="I145" s="62"/>
      <c r="J145" s="62"/>
      <c r="K145" s="32"/>
      <c r="L145" s="32"/>
      <c r="M145" s="32"/>
      <c r="N145" s="27">
        <f>SUM(N144:N144)</f>
        <v>0</v>
      </c>
      <c r="O145" s="27">
        <f>SUM(O144:O144)</f>
        <v>0</v>
      </c>
      <c r="P145" s="27">
        <f>SUM(P144:P144)</f>
        <v>0</v>
      </c>
      <c r="Q145" s="27">
        <f>SUM(Q144:Q144)</f>
        <v>10.130000000000001</v>
      </c>
      <c r="R145" s="27"/>
      <c r="S145" s="27"/>
      <c r="T145" s="27"/>
      <c r="U145" s="3"/>
      <c r="V145" s="65"/>
      <c r="W145" s="60"/>
    </row>
    <row r="146" spans="1:23" x14ac:dyDescent="0.2">
      <c r="A146" s="64">
        <v>70</v>
      </c>
      <c r="B146" s="64" t="s">
        <v>335</v>
      </c>
      <c r="C146" s="66" t="s">
        <v>36</v>
      </c>
      <c r="D146" s="67">
        <v>63.231999999999999</v>
      </c>
      <c r="E146" s="64" t="s">
        <v>168</v>
      </c>
      <c r="F146" s="32" t="s">
        <v>320</v>
      </c>
      <c r="G146" s="23"/>
      <c r="H146" s="24"/>
      <c r="I146" s="23"/>
      <c r="J146" s="24"/>
      <c r="K146" s="32"/>
      <c r="L146" s="32"/>
      <c r="M146" s="32"/>
      <c r="N146" s="25"/>
      <c r="O146" s="25"/>
      <c r="P146" s="25"/>
      <c r="Q146" s="25"/>
      <c r="R146" s="26"/>
      <c r="S146" s="26"/>
      <c r="T146" s="26"/>
      <c r="U146" s="2"/>
      <c r="V146" s="65"/>
      <c r="W146" s="60">
        <f>((744-O147-P147)-N147)/(744-O147-P147)*100</f>
        <v>100</v>
      </c>
    </row>
    <row r="147" spans="1:23" x14ac:dyDescent="0.2">
      <c r="A147" s="64"/>
      <c r="B147" s="64"/>
      <c r="C147" s="66"/>
      <c r="D147" s="67"/>
      <c r="E147" s="64"/>
      <c r="F147" s="28"/>
      <c r="G147" s="61" t="s">
        <v>73</v>
      </c>
      <c r="H147" s="62"/>
      <c r="I147" s="62"/>
      <c r="J147" s="62"/>
      <c r="K147" s="29"/>
      <c r="L147" s="30"/>
      <c r="M147" s="31"/>
      <c r="N147" s="27">
        <f>SUM(N146:N146)</f>
        <v>0</v>
      </c>
      <c r="O147" s="27">
        <f>SUM(O146:O146)</f>
        <v>0</v>
      </c>
      <c r="P147" s="27">
        <f>SUM(P146:P146)</f>
        <v>0</v>
      </c>
      <c r="Q147" s="27">
        <f>SUM(Q146:Q146)</f>
        <v>0</v>
      </c>
      <c r="R147" s="27"/>
      <c r="S147" s="27"/>
      <c r="T147" s="27"/>
      <c r="U147" s="3"/>
      <c r="V147" s="65"/>
      <c r="W147" s="60"/>
    </row>
    <row r="148" spans="1:23" x14ac:dyDescent="0.2">
      <c r="A148" s="64">
        <v>71</v>
      </c>
      <c r="B148" s="68" t="s">
        <v>405</v>
      </c>
      <c r="C148" s="63" t="s">
        <v>358</v>
      </c>
      <c r="D148" s="67">
        <v>49.216999999999999</v>
      </c>
      <c r="E148" s="64" t="s">
        <v>168</v>
      </c>
      <c r="F148" s="32" t="s">
        <v>320</v>
      </c>
      <c r="G148" s="23"/>
      <c r="H148" s="24"/>
      <c r="I148" s="23"/>
      <c r="J148" s="24"/>
      <c r="K148" s="32"/>
      <c r="L148" s="32"/>
      <c r="M148" s="32"/>
      <c r="N148" s="25"/>
      <c r="O148" s="25"/>
      <c r="P148" s="25"/>
      <c r="Q148" s="25"/>
      <c r="R148" s="26"/>
      <c r="S148" s="26"/>
      <c r="T148" s="26"/>
      <c r="U148" s="2"/>
      <c r="V148" s="65"/>
      <c r="W148" s="60">
        <f>((744-O149-P149)-N149)/(744-O149-P149)*100</f>
        <v>100</v>
      </c>
    </row>
    <row r="149" spans="1:23" x14ac:dyDescent="0.2">
      <c r="A149" s="64"/>
      <c r="B149" s="64"/>
      <c r="C149" s="66"/>
      <c r="D149" s="67"/>
      <c r="E149" s="64"/>
      <c r="F149" s="28"/>
      <c r="G149" s="61" t="s">
        <v>73</v>
      </c>
      <c r="H149" s="62"/>
      <c r="I149" s="62"/>
      <c r="J149" s="62"/>
      <c r="K149" s="29"/>
      <c r="L149" s="30"/>
      <c r="M149" s="31"/>
      <c r="N149" s="27">
        <f>SUM(N148:N148)</f>
        <v>0</v>
      </c>
      <c r="O149" s="27">
        <f>SUM(O148:O148)</f>
        <v>0</v>
      </c>
      <c r="P149" s="27">
        <f>SUM(P148:P148)</f>
        <v>0</v>
      </c>
      <c r="Q149" s="27">
        <f>SUM(Q148:Q148)</f>
        <v>0</v>
      </c>
      <c r="R149" s="27"/>
      <c r="S149" s="27"/>
      <c r="T149" s="27"/>
      <c r="U149" s="3"/>
      <c r="V149" s="65"/>
      <c r="W149" s="60"/>
    </row>
    <row r="150" spans="1:23" ht="27" x14ac:dyDescent="0.2">
      <c r="A150" s="64">
        <v>72</v>
      </c>
      <c r="B150" s="64" t="s">
        <v>219</v>
      </c>
      <c r="C150" s="66" t="s">
        <v>37</v>
      </c>
      <c r="D150" s="67">
        <v>68</v>
      </c>
      <c r="E150" s="64" t="s">
        <v>168</v>
      </c>
      <c r="F150" s="32" t="s">
        <v>320</v>
      </c>
      <c r="G150" s="23">
        <v>43444</v>
      </c>
      <c r="H150" s="24">
        <v>0.38541666666666669</v>
      </c>
      <c r="I150" s="23">
        <v>43446</v>
      </c>
      <c r="J150" s="24">
        <v>0.76666666666666672</v>
      </c>
      <c r="K150" s="32" t="s">
        <v>320</v>
      </c>
      <c r="L150" s="32" t="s">
        <v>320</v>
      </c>
      <c r="M150" s="32" t="s">
        <v>320</v>
      </c>
      <c r="N150" s="25">
        <v>0</v>
      </c>
      <c r="O150" s="25">
        <v>0</v>
      </c>
      <c r="P150" s="25">
        <v>0</v>
      </c>
      <c r="Q150" s="25">
        <v>57.15</v>
      </c>
      <c r="R150" s="26" t="s">
        <v>321</v>
      </c>
      <c r="S150" s="26" t="s">
        <v>321</v>
      </c>
      <c r="T150" s="26" t="s">
        <v>321</v>
      </c>
      <c r="U150" s="2" t="s">
        <v>560</v>
      </c>
      <c r="V150" s="65"/>
      <c r="W150" s="60">
        <f>((744-O151-P151)-N151)/(744-O151-P151)*100</f>
        <v>100</v>
      </c>
    </row>
    <row r="151" spans="1:23" x14ac:dyDescent="0.2">
      <c r="A151" s="64"/>
      <c r="B151" s="64"/>
      <c r="C151" s="66"/>
      <c r="D151" s="67"/>
      <c r="E151" s="64"/>
      <c r="F151" s="28"/>
      <c r="G151" s="61" t="s">
        <v>73</v>
      </c>
      <c r="H151" s="62"/>
      <c r="I151" s="62"/>
      <c r="J151" s="62"/>
      <c r="K151" s="29"/>
      <c r="L151" s="30"/>
      <c r="M151" s="31"/>
      <c r="N151" s="27">
        <f>SUM(N150:N150)</f>
        <v>0</v>
      </c>
      <c r="O151" s="27">
        <f>SUM(O150:O150)</f>
        <v>0</v>
      </c>
      <c r="P151" s="27">
        <f>SUM(P150:P150)</f>
        <v>0</v>
      </c>
      <c r="Q151" s="27">
        <f>SUM(Q150:Q150)</f>
        <v>57.15</v>
      </c>
      <c r="R151" s="27"/>
      <c r="S151" s="27"/>
      <c r="T151" s="27"/>
      <c r="U151" s="3"/>
      <c r="V151" s="65"/>
      <c r="W151" s="60"/>
    </row>
    <row r="152" spans="1:23" ht="27" x14ac:dyDescent="0.2">
      <c r="A152" s="64">
        <v>73</v>
      </c>
      <c r="B152" s="64" t="s">
        <v>406</v>
      </c>
      <c r="C152" s="66" t="s">
        <v>38</v>
      </c>
      <c r="D152" s="67">
        <v>198.047</v>
      </c>
      <c r="E152" s="64" t="s">
        <v>168</v>
      </c>
      <c r="F152" s="32" t="s">
        <v>320</v>
      </c>
      <c r="G152" s="23">
        <v>43435</v>
      </c>
      <c r="H152" s="24">
        <v>0</v>
      </c>
      <c r="I152" s="23">
        <v>43435</v>
      </c>
      <c r="J152" s="24">
        <v>0.77430555555555558</v>
      </c>
      <c r="K152" s="32" t="s">
        <v>320</v>
      </c>
      <c r="L152" s="32" t="s">
        <v>320</v>
      </c>
      <c r="M152" s="32" t="s">
        <v>320</v>
      </c>
      <c r="N152" s="25">
        <v>0</v>
      </c>
      <c r="O152" s="25">
        <v>0</v>
      </c>
      <c r="P152" s="25">
        <v>0</v>
      </c>
      <c r="Q152" s="25">
        <v>18.579999999999998</v>
      </c>
      <c r="R152" s="26" t="s">
        <v>321</v>
      </c>
      <c r="S152" s="26" t="s">
        <v>321</v>
      </c>
      <c r="T152" s="26" t="s">
        <v>321</v>
      </c>
      <c r="U152" s="2" t="s">
        <v>529</v>
      </c>
      <c r="V152" s="65"/>
      <c r="W152" s="60">
        <f>((744-O154-P154)-N154)/(744-O154-P154)*100</f>
        <v>100</v>
      </c>
    </row>
    <row r="153" spans="1:23" ht="36" x14ac:dyDescent="0.2">
      <c r="A153" s="64"/>
      <c r="B153" s="64"/>
      <c r="C153" s="66"/>
      <c r="D153" s="67"/>
      <c r="E153" s="64"/>
      <c r="F153" s="32" t="s">
        <v>320</v>
      </c>
      <c r="G153" s="23">
        <v>43436</v>
      </c>
      <c r="H153" s="24">
        <v>0.45416666666666666</v>
      </c>
      <c r="I153" s="23">
        <v>43436</v>
      </c>
      <c r="J153" s="24">
        <v>0.62291666666666667</v>
      </c>
      <c r="K153" s="32" t="s">
        <v>320</v>
      </c>
      <c r="L153" s="32" t="s">
        <v>320</v>
      </c>
      <c r="M153" s="32" t="s">
        <v>320</v>
      </c>
      <c r="N153" s="25">
        <v>0</v>
      </c>
      <c r="O153" s="25">
        <v>0</v>
      </c>
      <c r="P153" s="25">
        <v>0</v>
      </c>
      <c r="Q153" s="25">
        <v>4.05</v>
      </c>
      <c r="R153" s="26" t="s">
        <v>321</v>
      </c>
      <c r="S153" s="26" t="s">
        <v>321</v>
      </c>
      <c r="T153" s="26" t="s">
        <v>321</v>
      </c>
      <c r="U153" s="2" t="s">
        <v>561</v>
      </c>
      <c r="V153" s="65"/>
      <c r="W153" s="60"/>
    </row>
    <row r="154" spans="1:23" x14ac:dyDescent="0.2">
      <c r="A154" s="64"/>
      <c r="B154" s="64"/>
      <c r="C154" s="66"/>
      <c r="D154" s="67"/>
      <c r="E154" s="64"/>
      <c r="F154" s="28"/>
      <c r="G154" s="61" t="s">
        <v>73</v>
      </c>
      <c r="H154" s="62"/>
      <c r="I154" s="62"/>
      <c r="J154" s="62"/>
      <c r="K154" s="29"/>
      <c r="L154" s="30"/>
      <c r="M154" s="31"/>
      <c r="N154" s="27">
        <f>SUM(N152:N153)</f>
        <v>0</v>
      </c>
      <c r="O154" s="27">
        <f>SUM(O152:O153)</f>
        <v>0</v>
      </c>
      <c r="P154" s="27">
        <f>SUM(P152:P153)</f>
        <v>0</v>
      </c>
      <c r="Q154" s="27">
        <f>SUM(Q152:Q153)</f>
        <v>22.63</v>
      </c>
      <c r="R154" s="27"/>
      <c r="S154" s="27"/>
      <c r="T154" s="27"/>
      <c r="U154" s="3"/>
      <c r="V154" s="65"/>
      <c r="W154" s="60"/>
    </row>
    <row r="155" spans="1:23" ht="27" x14ac:dyDescent="0.2">
      <c r="A155" s="64">
        <v>74</v>
      </c>
      <c r="B155" s="64" t="s">
        <v>220</v>
      </c>
      <c r="C155" s="66" t="s">
        <v>39</v>
      </c>
      <c r="D155" s="67">
        <v>199.67099999999999</v>
      </c>
      <c r="E155" s="64" t="s">
        <v>168</v>
      </c>
      <c r="F155" s="32" t="s">
        <v>320</v>
      </c>
      <c r="G155" s="23">
        <v>43462</v>
      </c>
      <c r="H155" s="24">
        <v>0.49375000000000002</v>
      </c>
      <c r="I155" s="23">
        <v>43463</v>
      </c>
      <c r="J155" s="24">
        <v>0.84583333333333333</v>
      </c>
      <c r="K155" s="32" t="s">
        <v>320</v>
      </c>
      <c r="L155" s="32" t="s">
        <v>320</v>
      </c>
      <c r="M155" s="32" t="s">
        <v>320</v>
      </c>
      <c r="N155" s="25">
        <v>0</v>
      </c>
      <c r="O155" s="25">
        <v>0</v>
      </c>
      <c r="P155" s="25">
        <v>0</v>
      </c>
      <c r="Q155" s="25">
        <v>32.450000000000003</v>
      </c>
      <c r="R155" s="26" t="s">
        <v>321</v>
      </c>
      <c r="S155" s="26" t="s">
        <v>321</v>
      </c>
      <c r="T155" s="26" t="s">
        <v>321</v>
      </c>
      <c r="U155" s="2" t="s">
        <v>562</v>
      </c>
      <c r="V155" s="65"/>
      <c r="W155" s="60">
        <f>((744-O157-P157)-N157)/(744-O157-P157)*100</f>
        <v>100</v>
      </c>
    </row>
    <row r="156" spans="1:23" ht="18" x14ac:dyDescent="0.2">
      <c r="A156" s="64"/>
      <c r="B156" s="64"/>
      <c r="C156" s="66"/>
      <c r="D156" s="67"/>
      <c r="E156" s="64"/>
      <c r="F156" s="32" t="s">
        <v>320</v>
      </c>
      <c r="G156" s="23">
        <v>43465</v>
      </c>
      <c r="H156" s="24">
        <v>0.75347222222222221</v>
      </c>
      <c r="I156" s="23">
        <v>43465</v>
      </c>
      <c r="J156" s="24">
        <v>0.77638888888888891</v>
      </c>
      <c r="K156" s="32" t="s">
        <v>320</v>
      </c>
      <c r="L156" s="32" t="s">
        <v>320</v>
      </c>
      <c r="M156" s="32" t="s">
        <v>320</v>
      </c>
      <c r="N156" s="25">
        <v>0</v>
      </c>
      <c r="O156" s="25">
        <v>0</v>
      </c>
      <c r="P156" s="25">
        <v>0</v>
      </c>
      <c r="Q156" s="25">
        <v>0.55000000000000004</v>
      </c>
      <c r="R156" s="26" t="s">
        <v>321</v>
      </c>
      <c r="S156" s="26" t="s">
        <v>321</v>
      </c>
      <c r="T156" s="26" t="s">
        <v>321</v>
      </c>
      <c r="U156" s="2" t="s">
        <v>563</v>
      </c>
      <c r="V156" s="65"/>
      <c r="W156" s="60"/>
    </row>
    <row r="157" spans="1:23" x14ac:dyDescent="0.2">
      <c r="A157" s="64"/>
      <c r="B157" s="64"/>
      <c r="C157" s="66"/>
      <c r="D157" s="67"/>
      <c r="E157" s="64"/>
      <c r="F157" s="28"/>
      <c r="G157" s="61" t="s">
        <v>73</v>
      </c>
      <c r="H157" s="62"/>
      <c r="I157" s="62"/>
      <c r="J157" s="62"/>
      <c r="K157" s="29"/>
      <c r="L157" s="30"/>
      <c r="M157" s="31"/>
      <c r="N157" s="27">
        <f>SUM(N155:N156)</f>
        <v>0</v>
      </c>
      <c r="O157" s="27">
        <f>SUM(O155:O156)</f>
        <v>0</v>
      </c>
      <c r="P157" s="27">
        <f>SUM(P155:P156)</f>
        <v>0</v>
      </c>
      <c r="Q157" s="27">
        <f>SUM(Q155:Q156)</f>
        <v>33</v>
      </c>
      <c r="R157" s="27"/>
      <c r="S157" s="27"/>
      <c r="T157" s="27"/>
      <c r="U157" s="3"/>
      <c r="V157" s="65"/>
      <c r="W157" s="60"/>
    </row>
    <row r="158" spans="1:23" x14ac:dyDescent="0.2">
      <c r="A158" s="64">
        <v>75</v>
      </c>
      <c r="B158" s="64" t="s">
        <v>221</v>
      </c>
      <c r="C158" s="63" t="s">
        <v>330</v>
      </c>
      <c r="D158" s="67">
        <v>171.95</v>
      </c>
      <c r="E158" s="64" t="s">
        <v>168</v>
      </c>
      <c r="F158" s="32" t="s">
        <v>320</v>
      </c>
      <c r="G158" s="23"/>
      <c r="H158" s="24"/>
      <c r="I158" s="23"/>
      <c r="J158" s="24"/>
      <c r="K158" s="32"/>
      <c r="L158" s="32"/>
      <c r="M158" s="32"/>
      <c r="N158" s="25"/>
      <c r="O158" s="25"/>
      <c r="P158" s="25"/>
      <c r="Q158" s="25"/>
      <c r="R158" s="26"/>
      <c r="S158" s="26"/>
      <c r="T158" s="26"/>
      <c r="U158" s="2"/>
      <c r="V158" s="65"/>
      <c r="W158" s="60">
        <f>((744-O159-P159)-N159)/(744-O159-P159)*100</f>
        <v>100</v>
      </c>
    </row>
    <row r="159" spans="1:23" x14ac:dyDescent="0.2">
      <c r="A159" s="64"/>
      <c r="B159" s="64"/>
      <c r="C159" s="66"/>
      <c r="D159" s="67"/>
      <c r="E159" s="64"/>
      <c r="F159" s="28"/>
      <c r="G159" s="61" t="s">
        <v>73</v>
      </c>
      <c r="H159" s="62"/>
      <c r="I159" s="62"/>
      <c r="J159" s="62"/>
      <c r="K159" s="29"/>
      <c r="L159" s="30"/>
      <c r="M159" s="31"/>
      <c r="N159" s="27">
        <f>SUM(N158:N158)</f>
        <v>0</v>
      </c>
      <c r="O159" s="27">
        <f>SUM(O158:O158)</f>
        <v>0</v>
      </c>
      <c r="P159" s="27">
        <f>SUM(P158:P158)</f>
        <v>0</v>
      </c>
      <c r="Q159" s="27">
        <f>SUM(Q158:Q158)</f>
        <v>0</v>
      </c>
      <c r="R159" s="27"/>
      <c r="S159" s="27"/>
      <c r="T159" s="27"/>
      <c r="U159" s="3"/>
      <c r="V159" s="65"/>
      <c r="W159" s="60"/>
    </row>
    <row r="160" spans="1:23" ht="27" x14ac:dyDescent="0.2">
      <c r="A160" s="64">
        <v>76</v>
      </c>
      <c r="B160" s="64" t="s">
        <v>222</v>
      </c>
      <c r="C160" s="66" t="s">
        <v>40</v>
      </c>
      <c r="D160" s="67">
        <v>13.939</v>
      </c>
      <c r="E160" s="64" t="s">
        <v>168</v>
      </c>
      <c r="F160" s="32" t="s">
        <v>320</v>
      </c>
      <c r="G160" s="23">
        <v>43454</v>
      </c>
      <c r="H160" s="24">
        <v>0.39513888888888887</v>
      </c>
      <c r="I160" s="23">
        <v>43454</v>
      </c>
      <c r="J160" s="24">
        <v>0.82986111111111116</v>
      </c>
      <c r="K160" s="32" t="s">
        <v>320</v>
      </c>
      <c r="L160" s="32" t="s">
        <v>320</v>
      </c>
      <c r="M160" s="32" t="s">
        <v>320</v>
      </c>
      <c r="N160" s="25">
        <v>0</v>
      </c>
      <c r="O160" s="25">
        <v>0</v>
      </c>
      <c r="P160" s="25">
        <v>0</v>
      </c>
      <c r="Q160" s="25">
        <v>10.43</v>
      </c>
      <c r="R160" s="26" t="s">
        <v>321</v>
      </c>
      <c r="S160" s="26" t="s">
        <v>321</v>
      </c>
      <c r="T160" s="26" t="s">
        <v>321</v>
      </c>
      <c r="U160" s="2" t="s">
        <v>559</v>
      </c>
      <c r="V160" s="65"/>
      <c r="W160" s="60">
        <f>((744-O161-P161)-N161)/(744-O161-P161)*100</f>
        <v>100</v>
      </c>
    </row>
    <row r="161" spans="1:23" x14ac:dyDescent="0.2">
      <c r="A161" s="64"/>
      <c r="B161" s="64"/>
      <c r="C161" s="66"/>
      <c r="D161" s="67"/>
      <c r="E161" s="64"/>
      <c r="F161" s="28"/>
      <c r="G161" s="61" t="s">
        <v>73</v>
      </c>
      <c r="H161" s="62"/>
      <c r="I161" s="62"/>
      <c r="J161" s="62"/>
      <c r="K161" s="29"/>
      <c r="L161" s="30"/>
      <c r="M161" s="31"/>
      <c r="N161" s="27">
        <f>SUM(N160:N160)</f>
        <v>0</v>
      </c>
      <c r="O161" s="27">
        <f>SUM(O160:O160)</f>
        <v>0</v>
      </c>
      <c r="P161" s="27">
        <f>SUM(P160:P160)</f>
        <v>0</v>
      </c>
      <c r="Q161" s="27">
        <f>SUM(Q160:Q160)</f>
        <v>10.43</v>
      </c>
      <c r="R161" s="27"/>
      <c r="S161" s="27"/>
      <c r="T161" s="27"/>
      <c r="U161" s="3"/>
      <c r="V161" s="65"/>
      <c r="W161" s="60"/>
    </row>
    <row r="162" spans="1:23" x14ac:dyDescent="0.2">
      <c r="A162" s="64">
        <v>77</v>
      </c>
      <c r="B162" s="64" t="s">
        <v>223</v>
      </c>
      <c r="C162" s="66" t="s">
        <v>41</v>
      </c>
      <c r="D162" s="67">
        <v>174.94900000000001</v>
      </c>
      <c r="E162" s="64" t="s">
        <v>168</v>
      </c>
      <c r="F162" s="32" t="s">
        <v>320</v>
      </c>
      <c r="G162" s="23"/>
      <c r="H162" s="24"/>
      <c r="I162" s="23"/>
      <c r="J162" s="24"/>
      <c r="K162" s="32"/>
      <c r="L162" s="32"/>
      <c r="M162" s="32"/>
      <c r="N162" s="25"/>
      <c r="O162" s="25"/>
      <c r="P162" s="25"/>
      <c r="Q162" s="25"/>
      <c r="R162" s="26"/>
      <c r="S162" s="26"/>
      <c r="T162" s="26"/>
      <c r="U162" s="2"/>
      <c r="V162" s="65"/>
      <c r="W162" s="60">
        <f>((744-O163-P163)-N163)/(744-O163-P163)*100</f>
        <v>100</v>
      </c>
    </row>
    <row r="163" spans="1:23" x14ac:dyDescent="0.2">
      <c r="A163" s="64"/>
      <c r="B163" s="64"/>
      <c r="C163" s="66"/>
      <c r="D163" s="67"/>
      <c r="E163" s="64"/>
      <c r="F163" s="28"/>
      <c r="G163" s="61" t="s">
        <v>73</v>
      </c>
      <c r="H163" s="62"/>
      <c r="I163" s="62"/>
      <c r="J163" s="62"/>
      <c r="K163" s="29"/>
      <c r="L163" s="30"/>
      <c r="M163" s="31"/>
      <c r="N163" s="27">
        <f>SUM(N162:N162)</f>
        <v>0</v>
      </c>
      <c r="O163" s="27">
        <f>SUM(O162:O162)</f>
        <v>0</v>
      </c>
      <c r="P163" s="27">
        <f>SUM(P162:P162)</f>
        <v>0</v>
      </c>
      <c r="Q163" s="27">
        <f>SUM(Q162:Q162)</f>
        <v>0</v>
      </c>
      <c r="R163" s="27"/>
      <c r="S163" s="27"/>
      <c r="T163" s="27"/>
      <c r="U163" s="3"/>
      <c r="V163" s="65"/>
      <c r="W163" s="60"/>
    </row>
    <row r="164" spans="1:23" x14ac:dyDescent="0.2">
      <c r="A164" s="64">
        <v>78</v>
      </c>
      <c r="B164" s="64" t="s">
        <v>224</v>
      </c>
      <c r="C164" s="66" t="s">
        <v>42</v>
      </c>
      <c r="D164" s="67">
        <v>178.72</v>
      </c>
      <c r="E164" s="64" t="s">
        <v>168</v>
      </c>
      <c r="F164" s="32" t="s">
        <v>320</v>
      </c>
      <c r="G164" s="23"/>
      <c r="H164" s="24"/>
      <c r="I164" s="23"/>
      <c r="J164" s="24"/>
      <c r="K164" s="32"/>
      <c r="L164" s="32"/>
      <c r="M164" s="32"/>
      <c r="N164" s="25"/>
      <c r="O164" s="25"/>
      <c r="P164" s="25"/>
      <c r="Q164" s="25"/>
      <c r="R164" s="26"/>
      <c r="S164" s="26"/>
      <c r="T164" s="26"/>
      <c r="U164" s="2"/>
      <c r="V164" s="65"/>
      <c r="W164" s="60">
        <f>((744-O165-P165)-N165)/(744-O165-P165)*100</f>
        <v>100</v>
      </c>
    </row>
    <row r="165" spans="1:23" x14ac:dyDescent="0.2">
      <c r="A165" s="64"/>
      <c r="B165" s="64"/>
      <c r="C165" s="66"/>
      <c r="D165" s="67"/>
      <c r="E165" s="64"/>
      <c r="F165" s="28"/>
      <c r="G165" s="61" t="s">
        <v>73</v>
      </c>
      <c r="H165" s="62"/>
      <c r="I165" s="62"/>
      <c r="J165" s="62"/>
      <c r="K165" s="29"/>
      <c r="L165" s="30"/>
      <c r="M165" s="31"/>
      <c r="N165" s="27">
        <f>SUM(N164:N164)</f>
        <v>0</v>
      </c>
      <c r="O165" s="27">
        <f>SUM(O164:O164)</f>
        <v>0</v>
      </c>
      <c r="P165" s="27">
        <f>SUM(P164:P164)</f>
        <v>0</v>
      </c>
      <c r="Q165" s="27">
        <f>SUM(Q164:Q164)</f>
        <v>0</v>
      </c>
      <c r="R165" s="27"/>
      <c r="S165" s="27"/>
      <c r="T165" s="27"/>
      <c r="U165" s="3"/>
      <c r="V165" s="65"/>
      <c r="W165" s="60"/>
    </row>
    <row r="166" spans="1:23" x14ac:dyDescent="0.2">
      <c r="A166" s="64">
        <v>79</v>
      </c>
      <c r="B166" s="68" t="s">
        <v>388</v>
      </c>
      <c r="C166" s="63" t="s">
        <v>387</v>
      </c>
      <c r="D166" s="67">
        <v>130.702</v>
      </c>
      <c r="E166" s="64" t="s">
        <v>168</v>
      </c>
      <c r="F166" s="32" t="s">
        <v>320</v>
      </c>
      <c r="G166" s="23"/>
      <c r="H166" s="24"/>
      <c r="I166" s="23"/>
      <c r="J166" s="24"/>
      <c r="K166" s="32"/>
      <c r="L166" s="32"/>
      <c r="M166" s="32"/>
      <c r="N166" s="25"/>
      <c r="O166" s="25"/>
      <c r="P166" s="25"/>
      <c r="Q166" s="25"/>
      <c r="R166" s="26"/>
      <c r="S166" s="26"/>
      <c r="T166" s="26"/>
      <c r="U166" s="2"/>
      <c r="V166" s="65"/>
      <c r="W166" s="60">
        <f>((744-O167-P167)-N167)/(744-O167-P167)*100</f>
        <v>100</v>
      </c>
    </row>
    <row r="167" spans="1:23" x14ac:dyDescent="0.2">
      <c r="A167" s="64"/>
      <c r="B167" s="64"/>
      <c r="C167" s="66"/>
      <c r="D167" s="67"/>
      <c r="E167" s="64"/>
      <c r="F167" s="28"/>
      <c r="G167" s="61" t="s">
        <v>73</v>
      </c>
      <c r="H167" s="62"/>
      <c r="I167" s="62"/>
      <c r="J167" s="62"/>
      <c r="K167" s="29"/>
      <c r="L167" s="30"/>
      <c r="M167" s="31"/>
      <c r="N167" s="27">
        <f>SUM(N166:N166)</f>
        <v>0</v>
      </c>
      <c r="O167" s="27">
        <f>SUM(O166:O166)</f>
        <v>0</v>
      </c>
      <c r="P167" s="27">
        <f>SUM(P166:P166)</f>
        <v>0</v>
      </c>
      <c r="Q167" s="27">
        <f>SUM(Q166:Q166)</f>
        <v>0</v>
      </c>
      <c r="R167" s="27"/>
      <c r="S167" s="27"/>
      <c r="T167" s="27"/>
      <c r="U167" s="3"/>
      <c r="V167" s="65"/>
      <c r="W167" s="60"/>
    </row>
    <row r="168" spans="1:23" x14ac:dyDescent="0.2">
      <c r="A168" s="64">
        <v>80</v>
      </c>
      <c r="B168" s="64" t="s">
        <v>225</v>
      </c>
      <c r="C168" s="66" t="s">
        <v>43</v>
      </c>
      <c r="D168" s="67">
        <v>84.784999999999997</v>
      </c>
      <c r="E168" s="64" t="s">
        <v>168</v>
      </c>
      <c r="F168" s="32" t="s">
        <v>320</v>
      </c>
      <c r="G168" s="23"/>
      <c r="H168" s="24"/>
      <c r="I168" s="23"/>
      <c r="J168" s="24"/>
      <c r="K168" s="32"/>
      <c r="L168" s="32"/>
      <c r="M168" s="32"/>
      <c r="N168" s="25"/>
      <c r="O168" s="25"/>
      <c r="P168" s="25"/>
      <c r="Q168" s="25"/>
      <c r="R168" s="26"/>
      <c r="S168" s="26"/>
      <c r="T168" s="26"/>
      <c r="U168" s="2"/>
      <c r="V168" s="65"/>
      <c r="W168" s="60">
        <f>((744-O169-P169)-N169)/(744-O169-P169)*100</f>
        <v>100</v>
      </c>
    </row>
    <row r="169" spans="1:23" x14ac:dyDescent="0.2">
      <c r="A169" s="64"/>
      <c r="B169" s="64"/>
      <c r="C169" s="66"/>
      <c r="D169" s="67"/>
      <c r="E169" s="64"/>
      <c r="F169" s="28"/>
      <c r="G169" s="61" t="s">
        <v>73</v>
      </c>
      <c r="H169" s="62"/>
      <c r="I169" s="62"/>
      <c r="J169" s="62"/>
      <c r="K169" s="29"/>
      <c r="L169" s="30"/>
      <c r="M169" s="31"/>
      <c r="N169" s="27">
        <f>SUM(N168:N168)</f>
        <v>0</v>
      </c>
      <c r="O169" s="27">
        <f>SUM(O168:O168)</f>
        <v>0</v>
      </c>
      <c r="P169" s="27">
        <f>SUM(P168:P168)</f>
        <v>0</v>
      </c>
      <c r="Q169" s="27">
        <f>SUM(Q168:Q168)</f>
        <v>0</v>
      </c>
      <c r="R169" s="27"/>
      <c r="S169" s="27"/>
      <c r="T169" s="27"/>
      <c r="U169" s="3"/>
      <c r="V169" s="65"/>
      <c r="W169" s="60"/>
    </row>
    <row r="170" spans="1:23" x14ac:dyDescent="0.2">
      <c r="A170" s="64">
        <v>81</v>
      </c>
      <c r="B170" s="64" t="s">
        <v>226</v>
      </c>
      <c r="C170" s="66" t="s">
        <v>44</v>
      </c>
      <c r="D170" s="67">
        <v>84.784999999999997</v>
      </c>
      <c r="E170" s="64" t="s">
        <v>168</v>
      </c>
      <c r="F170" s="32" t="s">
        <v>320</v>
      </c>
      <c r="G170" s="23"/>
      <c r="H170" s="24"/>
      <c r="I170" s="23"/>
      <c r="J170" s="24"/>
      <c r="K170" s="32"/>
      <c r="L170" s="32"/>
      <c r="M170" s="32"/>
      <c r="N170" s="25"/>
      <c r="O170" s="25"/>
      <c r="P170" s="25"/>
      <c r="Q170" s="25"/>
      <c r="R170" s="26"/>
      <c r="S170" s="26"/>
      <c r="T170" s="26"/>
      <c r="U170" s="2"/>
      <c r="V170" s="65"/>
      <c r="W170" s="60">
        <f>((744-O171-P171)-N171)/(744-O171-P171)*100</f>
        <v>100</v>
      </c>
    </row>
    <row r="171" spans="1:23" x14ac:dyDescent="0.2">
      <c r="A171" s="64"/>
      <c r="B171" s="64"/>
      <c r="C171" s="66"/>
      <c r="D171" s="67"/>
      <c r="E171" s="64"/>
      <c r="F171" s="28"/>
      <c r="G171" s="61" t="s">
        <v>73</v>
      </c>
      <c r="H171" s="62"/>
      <c r="I171" s="62"/>
      <c r="J171" s="62"/>
      <c r="K171" s="29"/>
      <c r="L171" s="30"/>
      <c r="M171" s="31"/>
      <c r="N171" s="27">
        <f>SUM(N170:N170)</f>
        <v>0</v>
      </c>
      <c r="O171" s="27">
        <f>SUM(O170:O170)</f>
        <v>0</v>
      </c>
      <c r="P171" s="27">
        <f>SUM(P170:P170)</f>
        <v>0</v>
      </c>
      <c r="Q171" s="27">
        <f>SUM(Q170:Q170)</f>
        <v>0</v>
      </c>
      <c r="R171" s="27"/>
      <c r="S171" s="27"/>
      <c r="T171" s="27"/>
      <c r="U171" s="3"/>
      <c r="V171" s="65"/>
      <c r="W171" s="60"/>
    </row>
    <row r="172" spans="1:23" ht="27" x14ac:dyDescent="0.2">
      <c r="A172" s="64">
        <v>82</v>
      </c>
      <c r="B172" s="64" t="s">
        <v>524</v>
      </c>
      <c r="C172" s="66" t="s">
        <v>522</v>
      </c>
      <c r="D172" s="67">
        <v>109.35</v>
      </c>
      <c r="E172" s="64" t="s">
        <v>168</v>
      </c>
      <c r="F172" s="32" t="s">
        <v>320</v>
      </c>
      <c r="G172" s="23">
        <v>43439</v>
      </c>
      <c r="H172" s="24">
        <v>0.90625</v>
      </c>
      <c r="I172" s="23">
        <v>43463</v>
      </c>
      <c r="J172" s="24">
        <v>0.65416666666666667</v>
      </c>
      <c r="K172" s="32" t="s">
        <v>320</v>
      </c>
      <c r="L172" s="32" t="s">
        <v>320</v>
      </c>
      <c r="M172" s="32" t="s">
        <v>320</v>
      </c>
      <c r="N172" s="25">
        <v>0</v>
      </c>
      <c r="O172" s="25">
        <v>0</v>
      </c>
      <c r="P172" s="25">
        <v>0</v>
      </c>
      <c r="Q172" s="25">
        <v>569.95000000000005</v>
      </c>
      <c r="R172" s="26" t="s">
        <v>321</v>
      </c>
      <c r="S172" s="26" t="s">
        <v>321</v>
      </c>
      <c r="T172" s="26" t="s">
        <v>321</v>
      </c>
      <c r="U172" s="2" t="s">
        <v>566</v>
      </c>
      <c r="V172" s="65"/>
      <c r="W172" s="60">
        <f>((744-O173-P173)-N173)/(744-O173-P173)*100</f>
        <v>100</v>
      </c>
    </row>
    <row r="173" spans="1:23" x14ac:dyDescent="0.2">
      <c r="A173" s="64"/>
      <c r="B173" s="64"/>
      <c r="C173" s="66"/>
      <c r="D173" s="67"/>
      <c r="E173" s="64"/>
      <c r="F173" s="28"/>
      <c r="G173" s="61" t="s">
        <v>73</v>
      </c>
      <c r="H173" s="62"/>
      <c r="I173" s="62"/>
      <c r="J173" s="62"/>
      <c r="K173" s="29"/>
      <c r="L173" s="30"/>
      <c r="M173" s="31"/>
      <c r="N173" s="27">
        <f>SUM(N172:N172)</f>
        <v>0</v>
      </c>
      <c r="O173" s="27">
        <f>SUM(O172:O172)</f>
        <v>0</v>
      </c>
      <c r="P173" s="27">
        <f>SUM(P172:P172)</f>
        <v>0</v>
      </c>
      <c r="Q173" s="27">
        <f>SUM(Q172:Q172)</f>
        <v>569.95000000000005</v>
      </c>
      <c r="R173" s="27"/>
      <c r="S173" s="27"/>
      <c r="T173" s="27"/>
      <c r="U173" s="3"/>
      <c r="V173" s="65"/>
      <c r="W173" s="60"/>
    </row>
    <row r="174" spans="1:23" ht="27" x14ac:dyDescent="0.2">
      <c r="A174" s="64">
        <v>83</v>
      </c>
      <c r="B174" s="64" t="s">
        <v>525</v>
      </c>
      <c r="C174" s="66" t="s">
        <v>523</v>
      </c>
      <c r="D174" s="67">
        <v>109.35</v>
      </c>
      <c r="E174" s="64" t="s">
        <v>168</v>
      </c>
      <c r="F174" s="32" t="s">
        <v>320</v>
      </c>
      <c r="G174" s="23">
        <v>43435</v>
      </c>
      <c r="H174" s="24">
        <v>0</v>
      </c>
      <c r="I174" s="23">
        <v>43439</v>
      </c>
      <c r="J174" s="24">
        <v>0.34305555555555556</v>
      </c>
      <c r="K174" s="32" t="s">
        <v>320</v>
      </c>
      <c r="L174" s="32" t="s">
        <v>320</v>
      </c>
      <c r="M174" s="32" t="s">
        <v>320</v>
      </c>
      <c r="N174" s="25">
        <v>0</v>
      </c>
      <c r="O174" s="25">
        <v>0</v>
      </c>
      <c r="P174" s="25">
        <v>0</v>
      </c>
      <c r="Q174" s="25">
        <v>104.23</v>
      </c>
      <c r="R174" s="26" t="s">
        <v>321</v>
      </c>
      <c r="S174" s="26" t="s">
        <v>321</v>
      </c>
      <c r="T174" s="26" t="s">
        <v>321</v>
      </c>
      <c r="U174" s="2" t="s">
        <v>530</v>
      </c>
      <c r="V174" s="65"/>
      <c r="W174" s="60">
        <f>((744-O176-P176)-N176)/(744-O176-P176)*100</f>
        <v>100</v>
      </c>
    </row>
    <row r="175" spans="1:23" ht="27" x14ac:dyDescent="0.2">
      <c r="A175" s="64"/>
      <c r="B175" s="64"/>
      <c r="C175" s="66"/>
      <c r="D175" s="67"/>
      <c r="E175" s="64"/>
      <c r="F175" s="32" t="s">
        <v>320</v>
      </c>
      <c r="G175" s="23">
        <v>43463</v>
      </c>
      <c r="H175" s="24">
        <v>0.6875</v>
      </c>
      <c r="I175" s="23">
        <v>43466</v>
      </c>
      <c r="J175" s="24">
        <v>0</v>
      </c>
      <c r="K175" s="32" t="s">
        <v>320</v>
      </c>
      <c r="L175" s="32" t="s">
        <v>320</v>
      </c>
      <c r="M175" s="32" t="s">
        <v>320</v>
      </c>
      <c r="N175" s="25">
        <v>0</v>
      </c>
      <c r="O175" s="25">
        <v>0</v>
      </c>
      <c r="P175" s="25">
        <v>0</v>
      </c>
      <c r="Q175" s="25">
        <v>55.5</v>
      </c>
      <c r="R175" s="26" t="s">
        <v>321</v>
      </c>
      <c r="S175" s="26" t="s">
        <v>321</v>
      </c>
      <c r="T175" s="26" t="s">
        <v>321</v>
      </c>
      <c r="U175" s="2" t="s">
        <v>567</v>
      </c>
      <c r="V175" s="65"/>
      <c r="W175" s="60"/>
    </row>
    <row r="176" spans="1:23" x14ac:dyDescent="0.2">
      <c r="A176" s="64"/>
      <c r="B176" s="64"/>
      <c r="C176" s="66"/>
      <c r="D176" s="67"/>
      <c r="E176" s="64"/>
      <c r="F176" s="28"/>
      <c r="G176" s="61" t="s">
        <v>73</v>
      </c>
      <c r="H176" s="62"/>
      <c r="I176" s="62"/>
      <c r="J176" s="62"/>
      <c r="K176" s="32"/>
      <c r="L176" s="32"/>
      <c r="M176" s="32"/>
      <c r="N176" s="27">
        <f>SUM(N174:N175)</f>
        <v>0</v>
      </c>
      <c r="O176" s="27">
        <f>SUM(O174:O175)</f>
        <v>0</v>
      </c>
      <c r="P176" s="27">
        <f>SUM(P174:P175)</f>
        <v>0</v>
      </c>
      <c r="Q176" s="27">
        <f>SUM(Q174:Q175)</f>
        <v>159.73000000000002</v>
      </c>
      <c r="R176" s="27"/>
      <c r="S176" s="27"/>
      <c r="T176" s="27"/>
      <c r="U176" s="3"/>
      <c r="V176" s="65"/>
      <c r="W176" s="60"/>
    </row>
    <row r="177" spans="1:23" ht="27" x14ac:dyDescent="0.2">
      <c r="A177" s="64">
        <v>84</v>
      </c>
      <c r="B177" s="64" t="s">
        <v>496</v>
      </c>
      <c r="C177" s="66" t="s">
        <v>474</v>
      </c>
      <c r="D177" s="67">
        <v>104.7</v>
      </c>
      <c r="E177" s="64" t="s">
        <v>168</v>
      </c>
      <c r="F177" s="32" t="s">
        <v>320</v>
      </c>
      <c r="G177" s="35">
        <v>43435</v>
      </c>
      <c r="H177" s="36">
        <v>0.89930555555555558</v>
      </c>
      <c r="I177" s="35">
        <v>43438</v>
      </c>
      <c r="J177" s="36">
        <v>0.36180555555555555</v>
      </c>
      <c r="K177" s="32" t="s">
        <v>320</v>
      </c>
      <c r="L177" s="32" t="s">
        <v>320</v>
      </c>
      <c r="M177" s="32" t="s">
        <v>320</v>
      </c>
      <c r="N177" s="37">
        <v>0</v>
      </c>
      <c r="O177" s="37">
        <v>0</v>
      </c>
      <c r="P177" s="37">
        <v>0</v>
      </c>
      <c r="Q177" s="37">
        <v>59.1</v>
      </c>
      <c r="R177" s="26" t="s">
        <v>321</v>
      </c>
      <c r="S177" s="26" t="s">
        <v>321</v>
      </c>
      <c r="T177" s="26" t="s">
        <v>321</v>
      </c>
      <c r="U177" s="2" t="s">
        <v>568</v>
      </c>
      <c r="V177" s="65"/>
      <c r="W177" s="60">
        <f>((744-O189-P189)-N189)/(744-O189-P189)*100</f>
        <v>100</v>
      </c>
    </row>
    <row r="178" spans="1:23" ht="27" x14ac:dyDescent="0.2">
      <c r="A178" s="64"/>
      <c r="B178" s="64"/>
      <c r="C178" s="66"/>
      <c r="D178" s="67"/>
      <c r="E178" s="64"/>
      <c r="F178" s="32" t="s">
        <v>320</v>
      </c>
      <c r="G178" s="35">
        <v>43438</v>
      </c>
      <c r="H178" s="36">
        <v>0.95138888888888884</v>
      </c>
      <c r="I178" s="35">
        <v>43439</v>
      </c>
      <c r="J178" s="36">
        <v>0.4</v>
      </c>
      <c r="K178" s="32" t="s">
        <v>320</v>
      </c>
      <c r="L178" s="32" t="s">
        <v>320</v>
      </c>
      <c r="M178" s="32" t="s">
        <v>320</v>
      </c>
      <c r="N178" s="37">
        <v>0</v>
      </c>
      <c r="O178" s="37">
        <v>0</v>
      </c>
      <c r="P178" s="37">
        <v>0</v>
      </c>
      <c r="Q178" s="37">
        <v>10.77</v>
      </c>
      <c r="R178" s="26" t="s">
        <v>321</v>
      </c>
      <c r="S178" s="26" t="s">
        <v>321</v>
      </c>
      <c r="T178" s="26" t="s">
        <v>321</v>
      </c>
      <c r="U178" s="2" t="s">
        <v>569</v>
      </c>
      <c r="V178" s="65"/>
      <c r="W178" s="60"/>
    </row>
    <row r="179" spans="1:23" ht="27" x14ac:dyDescent="0.2">
      <c r="A179" s="64"/>
      <c r="B179" s="64"/>
      <c r="C179" s="66"/>
      <c r="D179" s="67"/>
      <c r="E179" s="64"/>
      <c r="F179" s="32" t="s">
        <v>320</v>
      </c>
      <c r="G179" s="35">
        <v>43443</v>
      </c>
      <c r="H179" s="36">
        <v>0.90972222222222221</v>
      </c>
      <c r="I179" s="35">
        <v>43444</v>
      </c>
      <c r="J179" s="36">
        <v>0.43055555555555558</v>
      </c>
      <c r="K179" s="32" t="s">
        <v>320</v>
      </c>
      <c r="L179" s="32" t="s">
        <v>320</v>
      </c>
      <c r="M179" s="32" t="s">
        <v>320</v>
      </c>
      <c r="N179" s="37">
        <v>0</v>
      </c>
      <c r="O179" s="37">
        <v>0</v>
      </c>
      <c r="P179" s="37">
        <v>0</v>
      </c>
      <c r="Q179" s="37">
        <v>12.5</v>
      </c>
      <c r="R179" s="26" t="s">
        <v>321</v>
      </c>
      <c r="S179" s="26" t="s">
        <v>321</v>
      </c>
      <c r="T179" s="26" t="s">
        <v>321</v>
      </c>
      <c r="U179" s="2" t="s">
        <v>570</v>
      </c>
      <c r="V179" s="65"/>
      <c r="W179" s="60"/>
    </row>
    <row r="180" spans="1:23" ht="27" x14ac:dyDescent="0.2">
      <c r="A180" s="64"/>
      <c r="B180" s="64"/>
      <c r="C180" s="66"/>
      <c r="D180" s="67"/>
      <c r="E180" s="64"/>
      <c r="F180" s="32" t="s">
        <v>320</v>
      </c>
      <c r="G180" s="35">
        <v>43446</v>
      </c>
      <c r="H180" s="36">
        <v>6.805555555555555E-2</v>
      </c>
      <c r="I180" s="35">
        <v>43446</v>
      </c>
      <c r="J180" s="36">
        <v>0.34722222222222221</v>
      </c>
      <c r="K180" s="32" t="s">
        <v>320</v>
      </c>
      <c r="L180" s="32" t="s">
        <v>320</v>
      </c>
      <c r="M180" s="32" t="s">
        <v>320</v>
      </c>
      <c r="N180" s="37">
        <v>0</v>
      </c>
      <c r="O180" s="37">
        <v>0</v>
      </c>
      <c r="P180" s="37">
        <v>0</v>
      </c>
      <c r="Q180" s="37">
        <v>6.7</v>
      </c>
      <c r="R180" s="26" t="s">
        <v>321</v>
      </c>
      <c r="S180" s="26" t="s">
        <v>321</v>
      </c>
      <c r="T180" s="26" t="s">
        <v>321</v>
      </c>
      <c r="U180" s="2" t="s">
        <v>571</v>
      </c>
      <c r="V180" s="65"/>
      <c r="W180" s="60"/>
    </row>
    <row r="181" spans="1:23" ht="27" x14ac:dyDescent="0.2">
      <c r="A181" s="64"/>
      <c r="B181" s="64"/>
      <c r="C181" s="66"/>
      <c r="D181" s="67"/>
      <c r="E181" s="64"/>
      <c r="F181" s="32" t="s">
        <v>320</v>
      </c>
      <c r="G181" s="35">
        <v>43446</v>
      </c>
      <c r="H181" s="36">
        <v>0.99930555555555556</v>
      </c>
      <c r="I181" s="35">
        <v>43451</v>
      </c>
      <c r="J181" s="36">
        <v>0.39513888888888887</v>
      </c>
      <c r="K181" s="32" t="s">
        <v>320</v>
      </c>
      <c r="L181" s="32" t="s">
        <v>320</v>
      </c>
      <c r="M181" s="32" t="s">
        <v>320</v>
      </c>
      <c r="N181" s="37">
        <v>0</v>
      </c>
      <c r="O181" s="37">
        <v>0</v>
      </c>
      <c r="P181" s="37">
        <v>0</v>
      </c>
      <c r="Q181" s="37">
        <v>105.5</v>
      </c>
      <c r="R181" s="26" t="s">
        <v>321</v>
      </c>
      <c r="S181" s="26" t="s">
        <v>321</v>
      </c>
      <c r="T181" s="26" t="s">
        <v>321</v>
      </c>
      <c r="U181" s="2" t="s">
        <v>572</v>
      </c>
      <c r="V181" s="65"/>
      <c r="W181" s="60"/>
    </row>
    <row r="182" spans="1:23" ht="27" x14ac:dyDescent="0.2">
      <c r="A182" s="64"/>
      <c r="B182" s="64"/>
      <c r="C182" s="66"/>
      <c r="D182" s="67"/>
      <c r="E182" s="64"/>
      <c r="F182" s="32" t="s">
        <v>320</v>
      </c>
      <c r="G182" s="35">
        <v>43452</v>
      </c>
      <c r="H182" s="36">
        <v>0.91041666666666665</v>
      </c>
      <c r="I182" s="35">
        <v>43453</v>
      </c>
      <c r="J182" s="36">
        <v>0.32430555555555557</v>
      </c>
      <c r="K182" s="32" t="s">
        <v>320</v>
      </c>
      <c r="L182" s="32" t="s">
        <v>320</v>
      </c>
      <c r="M182" s="32" t="s">
        <v>320</v>
      </c>
      <c r="N182" s="37">
        <v>0</v>
      </c>
      <c r="O182" s="37">
        <v>0</v>
      </c>
      <c r="P182" s="37">
        <v>0</v>
      </c>
      <c r="Q182" s="37">
        <v>9.93</v>
      </c>
      <c r="R182" s="26" t="s">
        <v>321</v>
      </c>
      <c r="S182" s="26" t="s">
        <v>321</v>
      </c>
      <c r="T182" s="26" t="s">
        <v>321</v>
      </c>
      <c r="U182" s="2" t="s">
        <v>573</v>
      </c>
      <c r="V182" s="65"/>
      <c r="W182" s="60"/>
    </row>
    <row r="183" spans="1:23" ht="27" x14ac:dyDescent="0.2">
      <c r="A183" s="64"/>
      <c r="B183" s="64"/>
      <c r="C183" s="66"/>
      <c r="D183" s="67"/>
      <c r="E183" s="64"/>
      <c r="F183" s="32" t="s">
        <v>320</v>
      </c>
      <c r="G183" s="35">
        <v>43454</v>
      </c>
      <c r="H183" s="36">
        <v>3.472222222222222E-3</v>
      </c>
      <c r="I183" s="35">
        <v>43454</v>
      </c>
      <c r="J183" s="36">
        <v>0.34236111111111112</v>
      </c>
      <c r="K183" s="32" t="s">
        <v>320</v>
      </c>
      <c r="L183" s="32" t="s">
        <v>320</v>
      </c>
      <c r="M183" s="32" t="s">
        <v>320</v>
      </c>
      <c r="N183" s="37">
        <v>0</v>
      </c>
      <c r="O183" s="37">
        <v>0</v>
      </c>
      <c r="P183" s="37">
        <v>0</v>
      </c>
      <c r="Q183" s="37">
        <v>8.1300000000000008</v>
      </c>
      <c r="R183" s="26" t="s">
        <v>321</v>
      </c>
      <c r="S183" s="26" t="s">
        <v>321</v>
      </c>
      <c r="T183" s="26" t="s">
        <v>321</v>
      </c>
      <c r="U183" s="2" t="s">
        <v>574</v>
      </c>
      <c r="V183" s="65"/>
      <c r="W183" s="60"/>
    </row>
    <row r="184" spans="1:23" ht="27" x14ac:dyDescent="0.2">
      <c r="A184" s="64"/>
      <c r="B184" s="64"/>
      <c r="C184" s="66"/>
      <c r="D184" s="67"/>
      <c r="E184" s="64"/>
      <c r="F184" s="32" t="s">
        <v>320</v>
      </c>
      <c r="G184" s="35">
        <v>43454</v>
      </c>
      <c r="H184" s="36">
        <v>0.97638888888888886</v>
      </c>
      <c r="I184" s="35">
        <v>43455</v>
      </c>
      <c r="J184" s="36">
        <v>0.32222222222222224</v>
      </c>
      <c r="K184" s="32" t="s">
        <v>320</v>
      </c>
      <c r="L184" s="32" t="s">
        <v>320</v>
      </c>
      <c r="M184" s="32" t="s">
        <v>320</v>
      </c>
      <c r="N184" s="37">
        <v>0</v>
      </c>
      <c r="O184" s="37">
        <v>0</v>
      </c>
      <c r="P184" s="37">
        <v>0</v>
      </c>
      <c r="Q184" s="37">
        <v>8.3000000000000007</v>
      </c>
      <c r="R184" s="26" t="s">
        <v>321</v>
      </c>
      <c r="S184" s="26" t="s">
        <v>321</v>
      </c>
      <c r="T184" s="26" t="s">
        <v>321</v>
      </c>
      <c r="U184" s="2" t="s">
        <v>575</v>
      </c>
      <c r="V184" s="65"/>
      <c r="W184" s="60"/>
    </row>
    <row r="185" spans="1:23" ht="27" x14ac:dyDescent="0.2">
      <c r="A185" s="64"/>
      <c r="B185" s="64"/>
      <c r="C185" s="66"/>
      <c r="D185" s="67"/>
      <c r="E185" s="64"/>
      <c r="F185" s="32" t="s">
        <v>320</v>
      </c>
      <c r="G185" s="35">
        <v>43456</v>
      </c>
      <c r="H185" s="36">
        <v>0.8618055555555556</v>
      </c>
      <c r="I185" s="35">
        <v>43459</v>
      </c>
      <c r="J185" s="36">
        <v>0.39166666666666666</v>
      </c>
      <c r="K185" s="32" t="s">
        <v>320</v>
      </c>
      <c r="L185" s="32" t="s">
        <v>320</v>
      </c>
      <c r="M185" s="32" t="s">
        <v>320</v>
      </c>
      <c r="N185" s="37">
        <v>0</v>
      </c>
      <c r="O185" s="37">
        <v>0</v>
      </c>
      <c r="P185" s="37">
        <v>0</v>
      </c>
      <c r="Q185" s="37">
        <v>60.72</v>
      </c>
      <c r="R185" s="26" t="s">
        <v>321</v>
      </c>
      <c r="S185" s="26" t="s">
        <v>321</v>
      </c>
      <c r="T185" s="26" t="s">
        <v>321</v>
      </c>
      <c r="U185" s="2" t="s">
        <v>576</v>
      </c>
      <c r="V185" s="65"/>
      <c r="W185" s="60"/>
    </row>
    <row r="186" spans="1:23" ht="27" x14ac:dyDescent="0.2">
      <c r="A186" s="64"/>
      <c r="B186" s="64"/>
      <c r="C186" s="66"/>
      <c r="D186" s="67"/>
      <c r="E186" s="64"/>
      <c r="F186" s="32" t="s">
        <v>320</v>
      </c>
      <c r="G186" s="35">
        <v>43459</v>
      </c>
      <c r="H186" s="36">
        <v>0.8930555555555556</v>
      </c>
      <c r="I186" s="35">
        <v>43460</v>
      </c>
      <c r="J186" s="36">
        <v>0.40694444444444444</v>
      </c>
      <c r="K186" s="32" t="s">
        <v>320</v>
      </c>
      <c r="L186" s="32" t="s">
        <v>320</v>
      </c>
      <c r="M186" s="32" t="s">
        <v>320</v>
      </c>
      <c r="N186" s="37">
        <v>0</v>
      </c>
      <c r="O186" s="37">
        <v>0</v>
      </c>
      <c r="P186" s="37">
        <v>0</v>
      </c>
      <c r="Q186" s="37">
        <v>12.33</v>
      </c>
      <c r="R186" s="26" t="s">
        <v>321</v>
      </c>
      <c r="S186" s="26" t="s">
        <v>321</v>
      </c>
      <c r="T186" s="26" t="s">
        <v>321</v>
      </c>
      <c r="U186" s="2" t="s">
        <v>577</v>
      </c>
      <c r="V186" s="65"/>
      <c r="W186" s="60"/>
    </row>
    <row r="187" spans="1:23" ht="27" x14ac:dyDescent="0.2">
      <c r="A187" s="64"/>
      <c r="B187" s="64"/>
      <c r="C187" s="66"/>
      <c r="D187" s="67"/>
      <c r="E187" s="64"/>
      <c r="F187" s="32" t="s">
        <v>320</v>
      </c>
      <c r="G187" s="35">
        <v>43461</v>
      </c>
      <c r="H187" s="36">
        <v>8.6805555555555552E-2</v>
      </c>
      <c r="I187" s="35">
        <v>43461</v>
      </c>
      <c r="J187" s="36">
        <v>0.3527777777777778</v>
      </c>
      <c r="K187" s="32" t="s">
        <v>320</v>
      </c>
      <c r="L187" s="32" t="s">
        <v>320</v>
      </c>
      <c r="M187" s="32" t="s">
        <v>320</v>
      </c>
      <c r="N187" s="37">
        <v>0</v>
      </c>
      <c r="O187" s="37">
        <v>0</v>
      </c>
      <c r="P187" s="37">
        <v>0</v>
      </c>
      <c r="Q187" s="37">
        <v>6.38</v>
      </c>
      <c r="R187" s="26" t="s">
        <v>321</v>
      </c>
      <c r="S187" s="26" t="s">
        <v>321</v>
      </c>
      <c r="T187" s="26" t="s">
        <v>321</v>
      </c>
      <c r="U187" s="2" t="s">
        <v>578</v>
      </c>
      <c r="V187" s="65"/>
      <c r="W187" s="60"/>
    </row>
    <row r="188" spans="1:23" ht="27" x14ac:dyDescent="0.2">
      <c r="A188" s="64"/>
      <c r="B188" s="64"/>
      <c r="C188" s="66"/>
      <c r="D188" s="67"/>
      <c r="E188" s="64"/>
      <c r="F188" s="32" t="s">
        <v>320</v>
      </c>
      <c r="G188" s="35">
        <v>43464</v>
      </c>
      <c r="H188" s="36">
        <v>2.7777777777777779E-3</v>
      </c>
      <c r="I188" s="35">
        <v>43466</v>
      </c>
      <c r="J188" s="36">
        <v>0</v>
      </c>
      <c r="K188" s="32" t="s">
        <v>320</v>
      </c>
      <c r="L188" s="32" t="s">
        <v>320</v>
      </c>
      <c r="M188" s="32" t="s">
        <v>320</v>
      </c>
      <c r="N188" s="37">
        <v>0</v>
      </c>
      <c r="O188" s="37">
        <v>0</v>
      </c>
      <c r="P188" s="37">
        <v>0</v>
      </c>
      <c r="Q188" s="37">
        <v>47.93</v>
      </c>
      <c r="R188" s="26" t="s">
        <v>321</v>
      </c>
      <c r="S188" s="26" t="s">
        <v>321</v>
      </c>
      <c r="T188" s="26" t="s">
        <v>321</v>
      </c>
      <c r="U188" s="2" t="s">
        <v>579</v>
      </c>
      <c r="V188" s="65"/>
      <c r="W188" s="60"/>
    </row>
    <row r="189" spans="1:23" x14ac:dyDescent="0.2">
      <c r="A189" s="64"/>
      <c r="B189" s="64"/>
      <c r="C189" s="66"/>
      <c r="D189" s="67"/>
      <c r="E189" s="64"/>
      <c r="F189" s="28"/>
      <c r="G189" s="61" t="s">
        <v>73</v>
      </c>
      <c r="H189" s="62"/>
      <c r="I189" s="62"/>
      <c r="J189" s="62"/>
      <c r="K189" s="29"/>
      <c r="L189" s="30"/>
      <c r="M189" s="31"/>
      <c r="N189" s="27">
        <f>SUM(N177:N188)</f>
        <v>0</v>
      </c>
      <c r="O189" s="27">
        <f>SUM(O177:O188)</f>
        <v>0</v>
      </c>
      <c r="P189" s="27">
        <f>SUM(P177:P188)</f>
        <v>0</v>
      </c>
      <c r="Q189" s="27">
        <f>SUM(Q177:Q188)</f>
        <v>348.28999999999996</v>
      </c>
      <c r="R189" s="27"/>
      <c r="S189" s="27"/>
      <c r="T189" s="27"/>
      <c r="U189" s="3"/>
      <c r="V189" s="65"/>
      <c r="W189" s="60"/>
    </row>
    <row r="190" spans="1:23" ht="27" x14ac:dyDescent="0.2">
      <c r="A190" s="64">
        <v>85</v>
      </c>
      <c r="B190" s="64" t="s">
        <v>497</v>
      </c>
      <c r="C190" s="66" t="s">
        <v>475</v>
      </c>
      <c r="D190" s="67">
        <v>104.7</v>
      </c>
      <c r="E190" s="64" t="s">
        <v>168</v>
      </c>
      <c r="F190" s="32" t="s">
        <v>320</v>
      </c>
      <c r="G190" s="23">
        <v>43435</v>
      </c>
      <c r="H190" s="24">
        <v>0</v>
      </c>
      <c r="I190" s="23">
        <v>43435</v>
      </c>
      <c r="J190" s="24">
        <v>0.45277777777777778</v>
      </c>
      <c r="K190" s="32" t="s">
        <v>320</v>
      </c>
      <c r="L190" s="32" t="s">
        <v>320</v>
      </c>
      <c r="M190" s="32" t="s">
        <v>320</v>
      </c>
      <c r="N190" s="25">
        <v>0</v>
      </c>
      <c r="O190" s="25">
        <v>0</v>
      </c>
      <c r="P190" s="25">
        <v>0</v>
      </c>
      <c r="Q190" s="25">
        <v>10.87</v>
      </c>
      <c r="R190" s="26" t="s">
        <v>321</v>
      </c>
      <c r="S190" s="26" t="s">
        <v>321</v>
      </c>
      <c r="T190" s="26" t="s">
        <v>321</v>
      </c>
      <c r="U190" s="2" t="s">
        <v>531</v>
      </c>
      <c r="V190" s="65"/>
      <c r="W190" s="60">
        <f>((744-O205-P205)-N205)/(744-O205-P205)*100</f>
        <v>100</v>
      </c>
    </row>
    <row r="191" spans="1:23" ht="27" x14ac:dyDescent="0.2">
      <c r="A191" s="64"/>
      <c r="B191" s="64"/>
      <c r="C191" s="66"/>
      <c r="D191" s="67"/>
      <c r="E191" s="64"/>
      <c r="F191" s="32" t="s">
        <v>320</v>
      </c>
      <c r="G191" s="23">
        <v>43436</v>
      </c>
      <c r="H191" s="24">
        <v>0.9555555555555556</v>
      </c>
      <c r="I191" s="23">
        <v>43437</v>
      </c>
      <c r="J191" s="24">
        <v>0.3</v>
      </c>
      <c r="K191" s="32" t="s">
        <v>320</v>
      </c>
      <c r="L191" s="32" t="s">
        <v>320</v>
      </c>
      <c r="M191" s="32" t="s">
        <v>320</v>
      </c>
      <c r="N191" s="25">
        <v>0</v>
      </c>
      <c r="O191" s="25">
        <v>0</v>
      </c>
      <c r="P191" s="25">
        <v>0</v>
      </c>
      <c r="Q191" s="25">
        <v>8.27</v>
      </c>
      <c r="R191" s="26" t="s">
        <v>321</v>
      </c>
      <c r="S191" s="26" t="s">
        <v>321</v>
      </c>
      <c r="T191" s="26" t="s">
        <v>321</v>
      </c>
      <c r="U191" s="2" t="s">
        <v>580</v>
      </c>
      <c r="V191" s="65"/>
      <c r="W191" s="60"/>
    </row>
    <row r="192" spans="1:23" ht="27" x14ac:dyDescent="0.2">
      <c r="A192" s="64"/>
      <c r="B192" s="64"/>
      <c r="C192" s="66"/>
      <c r="D192" s="67"/>
      <c r="E192" s="64"/>
      <c r="F192" s="32" t="s">
        <v>320</v>
      </c>
      <c r="G192" s="23">
        <v>43438</v>
      </c>
      <c r="H192" s="24">
        <v>8.7499999999999994E-2</v>
      </c>
      <c r="I192" s="23">
        <v>43438</v>
      </c>
      <c r="J192" s="24">
        <v>0.39097222222222222</v>
      </c>
      <c r="K192" s="32" t="s">
        <v>320</v>
      </c>
      <c r="L192" s="32" t="s">
        <v>320</v>
      </c>
      <c r="M192" s="32" t="s">
        <v>320</v>
      </c>
      <c r="N192" s="25">
        <v>0</v>
      </c>
      <c r="O192" s="25">
        <v>0</v>
      </c>
      <c r="P192" s="25">
        <v>0</v>
      </c>
      <c r="Q192" s="25">
        <v>7.28</v>
      </c>
      <c r="R192" s="26" t="s">
        <v>321</v>
      </c>
      <c r="S192" s="26" t="s">
        <v>321</v>
      </c>
      <c r="T192" s="26" t="s">
        <v>321</v>
      </c>
      <c r="U192" s="2" t="s">
        <v>581</v>
      </c>
      <c r="V192" s="65"/>
      <c r="W192" s="60"/>
    </row>
    <row r="193" spans="1:23" ht="27" x14ac:dyDescent="0.2">
      <c r="A193" s="64"/>
      <c r="B193" s="64"/>
      <c r="C193" s="66"/>
      <c r="D193" s="67"/>
      <c r="E193" s="64"/>
      <c r="F193" s="32" t="s">
        <v>320</v>
      </c>
      <c r="G193" s="23">
        <v>43438</v>
      </c>
      <c r="H193" s="24">
        <v>0.91319444444444442</v>
      </c>
      <c r="I193" s="23">
        <v>43444</v>
      </c>
      <c r="J193" s="24">
        <v>0.43819444444444444</v>
      </c>
      <c r="K193" s="32" t="s">
        <v>320</v>
      </c>
      <c r="L193" s="32" t="s">
        <v>320</v>
      </c>
      <c r="M193" s="32" t="s">
        <v>320</v>
      </c>
      <c r="N193" s="25">
        <v>0</v>
      </c>
      <c r="O193" s="25">
        <v>0</v>
      </c>
      <c r="P193" s="25">
        <v>0</v>
      </c>
      <c r="Q193" s="25">
        <v>132.6</v>
      </c>
      <c r="R193" s="26" t="s">
        <v>321</v>
      </c>
      <c r="S193" s="26" t="s">
        <v>321</v>
      </c>
      <c r="T193" s="26" t="s">
        <v>321</v>
      </c>
      <c r="U193" s="2" t="s">
        <v>582</v>
      </c>
      <c r="V193" s="65"/>
      <c r="W193" s="60"/>
    </row>
    <row r="194" spans="1:23" ht="27" x14ac:dyDescent="0.2">
      <c r="A194" s="64"/>
      <c r="B194" s="64"/>
      <c r="C194" s="66"/>
      <c r="D194" s="67"/>
      <c r="E194" s="64"/>
      <c r="F194" s="32" t="s">
        <v>320</v>
      </c>
      <c r="G194" s="23">
        <v>43444</v>
      </c>
      <c r="H194" s="24">
        <v>0.89166666666666672</v>
      </c>
      <c r="I194" s="23">
        <v>43445</v>
      </c>
      <c r="J194" s="24">
        <v>0.43819444444444444</v>
      </c>
      <c r="K194" s="32" t="s">
        <v>320</v>
      </c>
      <c r="L194" s="32" t="s">
        <v>320</v>
      </c>
      <c r="M194" s="32" t="s">
        <v>320</v>
      </c>
      <c r="N194" s="25">
        <v>0</v>
      </c>
      <c r="O194" s="25">
        <v>0</v>
      </c>
      <c r="P194" s="25">
        <v>0</v>
      </c>
      <c r="Q194" s="25">
        <v>13.12</v>
      </c>
      <c r="R194" s="26" t="s">
        <v>321</v>
      </c>
      <c r="S194" s="26" t="s">
        <v>321</v>
      </c>
      <c r="T194" s="26" t="s">
        <v>321</v>
      </c>
      <c r="U194" s="2" t="s">
        <v>583</v>
      </c>
      <c r="V194" s="65"/>
      <c r="W194" s="60"/>
    </row>
    <row r="195" spans="1:23" ht="27" x14ac:dyDescent="0.2">
      <c r="A195" s="64"/>
      <c r="B195" s="64"/>
      <c r="C195" s="66"/>
      <c r="D195" s="67"/>
      <c r="E195" s="64"/>
      <c r="F195" s="32" t="s">
        <v>320</v>
      </c>
      <c r="G195" s="23">
        <v>43445</v>
      </c>
      <c r="H195" s="24">
        <v>0.91180555555555554</v>
      </c>
      <c r="I195" s="23">
        <v>43451</v>
      </c>
      <c r="J195" s="24">
        <v>0.39305555555555555</v>
      </c>
      <c r="K195" s="32" t="s">
        <v>320</v>
      </c>
      <c r="L195" s="32" t="s">
        <v>320</v>
      </c>
      <c r="M195" s="32" t="s">
        <v>320</v>
      </c>
      <c r="N195" s="25">
        <v>0</v>
      </c>
      <c r="O195" s="25">
        <v>0</v>
      </c>
      <c r="P195" s="25">
        <v>0</v>
      </c>
      <c r="Q195" s="25">
        <v>131.55000000000001</v>
      </c>
      <c r="R195" s="26" t="s">
        <v>321</v>
      </c>
      <c r="S195" s="26" t="s">
        <v>321</v>
      </c>
      <c r="T195" s="26" t="s">
        <v>321</v>
      </c>
      <c r="U195" s="2" t="s">
        <v>584</v>
      </c>
      <c r="V195" s="65"/>
      <c r="W195" s="60"/>
    </row>
    <row r="196" spans="1:23" ht="27" x14ac:dyDescent="0.2">
      <c r="A196" s="64"/>
      <c r="B196" s="64"/>
      <c r="C196" s="66"/>
      <c r="D196" s="67"/>
      <c r="E196" s="64"/>
      <c r="F196" s="32" t="s">
        <v>320</v>
      </c>
      <c r="G196" s="23">
        <v>43451</v>
      </c>
      <c r="H196" s="24">
        <v>0.91597222222222219</v>
      </c>
      <c r="I196" s="23">
        <v>43452</v>
      </c>
      <c r="J196" s="24">
        <v>0.42708333333333331</v>
      </c>
      <c r="K196" s="32" t="s">
        <v>320</v>
      </c>
      <c r="L196" s="32" t="s">
        <v>320</v>
      </c>
      <c r="M196" s="32" t="s">
        <v>320</v>
      </c>
      <c r="N196" s="25">
        <v>0</v>
      </c>
      <c r="O196" s="25">
        <v>0</v>
      </c>
      <c r="P196" s="25">
        <v>0</v>
      </c>
      <c r="Q196" s="25">
        <v>12.27</v>
      </c>
      <c r="R196" s="26" t="s">
        <v>321</v>
      </c>
      <c r="S196" s="26" t="s">
        <v>321</v>
      </c>
      <c r="T196" s="26" t="s">
        <v>321</v>
      </c>
      <c r="U196" s="2" t="s">
        <v>585</v>
      </c>
      <c r="V196" s="65"/>
      <c r="W196" s="60"/>
    </row>
    <row r="197" spans="1:23" ht="27" x14ac:dyDescent="0.2">
      <c r="A197" s="64"/>
      <c r="B197" s="64"/>
      <c r="C197" s="66"/>
      <c r="D197" s="67"/>
      <c r="E197" s="64"/>
      <c r="F197" s="32" t="s">
        <v>320</v>
      </c>
      <c r="G197" s="23">
        <v>43452</v>
      </c>
      <c r="H197" s="24">
        <v>0.95</v>
      </c>
      <c r="I197" s="23">
        <v>43455</v>
      </c>
      <c r="J197" s="24">
        <v>0.32916666666666666</v>
      </c>
      <c r="K197" s="32" t="s">
        <v>320</v>
      </c>
      <c r="L197" s="32" t="s">
        <v>320</v>
      </c>
      <c r="M197" s="32" t="s">
        <v>320</v>
      </c>
      <c r="N197" s="25">
        <v>0</v>
      </c>
      <c r="O197" s="25">
        <v>0</v>
      </c>
      <c r="P197" s="25">
        <v>0</v>
      </c>
      <c r="Q197" s="25">
        <v>57.1</v>
      </c>
      <c r="R197" s="26" t="s">
        <v>321</v>
      </c>
      <c r="S197" s="26" t="s">
        <v>321</v>
      </c>
      <c r="T197" s="26" t="s">
        <v>321</v>
      </c>
      <c r="U197" s="2" t="s">
        <v>586</v>
      </c>
      <c r="V197" s="65"/>
      <c r="W197" s="60"/>
    </row>
    <row r="198" spans="1:23" ht="27" x14ac:dyDescent="0.2">
      <c r="A198" s="64"/>
      <c r="B198" s="64"/>
      <c r="C198" s="66"/>
      <c r="D198" s="67"/>
      <c r="E198" s="64"/>
      <c r="F198" s="32" t="s">
        <v>320</v>
      </c>
      <c r="G198" s="23">
        <v>43455</v>
      </c>
      <c r="H198" s="24">
        <v>0.91527777777777775</v>
      </c>
      <c r="I198" s="23">
        <v>43456</v>
      </c>
      <c r="J198" s="24">
        <v>0.39305555555555555</v>
      </c>
      <c r="K198" s="32" t="s">
        <v>320</v>
      </c>
      <c r="L198" s="32" t="s">
        <v>320</v>
      </c>
      <c r="M198" s="32" t="s">
        <v>320</v>
      </c>
      <c r="N198" s="25">
        <v>0</v>
      </c>
      <c r="O198" s="25">
        <v>0</v>
      </c>
      <c r="P198" s="25">
        <v>0</v>
      </c>
      <c r="Q198" s="25">
        <v>11.47</v>
      </c>
      <c r="R198" s="26" t="s">
        <v>321</v>
      </c>
      <c r="S198" s="26" t="s">
        <v>321</v>
      </c>
      <c r="T198" s="26" t="s">
        <v>321</v>
      </c>
      <c r="U198" s="2" t="s">
        <v>587</v>
      </c>
      <c r="V198" s="65"/>
      <c r="W198" s="60"/>
    </row>
    <row r="199" spans="1:23" ht="27" x14ac:dyDescent="0.2">
      <c r="A199" s="64"/>
      <c r="B199" s="64"/>
      <c r="C199" s="66"/>
      <c r="D199" s="67"/>
      <c r="E199" s="64"/>
      <c r="F199" s="32" t="s">
        <v>320</v>
      </c>
      <c r="G199" s="23">
        <v>43456</v>
      </c>
      <c r="H199" s="24">
        <v>0.95763888888888893</v>
      </c>
      <c r="I199" s="23">
        <v>43458</v>
      </c>
      <c r="J199" s="24">
        <v>0.34861111111111109</v>
      </c>
      <c r="K199" s="32" t="s">
        <v>320</v>
      </c>
      <c r="L199" s="32" t="s">
        <v>320</v>
      </c>
      <c r="M199" s="32" t="s">
        <v>320</v>
      </c>
      <c r="N199" s="25">
        <v>0</v>
      </c>
      <c r="O199" s="25">
        <v>0</v>
      </c>
      <c r="P199" s="25">
        <v>0</v>
      </c>
      <c r="Q199" s="25">
        <v>33.380000000000003</v>
      </c>
      <c r="R199" s="26" t="s">
        <v>321</v>
      </c>
      <c r="S199" s="26" t="s">
        <v>321</v>
      </c>
      <c r="T199" s="26" t="s">
        <v>321</v>
      </c>
      <c r="U199" s="2" t="s">
        <v>588</v>
      </c>
      <c r="V199" s="65"/>
      <c r="W199" s="60"/>
    </row>
    <row r="200" spans="1:23" ht="27" x14ac:dyDescent="0.2">
      <c r="A200" s="64"/>
      <c r="B200" s="64"/>
      <c r="C200" s="66"/>
      <c r="D200" s="67"/>
      <c r="E200" s="64"/>
      <c r="F200" s="32" t="s">
        <v>320</v>
      </c>
      <c r="G200" s="23">
        <v>43458</v>
      </c>
      <c r="H200" s="24">
        <v>0.94305555555555554</v>
      </c>
      <c r="I200" s="23">
        <v>43459</v>
      </c>
      <c r="J200" s="24">
        <v>0.3972222222222222</v>
      </c>
      <c r="K200" s="32" t="s">
        <v>320</v>
      </c>
      <c r="L200" s="32" t="s">
        <v>320</v>
      </c>
      <c r="M200" s="32" t="s">
        <v>320</v>
      </c>
      <c r="N200" s="25">
        <v>0</v>
      </c>
      <c r="O200" s="25">
        <v>0</v>
      </c>
      <c r="P200" s="25">
        <v>0</v>
      </c>
      <c r="Q200" s="25">
        <v>10.9</v>
      </c>
      <c r="R200" s="26" t="s">
        <v>321</v>
      </c>
      <c r="S200" s="26" t="s">
        <v>321</v>
      </c>
      <c r="T200" s="26" t="s">
        <v>321</v>
      </c>
      <c r="U200" s="2" t="s">
        <v>589</v>
      </c>
      <c r="V200" s="65"/>
      <c r="W200" s="60"/>
    </row>
    <row r="201" spans="1:23" ht="27" x14ac:dyDescent="0.2">
      <c r="A201" s="64"/>
      <c r="B201" s="64"/>
      <c r="C201" s="66"/>
      <c r="D201" s="67"/>
      <c r="E201" s="64"/>
      <c r="F201" s="32" t="s">
        <v>320</v>
      </c>
      <c r="G201" s="23">
        <v>43460</v>
      </c>
      <c r="H201" s="24">
        <v>0.89166666666666672</v>
      </c>
      <c r="I201" s="23">
        <v>43462</v>
      </c>
      <c r="J201" s="24">
        <v>0.33888888888888891</v>
      </c>
      <c r="K201" s="32" t="s">
        <v>320</v>
      </c>
      <c r="L201" s="32" t="s">
        <v>320</v>
      </c>
      <c r="M201" s="32" t="s">
        <v>320</v>
      </c>
      <c r="N201" s="25">
        <v>0</v>
      </c>
      <c r="O201" s="25">
        <v>0</v>
      </c>
      <c r="P201" s="25">
        <v>0</v>
      </c>
      <c r="Q201" s="25">
        <v>34.729999999999997</v>
      </c>
      <c r="R201" s="26" t="s">
        <v>321</v>
      </c>
      <c r="S201" s="26" t="s">
        <v>321</v>
      </c>
      <c r="T201" s="26" t="s">
        <v>321</v>
      </c>
      <c r="U201" s="2" t="s">
        <v>590</v>
      </c>
      <c r="V201" s="65"/>
      <c r="W201" s="60"/>
    </row>
    <row r="202" spans="1:23" ht="27" x14ac:dyDescent="0.2">
      <c r="A202" s="64"/>
      <c r="B202" s="64"/>
      <c r="C202" s="66"/>
      <c r="D202" s="67"/>
      <c r="E202" s="64"/>
      <c r="F202" s="32" t="s">
        <v>320</v>
      </c>
      <c r="G202" s="23">
        <v>43462</v>
      </c>
      <c r="H202" s="24">
        <v>0.95902777777777781</v>
      </c>
      <c r="I202" s="23">
        <v>43463</v>
      </c>
      <c r="J202" s="24">
        <v>0.42152777777777778</v>
      </c>
      <c r="K202" s="32" t="s">
        <v>320</v>
      </c>
      <c r="L202" s="32" t="s">
        <v>320</v>
      </c>
      <c r="M202" s="32" t="s">
        <v>320</v>
      </c>
      <c r="N202" s="25">
        <v>0</v>
      </c>
      <c r="O202" s="25">
        <v>0</v>
      </c>
      <c r="P202" s="25">
        <v>0</v>
      </c>
      <c r="Q202" s="25">
        <v>11.1</v>
      </c>
      <c r="R202" s="26" t="s">
        <v>321</v>
      </c>
      <c r="S202" s="26" t="s">
        <v>321</v>
      </c>
      <c r="T202" s="26" t="s">
        <v>321</v>
      </c>
      <c r="U202" s="2" t="s">
        <v>591</v>
      </c>
      <c r="V202" s="65"/>
      <c r="W202" s="60"/>
    </row>
    <row r="203" spans="1:23" ht="27" x14ac:dyDescent="0.2">
      <c r="A203" s="64"/>
      <c r="B203" s="64"/>
      <c r="C203" s="66"/>
      <c r="D203" s="67"/>
      <c r="E203" s="64"/>
      <c r="F203" s="32" t="s">
        <v>320</v>
      </c>
      <c r="G203" s="23">
        <v>43463</v>
      </c>
      <c r="H203" s="24">
        <v>0.88680555555555551</v>
      </c>
      <c r="I203" s="23">
        <v>43465</v>
      </c>
      <c r="J203" s="24">
        <v>0.33819444444444446</v>
      </c>
      <c r="K203" s="32" t="s">
        <v>320</v>
      </c>
      <c r="L203" s="32" t="s">
        <v>320</v>
      </c>
      <c r="M203" s="32" t="s">
        <v>320</v>
      </c>
      <c r="N203" s="25">
        <v>0</v>
      </c>
      <c r="O203" s="25">
        <v>0</v>
      </c>
      <c r="P203" s="25">
        <v>0</v>
      </c>
      <c r="Q203" s="25">
        <v>34.83</v>
      </c>
      <c r="R203" s="26" t="s">
        <v>321</v>
      </c>
      <c r="S203" s="26" t="s">
        <v>321</v>
      </c>
      <c r="T203" s="26" t="s">
        <v>321</v>
      </c>
      <c r="U203" s="2" t="s">
        <v>592</v>
      </c>
      <c r="V203" s="65"/>
      <c r="W203" s="60"/>
    </row>
    <row r="204" spans="1:23" ht="27" x14ac:dyDescent="0.2">
      <c r="A204" s="64"/>
      <c r="B204" s="64"/>
      <c r="C204" s="66"/>
      <c r="D204" s="67"/>
      <c r="E204" s="64"/>
      <c r="F204" s="32" t="s">
        <v>320</v>
      </c>
      <c r="G204" s="23">
        <v>43465</v>
      </c>
      <c r="H204" s="24">
        <v>0.96111111111111114</v>
      </c>
      <c r="I204" s="23">
        <v>43466</v>
      </c>
      <c r="J204" s="24">
        <v>0</v>
      </c>
      <c r="K204" s="32" t="s">
        <v>320</v>
      </c>
      <c r="L204" s="32" t="s">
        <v>320</v>
      </c>
      <c r="M204" s="32" t="s">
        <v>320</v>
      </c>
      <c r="N204" s="25">
        <v>0</v>
      </c>
      <c r="O204" s="25">
        <v>0</v>
      </c>
      <c r="P204" s="25">
        <v>0</v>
      </c>
      <c r="Q204" s="25">
        <v>0.93</v>
      </c>
      <c r="R204" s="26" t="s">
        <v>321</v>
      </c>
      <c r="S204" s="26" t="s">
        <v>321</v>
      </c>
      <c r="T204" s="26" t="s">
        <v>321</v>
      </c>
      <c r="U204" s="2" t="s">
        <v>593</v>
      </c>
      <c r="V204" s="65"/>
      <c r="W204" s="60"/>
    </row>
    <row r="205" spans="1:23" x14ac:dyDescent="0.2">
      <c r="A205" s="64"/>
      <c r="B205" s="64"/>
      <c r="C205" s="66"/>
      <c r="D205" s="67"/>
      <c r="E205" s="64"/>
      <c r="F205" s="28"/>
      <c r="G205" s="61" t="s">
        <v>73</v>
      </c>
      <c r="H205" s="62"/>
      <c r="I205" s="62"/>
      <c r="J205" s="62"/>
      <c r="K205" s="29"/>
      <c r="L205" s="30"/>
      <c r="M205" s="31"/>
      <c r="N205" s="27">
        <f>SUM(N190:N204)</f>
        <v>0</v>
      </c>
      <c r="O205" s="27">
        <f>SUM(O190:O204)</f>
        <v>0</v>
      </c>
      <c r="P205" s="27">
        <f>SUM(P190:P204)</f>
        <v>0</v>
      </c>
      <c r="Q205" s="27">
        <f>SUM(Q190:Q204)</f>
        <v>510.40000000000003</v>
      </c>
      <c r="R205" s="27"/>
      <c r="S205" s="27"/>
      <c r="T205" s="27"/>
      <c r="U205" s="3"/>
      <c r="V205" s="65"/>
      <c r="W205" s="60"/>
    </row>
    <row r="206" spans="1:23" x14ac:dyDescent="0.2">
      <c r="A206" s="64">
        <v>86</v>
      </c>
      <c r="B206" s="64" t="s">
        <v>438</v>
      </c>
      <c r="C206" s="66" t="s">
        <v>439</v>
      </c>
      <c r="D206" s="67">
        <v>104.7</v>
      </c>
      <c r="E206" s="64" t="s">
        <v>168</v>
      </c>
      <c r="F206" s="32" t="s">
        <v>320</v>
      </c>
      <c r="G206" s="23"/>
      <c r="H206" s="24"/>
      <c r="I206" s="23"/>
      <c r="J206" s="24"/>
      <c r="K206" s="32"/>
      <c r="L206" s="32"/>
      <c r="M206" s="32"/>
      <c r="N206" s="25"/>
      <c r="O206" s="25"/>
      <c r="P206" s="25"/>
      <c r="Q206" s="25"/>
      <c r="R206" s="26"/>
      <c r="S206" s="26"/>
      <c r="T206" s="26"/>
      <c r="U206" s="2"/>
      <c r="V206" s="65"/>
      <c r="W206" s="60">
        <f>((744-O207-P207)-N207)/(744-O207-P207)*100</f>
        <v>100</v>
      </c>
    </row>
    <row r="207" spans="1:23" x14ac:dyDescent="0.2">
      <c r="A207" s="64"/>
      <c r="B207" s="64"/>
      <c r="C207" s="66"/>
      <c r="D207" s="67"/>
      <c r="E207" s="64"/>
      <c r="F207" s="28"/>
      <c r="G207" s="61" t="s">
        <v>73</v>
      </c>
      <c r="H207" s="62"/>
      <c r="I207" s="62"/>
      <c r="J207" s="62"/>
      <c r="K207" s="29"/>
      <c r="L207" s="30"/>
      <c r="M207" s="31"/>
      <c r="N207" s="27">
        <f>SUM(N206:N206)</f>
        <v>0</v>
      </c>
      <c r="O207" s="27">
        <f>SUM(O206:O206)</f>
        <v>0</v>
      </c>
      <c r="P207" s="27">
        <f>SUM(P206:P206)</f>
        <v>0</v>
      </c>
      <c r="Q207" s="27">
        <f>SUM(Q206:Q206)</f>
        <v>0</v>
      </c>
      <c r="R207" s="26"/>
      <c r="S207" s="26"/>
      <c r="T207" s="26"/>
      <c r="U207" s="3"/>
      <c r="V207" s="65"/>
      <c r="W207" s="60"/>
    </row>
    <row r="208" spans="1:23" ht="27" x14ac:dyDescent="0.2">
      <c r="A208" s="64">
        <v>87</v>
      </c>
      <c r="B208" s="64" t="s">
        <v>443</v>
      </c>
      <c r="C208" s="66" t="s">
        <v>442</v>
      </c>
      <c r="D208" s="67">
        <v>104.7</v>
      </c>
      <c r="E208" s="64" t="s">
        <v>168</v>
      </c>
      <c r="F208" s="32" t="s">
        <v>320</v>
      </c>
      <c r="G208" s="35">
        <v>43442</v>
      </c>
      <c r="H208" s="36">
        <v>4.8611111111111112E-2</v>
      </c>
      <c r="I208" s="35">
        <v>43443</v>
      </c>
      <c r="J208" s="36">
        <v>0.41388888888888886</v>
      </c>
      <c r="K208" s="32" t="s">
        <v>320</v>
      </c>
      <c r="L208" s="32" t="s">
        <v>320</v>
      </c>
      <c r="M208" s="32" t="s">
        <v>320</v>
      </c>
      <c r="N208" s="37">
        <v>0</v>
      </c>
      <c r="O208" s="37">
        <v>0</v>
      </c>
      <c r="P208" s="37">
        <v>0</v>
      </c>
      <c r="Q208" s="37">
        <v>32.770000000000003</v>
      </c>
      <c r="R208" s="26" t="s">
        <v>321</v>
      </c>
      <c r="S208" s="26" t="s">
        <v>321</v>
      </c>
      <c r="T208" s="26" t="s">
        <v>321</v>
      </c>
      <c r="U208" s="2" t="s">
        <v>594</v>
      </c>
      <c r="V208" s="65"/>
      <c r="W208" s="60">
        <f>((744-O209-P209)-N209)/(744-O209-P209)*100</f>
        <v>100</v>
      </c>
    </row>
    <row r="209" spans="1:23" x14ac:dyDescent="0.2">
      <c r="A209" s="64"/>
      <c r="B209" s="64"/>
      <c r="C209" s="66"/>
      <c r="D209" s="67"/>
      <c r="E209" s="64"/>
      <c r="F209" s="28"/>
      <c r="G209" s="61" t="s">
        <v>73</v>
      </c>
      <c r="H209" s="62"/>
      <c r="I209" s="62"/>
      <c r="J209" s="62"/>
      <c r="K209" s="29"/>
      <c r="L209" s="30"/>
      <c r="M209" s="31"/>
      <c r="N209" s="27">
        <f>SUM(N208:N208)</f>
        <v>0</v>
      </c>
      <c r="O209" s="27">
        <f>SUM(O208:O208)</f>
        <v>0</v>
      </c>
      <c r="P209" s="27">
        <f>SUM(P208:P208)</f>
        <v>0</v>
      </c>
      <c r="Q209" s="27">
        <f>SUM(Q208:Q208)</f>
        <v>32.770000000000003</v>
      </c>
      <c r="R209" s="27"/>
      <c r="S209" s="27"/>
      <c r="T209" s="27"/>
      <c r="U209" s="3"/>
      <c r="V209" s="65"/>
      <c r="W209" s="60"/>
    </row>
    <row r="210" spans="1:23" x14ac:dyDescent="0.2">
      <c r="A210" s="64">
        <v>88</v>
      </c>
      <c r="B210" s="64" t="s">
        <v>227</v>
      </c>
      <c r="C210" s="63" t="s">
        <v>137</v>
      </c>
      <c r="D210" s="67">
        <v>128.59399999999999</v>
      </c>
      <c r="E210" s="64" t="s">
        <v>168</v>
      </c>
      <c r="F210" s="32" t="s">
        <v>320</v>
      </c>
      <c r="G210" s="23"/>
      <c r="H210" s="24"/>
      <c r="I210" s="23"/>
      <c r="J210" s="24"/>
      <c r="K210" s="32" t="s">
        <v>320</v>
      </c>
      <c r="L210" s="32" t="s">
        <v>320</v>
      </c>
      <c r="M210" s="32" t="s">
        <v>320</v>
      </c>
      <c r="N210" s="25"/>
      <c r="O210" s="25"/>
      <c r="P210" s="25"/>
      <c r="Q210" s="25"/>
      <c r="R210" s="26"/>
      <c r="S210" s="26"/>
      <c r="T210" s="26"/>
      <c r="U210" s="2"/>
      <c r="V210" s="65"/>
      <c r="W210" s="60">
        <f>((744-O211-P211)-N211)/(744-O211-P211)*100</f>
        <v>100</v>
      </c>
    </row>
    <row r="211" spans="1:23" x14ac:dyDescent="0.2">
      <c r="A211" s="64"/>
      <c r="B211" s="64"/>
      <c r="C211" s="66"/>
      <c r="D211" s="67"/>
      <c r="E211" s="64"/>
      <c r="F211" s="28"/>
      <c r="G211" s="61" t="s">
        <v>73</v>
      </c>
      <c r="H211" s="62"/>
      <c r="I211" s="62"/>
      <c r="J211" s="62"/>
      <c r="K211" s="29"/>
      <c r="L211" s="30"/>
      <c r="M211" s="31"/>
      <c r="N211" s="27">
        <f>SUM(N210:N210)</f>
        <v>0</v>
      </c>
      <c r="O211" s="27">
        <f>SUM(O210:O210)</f>
        <v>0</v>
      </c>
      <c r="P211" s="27">
        <f>SUM(P210:P210)</f>
        <v>0</v>
      </c>
      <c r="Q211" s="27">
        <f>SUM(Q210:Q210)</f>
        <v>0</v>
      </c>
      <c r="R211" s="27"/>
      <c r="S211" s="27"/>
      <c r="T211" s="27"/>
      <c r="U211" s="3"/>
      <c r="V211" s="65"/>
      <c r="W211" s="60"/>
    </row>
    <row r="212" spans="1:23" ht="27" x14ac:dyDescent="0.2">
      <c r="A212" s="64">
        <v>89</v>
      </c>
      <c r="B212" s="64" t="s">
        <v>228</v>
      </c>
      <c r="C212" s="66" t="s">
        <v>45</v>
      </c>
      <c r="D212" s="67">
        <v>123.643</v>
      </c>
      <c r="E212" s="64" t="s">
        <v>168</v>
      </c>
      <c r="F212" s="32" t="s">
        <v>320</v>
      </c>
      <c r="G212" s="35">
        <v>43458</v>
      </c>
      <c r="H212" s="36">
        <v>0.94513888888888886</v>
      </c>
      <c r="I212" s="35">
        <v>43466</v>
      </c>
      <c r="J212" s="36">
        <v>0</v>
      </c>
      <c r="K212" s="32" t="s">
        <v>320</v>
      </c>
      <c r="L212" s="32" t="s">
        <v>320</v>
      </c>
      <c r="M212" s="32" t="s">
        <v>320</v>
      </c>
      <c r="N212" s="37">
        <v>0</v>
      </c>
      <c r="O212" s="37">
        <v>0</v>
      </c>
      <c r="P212" s="37">
        <v>0</v>
      </c>
      <c r="Q212" s="37">
        <v>169.32</v>
      </c>
      <c r="R212" s="26" t="s">
        <v>321</v>
      </c>
      <c r="S212" s="26" t="s">
        <v>321</v>
      </c>
      <c r="T212" s="26" t="s">
        <v>321</v>
      </c>
      <c r="U212" s="2" t="s">
        <v>565</v>
      </c>
      <c r="V212" s="65"/>
      <c r="W212" s="60">
        <f>((744-O213-P213)-N213)/(744-O213-P213)*100</f>
        <v>100</v>
      </c>
    </row>
    <row r="213" spans="1:23" x14ac:dyDescent="0.2">
      <c r="A213" s="64"/>
      <c r="B213" s="64"/>
      <c r="C213" s="66"/>
      <c r="D213" s="67"/>
      <c r="E213" s="64"/>
      <c r="F213" s="32"/>
      <c r="G213" s="61" t="s">
        <v>73</v>
      </c>
      <c r="H213" s="62"/>
      <c r="I213" s="62"/>
      <c r="J213" s="62"/>
      <c r="K213" s="29"/>
      <c r="L213" s="30"/>
      <c r="M213" s="31"/>
      <c r="N213" s="27">
        <f>SUM(N212:N212)</f>
        <v>0</v>
      </c>
      <c r="O213" s="27">
        <f>SUM(O212:O212)</f>
        <v>0</v>
      </c>
      <c r="P213" s="27">
        <f>SUM(P212:P212)</f>
        <v>0</v>
      </c>
      <c r="Q213" s="27">
        <f>SUM(Q212:Q212)</f>
        <v>169.32</v>
      </c>
      <c r="R213" s="27"/>
      <c r="S213" s="27"/>
      <c r="T213" s="27"/>
      <c r="U213" s="2"/>
      <c r="V213" s="65"/>
      <c r="W213" s="60"/>
    </row>
    <row r="214" spans="1:23" x14ac:dyDescent="0.2">
      <c r="A214" s="64">
        <v>90</v>
      </c>
      <c r="B214" s="64" t="s">
        <v>229</v>
      </c>
      <c r="C214" s="66" t="s">
        <v>46</v>
      </c>
      <c r="D214" s="67">
        <v>123.643</v>
      </c>
      <c r="E214" s="64" t="s">
        <v>168</v>
      </c>
      <c r="F214" s="32" t="s">
        <v>320</v>
      </c>
      <c r="G214" s="38"/>
      <c r="H214" s="34"/>
      <c r="I214" s="38"/>
      <c r="J214" s="34"/>
      <c r="K214" s="32"/>
      <c r="L214" s="32"/>
      <c r="M214" s="32"/>
      <c r="N214" s="26"/>
      <c r="O214" s="26"/>
      <c r="P214" s="26"/>
      <c r="Q214" s="26"/>
      <c r="R214" s="26"/>
      <c r="S214" s="26"/>
      <c r="T214" s="26"/>
      <c r="U214" s="2"/>
      <c r="V214" s="65"/>
      <c r="W214" s="60">
        <f>((744-O215-P215)-N215)/(744-O215-P215)*100</f>
        <v>100</v>
      </c>
    </row>
    <row r="215" spans="1:23" x14ac:dyDescent="0.2">
      <c r="A215" s="64"/>
      <c r="B215" s="64"/>
      <c r="C215" s="66"/>
      <c r="D215" s="67"/>
      <c r="E215" s="64"/>
      <c r="F215" s="28"/>
      <c r="G215" s="61" t="s">
        <v>73</v>
      </c>
      <c r="H215" s="62"/>
      <c r="I215" s="62"/>
      <c r="J215" s="62"/>
      <c r="K215" s="29"/>
      <c r="L215" s="30"/>
      <c r="M215" s="31"/>
      <c r="N215" s="27">
        <f>SUM(N214:N214)</f>
        <v>0</v>
      </c>
      <c r="O215" s="27">
        <f>SUM(O214:O214)</f>
        <v>0</v>
      </c>
      <c r="P215" s="27">
        <f>SUM(P214:P214)</f>
        <v>0</v>
      </c>
      <c r="Q215" s="27">
        <f>SUM(Q214:Q214)</f>
        <v>0</v>
      </c>
      <c r="R215" s="26"/>
      <c r="S215" s="26"/>
      <c r="T215" s="26"/>
      <c r="U215" s="3"/>
      <c r="V215" s="65"/>
      <c r="W215" s="60"/>
    </row>
    <row r="216" spans="1:23" x14ac:dyDescent="0.2">
      <c r="A216" s="64">
        <v>91</v>
      </c>
      <c r="B216" s="64" t="s">
        <v>400</v>
      </c>
      <c r="C216" s="63" t="s">
        <v>398</v>
      </c>
      <c r="D216" s="67">
        <v>59.04</v>
      </c>
      <c r="E216" s="64" t="s">
        <v>168</v>
      </c>
      <c r="F216" s="32" t="s">
        <v>320</v>
      </c>
      <c r="G216" s="38"/>
      <c r="H216" s="34"/>
      <c r="I216" s="38"/>
      <c r="J216" s="34"/>
      <c r="K216" s="32" t="s">
        <v>320</v>
      </c>
      <c r="L216" s="32" t="s">
        <v>320</v>
      </c>
      <c r="M216" s="32" t="s">
        <v>320</v>
      </c>
      <c r="N216" s="25"/>
      <c r="O216" s="25"/>
      <c r="P216" s="25"/>
      <c r="Q216" s="25"/>
      <c r="R216" s="26"/>
      <c r="S216" s="26"/>
      <c r="T216" s="26"/>
      <c r="U216" s="2"/>
      <c r="V216" s="65"/>
      <c r="W216" s="60">
        <f>((744-O217-P217)-N217)/(744-O217-P217)*100</f>
        <v>100</v>
      </c>
    </row>
    <row r="217" spans="1:23" x14ac:dyDescent="0.2">
      <c r="A217" s="64"/>
      <c r="B217" s="64"/>
      <c r="C217" s="66"/>
      <c r="D217" s="67"/>
      <c r="E217" s="64"/>
      <c r="F217" s="28"/>
      <c r="G217" s="61" t="s">
        <v>73</v>
      </c>
      <c r="H217" s="62"/>
      <c r="I217" s="62"/>
      <c r="J217" s="62"/>
      <c r="K217" s="29"/>
      <c r="L217" s="30"/>
      <c r="M217" s="31"/>
      <c r="N217" s="27">
        <f>SUM(N216:N216)</f>
        <v>0</v>
      </c>
      <c r="O217" s="27">
        <f>SUM(O216:O216)</f>
        <v>0</v>
      </c>
      <c r="P217" s="27">
        <f>SUM(P216:P216)</f>
        <v>0</v>
      </c>
      <c r="Q217" s="27">
        <f>SUM(Q216:Q216)</f>
        <v>0</v>
      </c>
      <c r="R217" s="27"/>
      <c r="S217" s="27"/>
      <c r="T217" s="27"/>
      <c r="U217" s="3"/>
      <c r="V217" s="65"/>
      <c r="W217" s="60"/>
    </row>
    <row r="218" spans="1:23" x14ac:dyDescent="0.2">
      <c r="A218" s="64">
        <v>92</v>
      </c>
      <c r="B218" s="64" t="s">
        <v>401</v>
      </c>
      <c r="C218" s="63" t="s">
        <v>399</v>
      </c>
      <c r="D218" s="67">
        <v>59.04</v>
      </c>
      <c r="E218" s="64" t="s">
        <v>168</v>
      </c>
      <c r="F218" s="32" t="s">
        <v>320</v>
      </c>
      <c r="G218" s="35"/>
      <c r="H218" s="36"/>
      <c r="I218" s="35"/>
      <c r="J218" s="36"/>
      <c r="K218" s="32"/>
      <c r="L218" s="32"/>
      <c r="M218" s="32"/>
      <c r="N218" s="37"/>
      <c r="O218" s="37"/>
      <c r="P218" s="37"/>
      <c r="Q218" s="37"/>
      <c r="R218" s="26"/>
      <c r="S218" s="26"/>
      <c r="T218" s="26"/>
      <c r="U218" s="5"/>
      <c r="V218" s="65"/>
      <c r="W218" s="60">
        <f>((744-O219-P219)-N219)/(744-O219-P219)*100</f>
        <v>100</v>
      </c>
    </row>
    <row r="219" spans="1:23" x14ac:dyDescent="0.2">
      <c r="A219" s="64"/>
      <c r="B219" s="64"/>
      <c r="C219" s="66"/>
      <c r="D219" s="67"/>
      <c r="E219" s="64"/>
      <c r="F219" s="28"/>
      <c r="G219" s="61" t="s">
        <v>73</v>
      </c>
      <c r="H219" s="62"/>
      <c r="I219" s="62"/>
      <c r="J219" s="62"/>
      <c r="K219" s="29"/>
      <c r="L219" s="30"/>
      <c r="M219" s="31"/>
      <c r="N219" s="27">
        <f>SUM(N218:N218)</f>
        <v>0</v>
      </c>
      <c r="O219" s="27">
        <f>SUM(O218:O218)</f>
        <v>0</v>
      </c>
      <c r="P219" s="27">
        <f>SUM(P218:P218)</f>
        <v>0</v>
      </c>
      <c r="Q219" s="27">
        <f>SUM(Q218:Q218)</f>
        <v>0</v>
      </c>
      <c r="R219" s="27"/>
      <c r="S219" s="27"/>
      <c r="T219" s="27"/>
      <c r="U219" s="3"/>
      <c r="V219" s="65"/>
      <c r="W219" s="60"/>
    </row>
    <row r="220" spans="1:23" x14ac:dyDescent="0.2">
      <c r="A220" s="64">
        <v>93</v>
      </c>
      <c r="B220" s="64" t="s">
        <v>230</v>
      </c>
      <c r="C220" s="66" t="s">
        <v>47</v>
      </c>
      <c r="D220" s="67">
        <v>150.54300000000001</v>
      </c>
      <c r="E220" s="64" t="s">
        <v>168</v>
      </c>
      <c r="F220" s="32" t="s">
        <v>320</v>
      </c>
      <c r="G220" s="23"/>
      <c r="H220" s="24"/>
      <c r="I220" s="23"/>
      <c r="J220" s="24"/>
      <c r="K220" s="32"/>
      <c r="L220" s="32"/>
      <c r="M220" s="32"/>
      <c r="N220" s="25"/>
      <c r="O220" s="25"/>
      <c r="P220" s="25"/>
      <c r="Q220" s="25"/>
      <c r="R220" s="26"/>
      <c r="S220" s="26"/>
      <c r="T220" s="26"/>
      <c r="U220" s="2"/>
      <c r="V220" s="65"/>
      <c r="W220" s="60">
        <f>((744-O221-P221)-N221)/(744-O221-P221)*100</f>
        <v>100</v>
      </c>
    </row>
    <row r="221" spans="1:23" x14ac:dyDescent="0.2">
      <c r="A221" s="64"/>
      <c r="B221" s="64"/>
      <c r="C221" s="66"/>
      <c r="D221" s="67"/>
      <c r="E221" s="64"/>
      <c r="F221" s="28"/>
      <c r="G221" s="61" t="s">
        <v>73</v>
      </c>
      <c r="H221" s="62"/>
      <c r="I221" s="62"/>
      <c r="J221" s="62"/>
      <c r="K221" s="29"/>
      <c r="L221" s="30"/>
      <c r="M221" s="31"/>
      <c r="N221" s="27">
        <f>SUM(N220:N220)</f>
        <v>0</v>
      </c>
      <c r="O221" s="27">
        <f>SUM(O220:O220)</f>
        <v>0</v>
      </c>
      <c r="P221" s="27">
        <f>SUM(P220:P220)</f>
        <v>0</v>
      </c>
      <c r="Q221" s="27">
        <f>SUM(Q220:Q220)</f>
        <v>0</v>
      </c>
      <c r="R221" s="27"/>
      <c r="S221" s="27"/>
      <c r="T221" s="27"/>
      <c r="U221" s="3"/>
      <c r="V221" s="65"/>
      <c r="W221" s="60"/>
    </row>
    <row r="222" spans="1:23" x14ac:dyDescent="0.2">
      <c r="A222" s="64">
        <v>94</v>
      </c>
      <c r="B222" s="64" t="s">
        <v>231</v>
      </c>
      <c r="C222" s="66" t="s">
        <v>48</v>
      </c>
      <c r="D222" s="67">
        <v>137.91</v>
      </c>
      <c r="E222" s="64" t="s">
        <v>168</v>
      </c>
      <c r="F222" s="32" t="s">
        <v>320</v>
      </c>
      <c r="G222" s="23"/>
      <c r="H222" s="24"/>
      <c r="I222" s="23"/>
      <c r="J222" s="24"/>
      <c r="K222" s="32"/>
      <c r="L222" s="32"/>
      <c r="M222" s="32"/>
      <c r="N222" s="25"/>
      <c r="O222" s="25"/>
      <c r="P222" s="25"/>
      <c r="Q222" s="25"/>
      <c r="R222" s="26"/>
      <c r="S222" s="26"/>
      <c r="T222" s="26"/>
      <c r="U222" s="2"/>
      <c r="V222" s="65"/>
      <c r="W222" s="60">
        <f>((744-O223-P223)-N223)/(744-O223-P223)*100</f>
        <v>100</v>
      </c>
    </row>
    <row r="223" spans="1:23" x14ac:dyDescent="0.2">
      <c r="A223" s="64"/>
      <c r="B223" s="64"/>
      <c r="C223" s="66"/>
      <c r="D223" s="67"/>
      <c r="E223" s="64"/>
      <c r="F223" s="28"/>
      <c r="G223" s="61" t="s">
        <v>73</v>
      </c>
      <c r="H223" s="62"/>
      <c r="I223" s="62"/>
      <c r="J223" s="62"/>
      <c r="K223" s="29"/>
      <c r="L223" s="30"/>
      <c r="M223" s="31"/>
      <c r="N223" s="27">
        <f>SUM(N222:N222)</f>
        <v>0</v>
      </c>
      <c r="O223" s="27">
        <f>SUM(O222:O222)</f>
        <v>0</v>
      </c>
      <c r="P223" s="27">
        <f>SUM(P222:P222)</f>
        <v>0</v>
      </c>
      <c r="Q223" s="27">
        <f>SUM(Q222:Q222)</f>
        <v>0</v>
      </c>
      <c r="R223" s="27"/>
      <c r="S223" s="27"/>
      <c r="T223" s="27"/>
      <c r="U223" s="3"/>
      <c r="V223" s="65"/>
      <c r="W223" s="60"/>
    </row>
    <row r="224" spans="1:23" x14ac:dyDescent="0.2">
      <c r="A224" s="64">
        <v>95</v>
      </c>
      <c r="B224" s="64" t="s">
        <v>232</v>
      </c>
      <c r="C224" s="63" t="s">
        <v>150</v>
      </c>
      <c r="D224" s="67">
        <v>85.039000000000001</v>
      </c>
      <c r="E224" s="64" t="s">
        <v>168</v>
      </c>
      <c r="F224" s="32" t="s">
        <v>320</v>
      </c>
      <c r="G224" s="23"/>
      <c r="H224" s="24"/>
      <c r="I224" s="23"/>
      <c r="J224" s="24"/>
      <c r="K224" s="32" t="s">
        <v>320</v>
      </c>
      <c r="L224" s="32" t="s">
        <v>320</v>
      </c>
      <c r="M224" s="32" t="s">
        <v>320</v>
      </c>
      <c r="N224" s="25"/>
      <c r="O224" s="25"/>
      <c r="P224" s="25"/>
      <c r="Q224" s="25"/>
      <c r="R224" s="26"/>
      <c r="S224" s="26"/>
      <c r="T224" s="26"/>
      <c r="U224" s="2"/>
      <c r="V224" s="65"/>
      <c r="W224" s="60">
        <f>((744-O225-P225)-N225)/(744-O225-P225)*100</f>
        <v>100</v>
      </c>
    </row>
    <row r="225" spans="1:23" x14ac:dyDescent="0.2">
      <c r="A225" s="64"/>
      <c r="B225" s="64"/>
      <c r="C225" s="66"/>
      <c r="D225" s="67"/>
      <c r="E225" s="64"/>
      <c r="F225" s="28"/>
      <c r="G225" s="61" t="s">
        <v>73</v>
      </c>
      <c r="H225" s="62"/>
      <c r="I225" s="62"/>
      <c r="J225" s="62"/>
      <c r="K225" s="29"/>
      <c r="L225" s="30"/>
      <c r="M225" s="31"/>
      <c r="N225" s="27">
        <f>SUM(N224:N224)</f>
        <v>0</v>
      </c>
      <c r="O225" s="27">
        <f>SUM(O224:O224)</f>
        <v>0</v>
      </c>
      <c r="P225" s="27">
        <f>SUM(P224:P224)</f>
        <v>0</v>
      </c>
      <c r="Q225" s="27">
        <f>SUM(Q224:Q224)</f>
        <v>0</v>
      </c>
      <c r="R225" s="27"/>
      <c r="S225" s="27"/>
      <c r="T225" s="27"/>
      <c r="U225" s="3"/>
      <c r="V225" s="65"/>
      <c r="W225" s="60"/>
    </row>
    <row r="226" spans="1:23" x14ac:dyDescent="0.2">
      <c r="A226" s="64">
        <v>96</v>
      </c>
      <c r="B226" s="64" t="s">
        <v>233</v>
      </c>
      <c r="C226" s="63" t="s">
        <v>138</v>
      </c>
      <c r="D226" s="67">
        <v>10.08</v>
      </c>
      <c r="E226" s="64" t="s">
        <v>168</v>
      </c>
      <c r="F226" s="32" t="s">
        <v>320</v>
      </c>
      <c r="G226" s="23"/>
      <c r="H226" s="24"/>
      <c r="I226" s="23"/>
      <c r="J226" s="24"/>
      <c r="K226" s="32"/>
      <c r="L226" s="32"/>
      <c r="M226" s="32"/>
      <c r="N226" s="25"/>
      <c r="O226" s="25"/>
      <c r="P226" s="25"/>
      <c r="Q226" s="25"/>
      <c r="R226" s="26"/>
      <c r="S226" s="26"/>
      <c r="T226" s="26"/>
      <c r="U226" s="2"/>
      <c r="V226" s="65"/>
      <c r="W226" s="60">
        <f>((744-O227-P227)-N227)/(744-O227-P227)*100</f>
        <v>100</v>
      </c>
    </row>
    <row r="227" spans="1:23" x14ac:dyDescent="0.2">
      <c r="A227" s="64"/>
      <c r="B227" s="64"/>
      <c r="C227" s="66"/>
      <c r="D227" s="67"/>
      <c r="E227" s="64"/>
      <c r="F227" s="28"/>
      <c r="G227" s="61" t="s">
        <v>73</v>
      </c>
      <c r="H227" s="62"/>
      <c r="I227" s="62"/>
      <c r="J227" s="62"/>
      <c r="K227" s="29"/>
      <c r="L227" s="30"/>
      <c r="M227" s="31"/>
      <c r="N227" s="27">
        <f>SUM(N226:N226)</f>
        <v>0</v>
      </c>
      <c r="O227" s="27">
        <f>SUM(O226:O226)</f>
        <v>0</v>
      </c>
      <c r="P227" s="27">
        <f>SUM(P226:P226)</f>
        <v>0</v>
      </c>
      <c r="Q227" s="27">
        <f>SUM(Q226:Q226)</f>
        <v>0</v>
      </c>
      <c r="R227" s="27"/>
      <c r="S227" s="27"/>
      <c r="T227" s="27"/>
      <c r="U227" s="3"/>
      <c r="V227" s="65"/>
      <c r="W227" s="60"/>
    </row>
    <row r="228" spans="1:23" ht="18" x14ac:dyDescent="0.2">
      <c r="A228" s="64">
        <v>97</v>
      </c>
      <c r="B228" s="64" t="s">
        <v>234</v>
      </c>
      <c r="C228" s="66" t="s">
        <v>49</v>
      </c>
      <c r="D228" s="67">
        <v>81.94</v>
      </c>
      <c r="E228" s="64" t="s">
        <v>168</v>
      </c>
      <c r="F228" s="32" t="s">
        <v>320</v>
      </c>
      <c r="G228" s="23">
        <v>43443</v>
      </c>
      <c r="H228" s="24">
        <v>0.4201388888888889</v>
      </c>
      <c r="I228" s="23">
        <v>43443</v>
      </c>
      <c r="J228" s="24">
        <v>0.65069444444444446</v>
      </c>
      <c r="K228" s="32" t="s">
        <v>320</v>
      </c>
      <c r="L228" s="32" t="s">
        <v>320</v>
      </c>
      <c r="M228" s="32" t="s">
        <v>320</v>
      </c>
      <c r="N228" s="25">
        <v>5.53</v>
      </c>
      <c r="O228" s="25">
        <v>0</v>
      </c>
      <c r="P228" s="25">
        <v>0</v>
      </c>
      <c r="Q228" s="25">
        <v>0</v>
      </c>
      <c r="R228" s="26" t="s">
        <v>321</v>
      </c>
      <c r="S228" s="26" t="s">
        <v>321</v>
      </c>
      <c r="T228" s="26" t="s">
        <v>321</v>
      </c>
      <c r="U228" s="2" t="s">
        <v>599</v>
      </c>
      <c r="V228" s="65"/>
      <c r="W228" s="60">
        <f>((744-O232-P232)-N232)/(744-O232-P232)*100</f>
        <v>99.256720430107521</v>
      </c>
    </row>
    <row r="229" spans="1:23" ht="27" x14ac:dyDescent="0.2">
      <c r="A229" s="64"/>
      <c r="B229" s="64"/>
      <c r="C229" s="66"/>
      <c r="D229" s="67"/>
      <c r="E229" s="64"/>
      <c r="F229" s="32" t="s">
        <v>320</v>
      </c>
      <c r="G229" s="23">
        <v>43457</v>
      </c>
      <c r="H229" s="24">
        <v>0.32569444444444445</v>
      </c>
      <c r="I229" s="23">
        <v>43457</v>
      </c>
      <c r="J229" s="24">
        <v>0.74930555555555556</v>
      </c>
      <c r="K229" s="32" t="s">
        <v>320</v>
      </c>
      <c r="L229" s="32" t="s">
        <v>320</v>
      </c>
      <c r="M229" s="32" t="s">
        <v>320</v>
      </c>
      <c r="N229" s="25">
        <v>0</v>
      </c>
      <c r="O229" s="25">
        <v>0</v>
      </c>
      <c r="P229" s="25">
        <v>0</v>
      </c>
      <c r="Q229" s="25">
        <v>10.17</v>
      </c>
      <c r="R229" s="26" t="s">
        <v>321</v>
      </c>
      <c r="S229" s="26" t="s">
        <v>321</v>
      </c>
      <c r="T229" s="26" t="s">
        <v>321</v>
      </c>
      <c r="U229" s="2" t="s">
        <v>600</v>
      </c>
      <c r="V229" s="65"/>
      <c r="W229" s="60"/>
    </row>
    <row r="230" spans="1:23" ht="27" x14ac:dyDescent="0.2">
      <c r="A230" s="64"/>
      <c r="B230" s="64"/>
      <c r="C230" s="66"/>
      <c r="D230" s="67"/>
      <c r="E230" s="64"/>
      <c r="F230" s="32" t="s">
        <v>320</v>
      </c>
      <c r="G230" s="23">
        <v>43458</v>
      </c>
      <c r="H230" s="24">
        <v>0.31388888888888888</v>
      </c>
      <c r="I230" s="23">
        <v>43458</v>
      </c>
      <c r="J230" s="24">
        <v>0.80972222222222223</v>
      </c>
      <c r="K230" s="32" t="s">
        <v>320</v>
      </c>
      <c r="L230" s="32" t="s">
        <v>320</v>
      </c>
      <c r="M230" s="32" t="s">
        <v>320</v>
      </c>
      <c r="N230" s="25">
        <v>0</v>
      </c>
      <c r="O230" s="25">
        <v>0</v>
      </c>
      <c r="P230" s="25">
        <v>0</v>
      </c>
      <c r="Q230" s="25">
        <v>11.9</v>
      </c>
      <c r="R230" s="26" t="s">
        <v>321</v>
      </c>
      <c r="S230" s="26" t="s">
        <v>321</v>
      </c>
      <c r="T230" s="26" t="s">
        <v>321</v>
      </c>
      <c r="U230" s="2" t="s">
        <v>601</v>
      </c>
      <c r="V230" s="65"/>
      <c r="W230" s="60"/>
    </row>
    <row r="231" spans="1:23" ht="27" x14ac:dyDescent="0.2">
      <c r="A231" s="64"/>
      <c r="B231" s="64"/>
      <c r="C231" s="66"/>
      <c r="D231" s="67"/>
      <c r="E231" s="64"/>
      <c r="F231" s="32" t="s">
        <v>320</v>
      </c>
      <c r="G231" s="23">
        <v>43459</v>
      </c>
      <c r="H231" s="24">
        <v>0.34444444444444444</v>
      </c>
      <c r="I231" s="23">
        <v>43459</v>
      </c>
      <c r="J231" s="24">
        <v>0.71111111111111114</v>
      </c>
      <c r="K231" s="32" t="s">
        <v>320</v>
      </c>
      <c r="L231" s="32" t="s">
        <v>320</v>
      </c>
      <c r="M231" s="32" t="s">
        <v>320</v>
      </c>
      <c r="N231" s="25">
        <v>0</v>
      </c>
      <c r="O231" s="25">
        <v>0</v>
      </c>
      <c r="P231" s="25">
        <v>0</v>
      </c>
      <c r="Q231" s="25">
        <v>8.8000000000000007</v>
      </c>
      <c r="R231" s="26" t="s">
        <v>321</v>
      </c>
      <c r="S231" s="26" t="s">
        <v>321</v>
      </c>
      <c r="T231" s="26" t="s">
        <v>321</v>
      </c>
      <c r="U231" s="2" t="s">
        <v>602</v>
      </c>
      <c r="V231" s="65"/>
      <c r="W231" s="60"/>
    </row>
    <row r="232" spans="1:23" x14ac:dyDescent="0.2">
      <c r="A232" s="64"/>
      <c r="B232" s="64"/>
      <c r="C232" s="66"/>
      <c r="D232" s="67"/>
      <c r="E232" s="64"/>
      <c r="F232" s="28"/>
      <c r="G232" s="61" t="s">
        <v>73</v>
      </c>
      <c r="H232" s="62"/>
      <c r="I232" s="62"/>
      <c r="J232" s="62"/>
      <c r="K232" s="29"/>
      <c r="L232" s="30"/>
      <c r="M232" s="31"/>
      <c r="N232" s="27">
        <f>SUM(N228:N231)</f>
        <v>5.53</v>
      </c>
      <c r="O232" s="27">
        <f>SUM(O228:O231)</f>
        <v>0</v>
      </c>
      <c r="P232" s="27">
        <f>SUM(P228:P231)</f>
        <v>0</v>
      </c>
      <c r="Q232" s="27">
        <f>SUM(Q228:Q231)</f>
        <v>30.87</v>
      </c>
      <c r="R232" s="27"/>
      <c r="S232" s="27"/>
      <c r="T232" s="27"/>
      <c r="U232" s="3"/>
      <c r="V232" s="65"/>
      <c r="W232" s="60"/>
    </row>
    <row r="233" spans="1:23" ht="27" x14ac:dyDescent="0.2">
      <c r="A233" s="64">
        <v>98</v>
      </c>
      <c r="B233" s="64" t="s">
        <v>235</v>
      </c>
      <c r="C233" s="66" t="s">
        <v>50</v>
      </c>
      <c r="D233" s="67">
        <v>81.94</v>
      </c>
      <c r="E233" s="64" t="s">
        <v>168</v>
      </c>
      <c r="F233" s="32" t="s">
        <v>320</v>
      </c>
      <c r="G233" s="35">
        <v>43436</v>
      </c>
      <c r="H233" s="36">
        <v>0.3034722222222222</v>
      </c>
      <c r="I233" s="35">
        <v>43436</v>
      </c>
      <c r="J233" s="36">
        <v>0.69305555555555554</v>
      </c>
      <c r="K233" s="32" t="s">
        <v>320</v>
      </c>
      <c r="L233" s="32" t="s">
        <v>320</v>
      </c>
      <c r="M233" s="32" t="s">
        <v>320</v>
      </c>
      <c r="N233" s="37">
        <v>0</v>
      </c>
      <c r="O233" s="37">
        <v>0</v>
      </c>
      <c r="P233" s="37">
        <v>0</v>
      </c>
      <c r="Q233" s="37">
        <v>9.35</v>
      </c>
      <c r="R233" s="26" t="s">
        <v>321</v>
      </c>
      <c r="S233" s="26" t="s">
        <v>321</v>
      </c>
      <c r="T233" s="26" t="s">
        <v>321</v>
      </c>
      <c r="U233" s="2" t="s">
        <v>603</v>
      </c>
      <c r="V233" s="65"/>
      <c r="W233" s="60">
        <f>((744-O238-P238)-N238)/(744-O238-P238)*100</f>
        <v>99.256720430107521</v>
      </c>
    </row>
    <row r="234" spans="1:23" ht="18" x14ac:dyDescent="0.2">
      <c r="A234" s="64"/>
      <c r="B234" s="64"/>
      <c r="C234" s="66"/>
      <c r="D234" s="67"/>
      <c r="E234" s="64"/>
      <c r="F234" s="32" t="s">
        <v>320</v>
      </c>
      <c r="G234" s="35">
        <v>43443</v>
      </c>
      <c r="H234" s="36">
        <v>0.42083333333333334</v>
      </c>
      <c r="I234" s="35">
        <v>43443</v>
      </c>
      <c r="J234" s="36">
        <v>0.65138888888888891</v>
      </c>
      <c r="K234" s="32" t="s">
        <v>320</v>
      </c>
      <c r="L234" s="32" t="s">
        <v>320</v>
      </c>
      <c r="M234" s="32" t="s">
        <v>320</v>
      </c>
      <c r="N234" s="37">
        <v>5.53</v>
      </c>
      <c r="O234" s="37">
        <v>0</v>
      </c>
      <c r="P234" s="37">
        <v>0</v>
      </c>
      <c r="Q234" s="37">
        <v>0</v>
      </c>
      <c r="R234" s="26" t="s">
        <v>321</v>
      </c>
      <c r="S234" s="26" t="s">
        <v>321</v>
      </c>
      <c r="T234" s="26" t="s">
        <v>321</v>
      </c>
      <c r="U234" s="2" t="s">
        <v>604</v>
      </c>
      <c r="V234" s="65"/>
      <c r="W234" s="60"/>
    </row>
    <row r="235" spans="1:23" ht="27" x14ac:dyDescent="0.2">
      <c r="A235" s="64"/>
      <c r="B235" s="64"/>
      <c r="C235" s="66"/>
      <c r="D235" s="67"/>
      <c r="E235" s="64"/>
      <c r="F235" s="32" t="s">
        <v>320</v>
      </c>
      <c r="G235" s="35">
        <v>43457</v>
      </c>
      <c r="H235" s="36">
        <v>0.3263888888888889</v>
      </c>
      <c r="I235" s="35">
        <v>43457</v>
      </c>
      <c r="J235" s="36">
        <v>0.74930555555555556</v>
      </c>
      <c r="K235" s="32" t="s">
        <v>320</v>
      </c>
      <c r="L235" s="32" t="s">
        <v>320</v>
      </c>
      <c r="M235" s="32" t="s">
        <v>320</v>
      </c>
      <c r="N235" s="37">
        <v>0</v>
      </c>
      <c r="O235" s="37">
        <v>0</v>
      </c>
      <c r="P235" s="37">
        <v>0</v>
      </c>
      <c r="Q235" s="37">
        <v>10.15</v>
      </c>
      <c r="R235" s="26" t="s">
        <v>321</v>
      </c>
      <c r="S235" s="26" t="s">
        <v>321</v>
      </c>
      <c r="T235" s="26" t="s">
        <v>321</v>
      </c>
      <c r="U235" s="2" t="s">
        <v>605</v>
      </c>
      <c r="V235" s="65"/>
      <c r="W235" s="60"/>
    </row>
    <row r="236" spans="1:23" ht="27" x14ac:dyDescent="0.2">
      <c r="A236" s="64"/>
      <c r="B236" s="64"/>
      <c r="C236" s="66"/>
      <c r="D236" s="67"/>
      <c r="E236" s="64"/>
      <c r="F236" s="32" t="s">
        <v>320</v>
      </c>
      <c r="G236" s="35">
        <v>43458</v>
      </c>
      <c r="H236" s="36">
        <v>0.31388888888888888</v>
      </c>
      <c r="I236" s="35">
        <v>43458</v>
      </c>
      <c r="J236" s="36">
        <v>0.80972222222222223</v>
      </c>
      <c r="K236" s="32" t="s">
        <v>320</v>
      </c>
      <c r="L236" s="32" t="s">
        <v>320</v>
      </c>
      <c r="M236" s="32" t="s">
        <v>320</v>
      </c>
      <c r="N236" s="37">
        <v>0</v>
      </c>
      <c r="O236" s="37">
        <v>0</v>
      </c>
      <c r="P236" s="37">
        <v>0</v>
      </c>
      <c r="Q236" s="37">
        <v>11.9</v>
      </c>
      <c r="R236" s="26" t="s">
        <v>321</v>
      </c>
      <c r="S236" s="26" t="s">
        <v>321</v>
      </c>
      <c r="T236" s="26" t="s">
        <v>321</v>
      </c>
      <c r="U236" s="2" t="s">
        <v>606</v>
      </c>
      <c r="V236" s="65"/>
      <c r="W236" s="60"/>
    </row>
    <row r="237" spans="1:23" ht="27" x14ac:dyDescent="0.2">
      <c r="A237" s="64"/>
      <c r="B237" s="64"/>
      <c r="C237" s="66"/>
      <c r="D237" s="67"/>
      <c r="E237" s="64"/>
      <c r="F237" s="32" t="s">
        <v>320</v>
      </c>
      <c r="G237" s="35">
        <v>43459</v>
      </c>
      <c r="H237" s="36">
        <v>0.34444444444444444</v>
      </c>
      <c r="I237" s="35">
        <v>43459</v>
      </c>
      <c r="J237" s="36">
        <v>0.71111111111111114</v>
      </c>
      <c r="K237" s="32" t="s">
        <v>320</v>
      </c>
      <c r="L237" s="32" t="s">
        <v>320</v>
      </c>
      <c r="M237" s="32" t="s">
        <v>320</v>
      </c>
      <c r="N237" s="37">
        <v>0</v>
      </c>
      <c r="O237" s="37">
        <v>0</v>
      </c>
      <c r="P237" s="37">
        <v>0</v>
      </c>
      <c r="Q237" s="37">
        <v>8.8000000000000007</v>
      </c>
      <c r="R237" s="26" t="s">
        <v>321</v>
      </c>
      <c r="S237" s="26" t="s">
        <v>321</v>
      </c>
      <c r="T237" s="26" t="s">
        <v>321</v>
      </c>
      <c r="U237" s="2" t="s">
        <v>607</v>
      </c>
      <c r="V237" s="65"/>
      <c r="W237" s="60"/>
    </row>
    <row r="238" spans="1:23" x14ac:dyDescent="0.2">
      <c r="A238" s="64"/>
      <c r="B238" s="64"/>
      <c r="C238" s="66"/>
      <c r="D238" s="67"/>
      <c r="E238" s="64"/>
      <c r="F238" s="28"/>
      <c r="G238" s="61" t="s">
        <v>73</v>
      </c>
      <c r="H238" s="62"/>
      <c r="I238" s="62"/>
      <c r="J238" s="62"/>
      <c r="K238" s="29"/>
      <c r="L238" s="30"/>
      <c r="M238" s="31"/>
      <c r="N238" s="27">
        <f>SUM(N233:N237)</f>
        <v>5.53</v>
      </c>
      <c r="O238" s="27">
        <f>SUM(O233:O237)</f>
        <v>0</v>
      </c>
      <c r="P238" s="27">
        <f>SUM(P233:P237)</f>
        <v>0</v>
      </c>
      <c r="Q238" s="27">
        <f>SUM(Q233:Q237)</f>
        <v>40.200000000000003</v>
      </c>
      <c r="R238" s="27"/>
      <c r="S238" s="27"/>
      <c r="T238" s="27"/>
      <c r="U238" s="3"/>
      <c r="V238" s="65"/>
      <c r="W238" s="60"/>
    </row>
    <row r="239" spans="1:23" x14ac:dyDescent="0.2">
      <c r="A239" s="64">
        <v>99</v>
      </c>
      <c r="B239" s="64" t="s">
        <v>420</v>
      </c>
      <c r="C239" s="66" t="s">
        <v>418</v>
      </c>
      <c r="D239" s="67">
        <v>81.94</v>
      </c>
      <c r="E239" s="64" t="s">
        <v>168</v>
      </c>
      <c r="F239" s="32" t="s">
        <v>320</v>
      </c>
      <c r="G239" s="23"/>
      <c r="H239" s="24"/>
      <c r="I239" s="23"/>
      <c r="J239" s="24"/>
      <c r="K239" s="32" t="s">
        <v>320</v>
      </c>
      <c r="L239" s="32" t="s">
        <v>320</v>
      </c>
      <c r="M239" s="32" t="s">
        <v>320</v>
      </c>
      <c r="N239" s="25"/>
      <c r="O239" s="25"/>
      <c r="P239" s="25"/>
      <c r="Q239" s="25"/>
      <c r="R239" s="26"/>
      <c r="S239" s="26"/>
      <c r="T239" s="26"/>
      <c r="U239" s="2"/>
      <c r="V239" s="65"/>
      <c r="W239" s="60">
        <f>((744-O240-P240)-N240)/(744-O240-P240)*100</f>
        <v>100</v>
      </c>
    </row>
    <row r="240" spans="1:23" x14ac:dyDescent="0.2">
      <c r="A240" s="64"/>
      <c r="B240" s="64"/>
      <c r="C240" s="66"/>
      <c r="D240" s="67"/>
      <c r="E240" s="64"/>
      <c r="F240" s="28"/>
      <c r="G240" s="61" t="s">
        <v>73</v>
      </c>
      <c r="H240" s="62"/>
      <c r="I240" s="62"/>
      <c r="J240" s="62"/>
      <c r="K240" s="29"/>
      <c r="L240" s="30"/>
      <c r="M240" s="31"/>
      <c r="N240" s="27">
        <f>SUM(N239:N239)</f>
        <v>0</v>
      </c>
      <c r="O240" s="27">
        <f>SUM(O239:O239)</f>
        <v>0</v>
      </c>
      <c r="P240" s="27">
        <f>SUM(P239:P239)</f>
        <v>0</v>
      </c>
      <c r="Q240" s="27">
        <f>SUM(Q239:Q239)</f>
        <v>0</v>
      </c>
      <c r="R240" s="27"/>
      <c r="S240" s="27"/>
      <c r="T240" s="27"/>
      <c r="U240" s="3"/>
      <c r="V240" s="65"/>
      <c r="W240" s="60"/>
    </row>
    <row r="241" spans="1:23" x14ac:dyDescent="0.2">
      <c r="A241" s="64">
        <v>100</v>
      </c>
      <c r="B241" s="64" t="s">
        <v>421</v>
      </c>
      <c r="C241" s="66" t="s">
        <v>419</v>
      </c>
      <c r="D241" s="67">
        <v>81.94</v>
      </c>
      <c r="E241" s="64" t="s">
        <v>168</v>
      </c>
      <c r="F241" s="32" t="s">
        <v>320</v>
      </c>
      <c r="G241" s="23"/>
      <c r="H241" s="24"/>
      <c r="I241" s="23"/>
      <c r="J241" s="24"/>
      <c r="K241" s="32" t="s">
        <v>320</v>
      </c>
      <c r="L241" s="32" t="s">
        <v>320</v>
      </c>
      <c r="M241" s="32" t="s">
        <v>320</v>
      </c>
      <c r="N241" s="25"/>
      <c r="O241" s="25"/>
      <c r="P241" s="25"/>
      <c r="Q241" s="25"/>
      <c r="R241" s="26"/>
      <c r="S241" s="26"/>
      <c r="T241" s="26"/>
      <c r="U241" s="2"/>
      <c r="V241" s="65"/>
      <c r="W241" s="60">
        <f>((744-O242-P242)-N242)/(744-O242-P242)*100</f>
        <v>100</v>
      </c>
    </row>
    <row r="242" spans="1:23" x14ac:dyDescent="0.2">
      <c r="A242" s="64"/>
      <c r="B242" s="64"/>
      <c r="C242" s="66"/>
      <c r="D242" s="67"/>
      <c r="E242" s="64"/>
      <c r="F242" s="28"/>
      <c r="G242" s="61" t="s">
        <v>73</v>
      </c>
      <c r="H242" s="62"/>
      <c r="I242" s="62"/>
      <c r="J242" s="62"/>
      <c r="K242" s="29"/>
      <c r="L242" s="30"/>
      <c r="M242" s="31"/>
      <c r="N242" s="27">
        <f>SUM(N241:N241)</f>
        <v>0</v>
      </c>
      <c r="O242" s="27">
        <f>SUM(O241:O241)</f>
        <v>0</v>
      </c>
      <c r="P242" s="27">
        <f>SUM(P241:P241)</f>
        <v>0</v>
      </c>
      <c r="Q242" s="27">
        <f>SUM(Q241:Q241)</f>
        <v>0</v>
      </c>
      <c r="R242" s="27"/>
      <c r="S242" s="27"/>
      <c r="T242" s="27"/>
      <c r="U242" s="3"/>
      <c r="V242" s="65"/>
      <c r="W242" s="60"/>
    </row>
    <row r="243" spans="1:23" x14ac:dyDescent="0.2">
      <c r="A243" s="64">
        <v>101</v>
      </c>
      <c r="B243" s="64" t="s">
        <v>236</v>
      </c>
      <c r="C243" s="66" t="s">
        <v>51</v>
      </c>
      <c r="D243" s="67">
        <v>72.489000000000004</v>
      </c>
      <c r="E243" s="64" t="s">
        <v>168</v>
      </c>
      <c r="F243" s="32" t="s">
        <v>320</v>
      </c>
      <c r="G243" s="23"/>
      <c r="H243" s="24"/>
      <c r="I243" s="23"/>
      <c r="J243" s="24"/>
      <c r="K243" s="32"/>
      <c r="L243" s="32"/>
      <c r="M243" s="32"/>
      <c r="N243" s="25"/>
      <c r="O243" s="25"/>
      <c r="P243" s="25"/>
      <c r="Q243" s="25"/>
      <c r="R243" s="26"/>
      <c r="S243" s="26"/>
      <c r="T243" s="26"/>
      <c r="U243" s="2"/>
      <c r="V243" s="65"/>
      <c r="W243" s="60">
        <f>((744-O244-P244)-N244)/(744-O244-P244)*100</f>
        <v>100</v>
      </c>
    </row>
    <row r="244" spans="1:23" x14ac:dyDescent="0.2">
      <c r="A244" s="64"/>
      <c r="B244" s="64"/>
      <c r="C244" s="66"/>
      <c r="D244" s="67"/>
      <c r="E244" s="64"/>
      <c r="F244" s="28"/>
      <c r="G244" s="61" t="s">
        <v>73</v>
      </c>
      <c r="H244" s="62"/>
      <c r="I244" s="62"/>
      <c r="J244" s="62"/>
      <c r="K244" s="29"/>
      <c r="L244" s="30"/>
      <c r="M244" s="31"/>
      <c r="N244" s="27">
        <f>SUM(N243:N243)</f>
        <v>0</v>
      </c>
      <c r="O244" s="27">
        <f>SUM(O243:O243)</f>
        <v>0</v>
      </c>
      <c r="P244" s="27">
        <f>SUM(P243:P243)</f>
        <v>0</v>
      </c>
      <c r="Q244" s="27">
        <f>SUM(Q243:Q243)</f>
        <v>0</v>
      </c>
      <c r="R244" s="27"/>
      <c r="S244" s="27"/>
      <c r="T244" s="27"/>
      <c r="U244" s="3"/>
      <c r="V244" s="65"/>
      <c r="W244" s="60"/>
    </row>
    <row r="245" spans="1:23" x14ac:dyDescent="0.2">
      <c r="A245" s="64">
        <v>102</v>
      </c>
      <c r="B245" s="64" t="s">
        <v>237</v>
      </c>
      <c r="C245" s="66" t="s">
        <v>52</v>
      </c>
      <c r="D245" s="67">
        <v>72.489000000000004</v>
      </c>
      <c r="E245" s="64" t="s">
        <v>168</v>
      </c>
      <c r="F245" s="32" t="s">
        <v>320</v>
      </c>
      <c r="G245" s="23"/>
      <c r="H245" s="24"/>
      <c r="I245" s="23"/>
      <c r="J245" s="24"/>
      <c r="K245" s="32"/>
      <c r="L245" s="32"/>
      <c r="M245" s="32"/>
      <c r="N245" s="25"/>
      <c r="O245" s="25"/>
      <c r="P245" s="25"/>
      <c r="Q245" s="25"/>
      <c r="R245" s="26"/>
      <c r="S245" s="26"/>
      <c r="T245" s="26"/>
      <c r="U245" s="2"/>
      <c r="V245" s="65"/>
      <c r="W245" s="60">
        <f>((744-O246-P246)-N246)/(744-O246-P246)*100</f>
        <v>100</v>
      </c>
    </row>
    <row r="246" spans="1:23" x14ac:dyDescent="0.2">
      <c r="A246" s="64"/>
      <c r="B246" s="64"/>
      <c r="C246" s="66"/>
      <c r="D246" s="67"/>
      <c r="E246" s="64"/>
      <c r="F246" s="28"/>
      <c r="G246" s="61" t="s">
        <v>73</v>
      </c>
      <c r="H246" s="62"/>
      <c r="I246" s="62"/>
      <c r="J246" s="62"/>
      <c r="K246" s="29"/>
      <c r="L246" s="30"/>
      <c r="M246" s="31"/>
      <c r="N246" s="27">
        <f>SUM(N245:N245)</f>
        <v>0</v>
      </c>
      <c r="O246" s="27">
        <f>SUM(O245:O245)</f>
        <v>0</v>
      </c>
      <c r="P246" s="27">
        <f>SUM(P245:P245)</f>
        <v>0</v>
      </c>
      <c r="Q246" s="27">
        <f>SUM(Q245:Q245)</f>
        <v>0</v>
      </c>
      <c r="R246" s="27"/>
      <c r="S246" s="27"/>
      <c r="T246" s="27"/>
      <c r="U246" s="3"/>
      <c r="V246" s="65"/>
      <c r="W246" s="60"/>
    </row>
    <row r="247" spans="1:23" x14ac:dyDescent="0.2">
      <c r="A247" s="64">
        <v>103</v>
      </c>
      <c r="B247" s="64" t="s">
        <v>238</v>
      </c>
      <c r="C247" s="66" t="s">
        <v>53</v>
      </c>
      <c r="D247" s="67">
        <v>79.534000000000006</v>
      </c>
      <c r="E247" s="64" t="s">
        <v>168</v>
      </c>
      <c r="F247" s="32" t="s">
        <v>320</v>
      </c>
      <c r="G247" s="23"/>
      <c r="H247" s="24"/>
      <c r="I247" s="23"/>
      <c r="J247" s="24"/>
      <c r="K247" s="32"/>
      <c r="L247" s="32"/>
      <c r="M247" s="32"/>
      <c r="N247" s="25"/>
      <c r="O247" s="25"/>
      <c r="P247" s="25"/>
      <c r="Q247" s="25"/>
      <c r="R247" s="26"/>
      <c r="S247" s="26"/>
      <c r="T247" s="26"/>
      <c r="U247" s="2"/>
      <c r="V247" s="65"/>
      <c r="W247" s="60">
        <f>((744-O248-P248)-N248)/(744-O248-P248)*100</f>
        <v>100</v>
      </c>
    </row>
    <row r="248" spans="1:23" x14ac:dyDescent="0.2">
      <c r="A248" s="64"/>
      <c r="B248" s="64"/>
      <c r="C248" s="66"/>
      <c r="D248" s="67"/>
      <c r="E248" s="64"/>
      <c r="F248" s="28"/>
      <c r="G248" s="61" t="s">
        <v>73</v>
      </c>
      <c r="H248" s="62"/>
      <c r="I248" s="62"/>
      <c r="J248" s="62"/>
      <c r="K248" s="29"/>
      <c r="L248" s="30"/>
      <c r="M248" s="31"/>
      <c r="N248" s="27">
        <f>SUM(N247:N247)</f>
        <v>0</v>
      </c>
      <c r="O248" s="27">
        <f>SUM(O247:O247)</f>
        <v>0</v>
      </c>
      <c r="P248" s="27">
        <f>SUM(P247:P247)</f>
        <v>0</v>
      </c>
      <c r="Q248" s="27">
        <f>SUM(Q247:Q247)</f>
        <v>0</v>
      </c>
      <c r="R248" s="27"/>
      <c r="S248" s="27"/>
      <c r="T248" s="27"/>
      <c r="U248" s="3"/>
      <c r="V248" s="65"/>
      <c r="W248" s="60"/>
    </row>
    <row r="249" spans="1:23" x14ac:dyDescent="0.2">
      <c r="A249" s="64">
        <v>104</v>
      </c>
      <c r="B249" s="64" t="s">
        <v>239</v>
      </c>
      <c r="C249" s="66" t="s">
        <v>54</v>
      </c>
      <c r="D249" s="67">
        <v>79.534000000000006</v>
      </c>
      <c r="E249" s="64" t="s">
        <v>168</v>
      </c>
      <c r="F249" s="32" t="s">
        <v>320</v>
      </c>
      <c r="G249" s="23"/>
      <c r="H249" s="24"/>
      <c r="I249" s="23"/>
      <c r="J249" s="24"/>
      <c r="K249" s="32"/>
      <c r="L249" s="32"/>
      <c r="M249" s="32"/>
      <c r="N249" s="25"/>
      <c r="O249" s="25"/>
      <c r="P249" s="25"/>
      <c r="Q249" s="25"/>
      <c r="R249" s="26"/>
      <c r="S249" s="26"/>
      <c r="T249" s="26"/>
      <c r="U249" s="2"/>
      <c r="V249" s="65"/>
      <c r="W249" s="60">
        <f>((744-O250-P250)-N250)/(744-O250-P250)*100</f>
        <v>100</v>
      </c>
    </row>
    <row r="250" spans="1:23" x14ac:dyDescent="0.2">
      <c r="A250" s="64"/>
      <c r="B250" s="64"/>
      <c r="C250" s="66"/>
      <c r="D250" s="67"/>
      <c r="E250" s="64"/>
      <c r="F250" s="28"/>
      <c r="G250" s="61" t="s">
        <v>73</v>
      </c>
      <c r="H250" s="62"/>
      <c r="I250" s="62"/>
      <c r="J250" s="62"/>
      <c r="K250" s="29"/>
      <c r="L250" s="30"/>
      <c r="M250" s="31"/>
      <c r="N250" s="27">
        <f>SUM(N249:N249)</f>
        <v>0</v>
      </c>
      <c r="O250" s="27">
        <f>SUM(O249:O249)</f>
        <v>0</v>
      </c>
      <c r="P250" s="27">
        <f>SUM(P249:P249)</f>
        <v>0</v>
      </c>
      <c r="Q250" s="27">
        <f>SUM(Q249:Q249)</f>
        <v>0</v>
      </c>
      <c r="R250" s="27"/>
      <c r="S250" s="27"/>
      <c r="T250" s="27"/>
      <c r="U250" s="3"/>
      <c r="V250" s="65"/>
      <c r="W250" s="60"/>
    </row>
    <row r="251" spans="1:23" x14ac:dyDescent="0.2">
      <c r="A251" s="64">
        <v>105</v>
      </c>
      <c r="B251" s="64" t="s">
        <v>240</v>
      </c>
      <c r="C251" s="66" t="s">
        <v>55</v>
      </c>
      <c r="D251" s="67">
        <v>160.4</v>
      </c>
      <c r="E251" s="64" t="s">
        <v>168</v>
      </c>
      <c r="F251" s="32" t="s">
        <v>320</v>
      </c>
      <c r="G251" s="23"/>
      <c r="H251" s="24"/>
      <c r="I251" s="23"/>
      <c r="J251" s="24"/>
      <c r="K251" s="32" t="s">
        <v>320</v>
      </c>
      <c r="L251" s="32" t="s">
        <v>320</v>
      </c>
      <c r="M251" s="32" t="s">
        <v>320</v>
      </c>
      <c r="N251" s="25"/>
      <c r="O251" s="25"/>
      <c r="P251" s="25"/>
      <c r="Q251" s="25"/>
      <c r="R251" s="26"/>
      <c r="S251" s="26"/>
      <c r="T251" s="26"/>
      <c r="U251" s="2"/>
      <c r="V251" s="65"/>
      <c r="W251" s="60">
        <f>((744-O252-P252)-N252)/(744-O252-P252)*100</f>
        <v>100</v>
      </c>
    </row>
    <row r="252" spans="1:23" x14ac:dyDescent="0.2">
      <c r="A252" s="64"/>
      <c r="B252" s="64"/>
      <c r="C252" s="66"/>
      <c r="D252" s="67"/>
      <c r="E252" s="64"/>
      <c r="F252" s="28"/>
      <c r="G252" s="61" t="s">
        <v>73</v>
      </c>
      <c r="H252" s="62"/>
      <c r="I252" s="62"/>
      <c r="J252" s="62"/>
      <c r="K252" s="29"/>
      <c r="L252" s="30"/>
      <c r="M252" s="31"/>
      <c r="N252" s="27">
        <f>SUM(N251:N251)</f>
        <v>0</v>
      </c>
      <c r="O252" s="27">
        <f>SUM(O251:O251)</f>
        <v>0</v>
      </c>
      <c r="P252" s="27">
        <f>SUM(P251:P251)</f>
        <v>0</v>
      </c>
      <c r="Q252" s="27">
        <f>SUM(Q251:Q251)</f>
        <v>0</v>
      </c>
      <c r="R252" s="27"/>
      <c r="S252" s="27"/>
      <c r="T252" s="27"/>
      <c r="U252" s="3"/>
      <c r="V252" s="65"/>
      <c r="W252" s="60"/>
    </row>
    <row r="253" spans="1:23" x14ac:dyDescent="0.2">
      <c r="A253" s="64">
        <v>106</v>
      </c>
      <c r="B253" s="64" t="s">
        <v>241</v>
      </c>
      <c r="C253" s="66" t="s">
        <v>56</v>
      </c>
      <c r="D253" s="67">
        <v>160.4</v>
      </c>
      <c r="E253" s="64" t="s">
        <v>168</v>
      </c>
      <c r="F253" s="32" t="s">
        <v>320</v>
      </c>
      <c r="G253" s="23"/>
      <c r="H253" s="24"/>
      <c r="I253" s="23"/>
      <c r="J253" s="24"/>
      <c r="K253" s="32"/>
      <c r="L253" s="32"/>
      <c r="M253" s="32"/>
      <c r="N253" s="25"/>
      <c r="O253" s="25"/>
      <c r="P253" s="25"/>
      <c r="Q253" s="25"/>
      <c r="R253" s="26"/>
      <c r="S253" s="26"/>
      <c r="T253" s="26"/>
      <c r="U253" s="2"/>
      <c r="V253" s="65"/>
      <c r="W253" s="60">
        <f>((744-O254-P254)-N254)/(744-O254-P254)*100</f>
        <v>100</v>
      </c>
    </row>
    <row r="254" spans="1:23" x14ac:dyDescent="0.2">
      <c r="A254" s="64"/>
      <c r="B254" s="64"/>
      <c r="C254" s="66"/>
      <c r="D254" s="67"/>
      <c r="E254" s="64"/>
      <c r="F254" s="28"/>
      <c r="G254" s="61" t="s">
        <v>73</v>
      </c>
      <c r="H254" s="62"/>
      <c r="I254" s="62"/>
      <c r="J254" s="62"/>
      <c r="K254" s="29"/>
      <c r="L254" s="30"/>
      <c r="M254" s="31"/>
      <c r="N254" s="27">
        <f>SUM(N253:N253)</f>
        <v>0</v>
      </c>
      <c r="O254" s="27">
        <f>SUM(O253:O253)</f>
        <v>0</v>
      </c>
      <c r="P254" s="27">
        <f>SUM(P253:P253)</f>
        <v>0</v>
      </c>
      <c r="Q254" s="27">
        <f>SUM(Q253:Q253)</f>
        <v>0</v>
      </c>
      <c r="R254" s="27"/>
      <c r="S254" s="27"/>
      <c r="T254" s="27"/>
      <c r="U254" s="3"/>
      <c r="V254" s="65"/>
      <c r="W254" s="60"/>
    </row>
    <row r="255" spans="1:23" x14ac:dyDescent="0.2">
      <c r="A255" s="64">
        <v>107</v>
      </c>
      <c r="B255" s="64" t="s">
        <v>242</v>
      </c>
      <c r="C255" s="66" t="s">
        <v>57</v>
      </c>
      <c r="D255" s="67">
        <v>264.98700000000002</v>
      </c>
      <c r="E255" s="64" t="s">
        <v>168</v>
      </c>
      <c r="F255" s="32" t="s">
        <v>320</v>
      </c>
      <c r="G255" s="23"/>
      <c r="H255" s="24"/>
      <c r="I255" s="23"/>
      <c r="J255" s="24"/>
      <c r="K255" s="32"/>
      <c r="L255" s="32"/>
      <c r="M255" s="32"/>
      <c r="N255" s="25"/>
      <c r="O255" s="25"/>
      <c r="P255" s="25"/>
      <c r="Q255" s="25"/>
      <c r="R255" s="26"/>
      <c r="S255" s="26"/>
      <c r="T255" s="26"/>
      <c r="U255" s="2"/>
      <c r="V255" s="65"/>
      <c r="W255" s="60">
        <f>((744-O256-P256)-N256)/(744-O256-P256)*100</f>
        <v>100</v>
      </c>
    </row>
    <row r="256" spans="1:23" x14ac:dyDescent="0.2">
      <c r="A256" s="64"/>
      <c r="B256" s="64"/>
      <c r="C256" s="66"/>
      <c r="D256" s="67"/>
      <c r="E256" s="64"/>
      <c r="F256" s="28"/>
      <c r="G256" s="61" t="s">
        <v>73</v>
      </c>
      <c r="H256" s="62"/>
      <c r="I256" s="62"/>
      <c r="J256" s="62"/>
      <c r="K256" s="29"/>
      <c r="L256" s="30"/>
      <c r="M256" s="31"/>
      <c r="N256" s="27">
        <f>SUM(N255:N255)</f>
        <v>0</v>
      </c>
      <c r="O256" s="27">
        <f>SUM(O255:O255)</f>
        <v>0</v>
      </c>
      <c r="P256" s="27">
        <f>SUM(P255:P255)</f>
        <v>0</v>
      </c>
      <c r="Q256" s="27">
        <f>SUM(Q255:Q255)</f>
        <v>0</v>
      </c>
      <c r="R256" s="27"/>
      <c r="S256" s="27"/>
      <c r="T256" s="27"/>
      <c r="U256" s="3"/>
      <c r="V256" s="65"/>
      <c r="W256" s="60"/>
    </row>
    <row r="257" spans="1:23" x14ac:dyDescent="0.2">
      <c r="A257" s="64">
        <v>108</v>
      </c>
      <c r="B257" s="64" t="s">
        <v>243</v>
      </c>
      <c r="C257" s="66" t="s">
        <v>58</v>
      </c>
      <c r="D257" s="67">
        <v>264.98700000000002</v>
      </c>
      <c r="E257" s="64" t="s">
        <v>168</v>
      </c>
      <c r="F257" s="32" t="s">
        <v>320</v>
      </c>
      <c r="G257" s="23"/>
      <c r="H257" s="24"/>
      <c r="I257" s="23"/>
      <c r="J257" s="24"/>
      <c r="K257" s="32"/>
      <c r="L257" s="32"/>
      <c r="M257" s="32"/>
      <c r="N257" s="25"/>
      <c r="O257" s="25"/>
      <c r="P257" s="25"/>
      <c r="Q257" s="25"/>
      <c r="R257" s="26"/>
      <c r="S257" s="26"/>
      <c r="T257" s="26"/>
      <c r="U257" s="2"/>
      <c r="V257" s="65"/>
      <c r="W257" s="60">
        <f>((744-O258-P258)-N258)/(744-O258-P258)*100</f>
        <v>100</v>
      </c>
    </row>
    <row r="258" spans="1:23" x14ac:dyDescent="0.2">
      <c r="A258" s="64"/>
      <c r="B258" s="64"/>
      <c r="C258" s="66"/>
      <c r="D258" s="67"/>
      <c r="E258" s="64"/>
      <c r="F258" s="28"/>
      <c r="G258" s="61" t="s">
        <v>73</v>
      </c>
      <c r="H258" s="62"/>
      <c r="I258" s="62"/>
      <c r="J258" s="62"/>
      <c r="K258" s="29"/>
      <c r="L258" s="30"/>
      <c r="M258" s="31"/>
      <c r="N258" s="27">
        <f>SUM(N257:N257)</f>
        <v>0</v>
      </c>
      <c r="O258" s="27">
        <f>SUM(O257:O257)</f>
        <v>0</v>
      </c>
      <c r="P258" s="27">
        <f>SUM(P257:P257)</f>
        <v>0</v>
      </c>
      <c r="Q258" s="27">
        <f>SUM(Q257:Q257)</f>
        <v>0</v>
      </c>
      <c r="R258" s="27"/>
      <c r="S258" s="27"/>
      <c r="T258" s="27"/>
      <c r="U258" s="3"/>
      <c r="V258" s="65"/>
      <c r="W258" s="60"/>
    </row>
    <row r="259" spans="1:23" x14ac:dyDescent="0.2">
      <c r="A259" s="64">
        <v>109</v>
      </c>
      <c r="B259" s="64" t="s">
        <v>244</v>
      </c>
      <c r="C259" s="63" t="s">
        <v>151</v>
      </c>
      <c r="D259" s="67">
        <v>114.35</v>
      </c>
      <c r="E259" s="64" t="s">
        <v>168</v>
      </c>
      <c r="F259" s="32" t="s">
        <v>320</v>
      </c>
      <c r="G259" s="23"/>
      <c r="H259" s="24"/>
      <c r="I259" s="23"/>
      <c r="J259" s="24"/>
      <c r="K259" s="32"/>
      <c r="L259" s="32"/>
      <c r="M259" s="32"/>
      <c r="N259" s="25"/>
      <c r="O259" s="25"/>
      <c r="P259" s="25"/>
      <c r="Q259" s="25"/>
      <c r="R259" s="26"/>
      <c r="S259" s="26"/>
      <c r="T259" s="26"/>
      <c r="U259" s="2"/>
      <c r="V259" s="65"/>
      <c r="W259" s="60">
        <f>((744-O260-P260)-N260)/(744-O260-P260)*100</f>
        <v>100</v>
      </c>
    </row>
    <row r="260" spans="1:23" x14ac:dyDescent="0.2">
      <c r="A260" s="64"/>
      <c r="B260" s="64"/>
      <c r="C260" s="66"/>
      <c r="D260" s="67"/>
      <c r="E260" s="64"/>
      <c r="F260" s="28"/>
      <c r="G260" s="61" t="s">
        <v>73</v>
      </c>
      <c r="H260" s="62"/>
      <c r="I260" s="62"/>
      <c r="J260" s="62"/>
      <c r="K260" s="29"/>
      <c r="L260" s="30"/>
      <c r="M260" s="31"/>
      <c r="N260" s="27">
        <f>SUM(N259:N259)</f>
        <v>0</v>
      </c>
      <c r="O260" s="27">
        <f>SUM(O259:O259)</f>
        <v>0</v>
      </c>
      <c r="P260" s="27">
        <f>SUM(P259:P259)</f>
        <v>0</v>
      </c>
      <c r="Q260" s="27">
        <f>SUM(Q259:Q259)</f>
        <v>0</v>
      </c>
      <c r="R260" s="27"/>
      <c r="S260" s="27"/>
      <c r="T260" s="27"/>
      <c r="U260" s="3"/>
      <c r="V260" s="65"/>
      <c r="W260" s="60"/>
    </row>
    <row r="261" spans="1:23" x14ac:dyDescent="0.2">
      <c r="A261" s="64">
        <v>110</v>
      </c>
      <c r="B261" s="64" t="s">
        <v>245</v>
      </c>
      <c r="C261" s="63" t="s">
        <v>152</v>
      </c>
      <c r="D261" s="67">
        <v>114.35</v>
      </c>
      <c r="E261" s="64" t="s">
        <v>168</v>
      </c>
      <c r="F261" s="32" t="s">
        <v>320</v>
      </c>
      <c r="G261" s="23"/>
      <c r="H261" s="24"/>
      <c r="I261" s="23"/>
      <c r="J261" s="24"/>
      <c r="K261" s="32"/>
      <c r="L261" s="32"/>
      <c r="M261" s="32"/>
      <c r="N261" s="25"/>
      <c r="O261" s="25"/>
      <c r="P261" s="25"/>
      <c r="Q261" s="25"/>
      <c r="R261" s="26"/>
      <c r="S261" s="26"/>
      <c r="T261" s="26"/>
      <c r="U261" s="2"/>
      <c r="V261" s="65"/>
      <c r="W261" s="60">
        <f>((744-O262-P262)-N262)/(744-O262-P262)*100</f>
        <v>100</v>
      </c>
    </row>
    <row r="262" spans="1:23" x14ac:dyDescent="0.2">
      <c r="A262" s="64"/>
      <c r="B262" s="64"/>
      <c r="C262" s="66"/>
      <c r="D262" s="67"/>
      <c r="E262" s="64"/>
      <c r="F262" s="28"/>
      <c r="G262" s="61" t="s">
        <v>73</v>
      </c>
      <c r="H262" s="62"/>
      <c r="I262" s="62"/>
      <c r="J262" s="62"/>
      <c r="K262" s="29"/>
      <c r="L262" s="30"/>
      <c r="M262" s="31"/>
      <c r="N262" s="27">
        <f>SUM(N261:N261)</f>
        <v>0</v>
      </c>
      <c r="O262" s="27">
        <f>SUM(O261:O261)</f>
        <v>0</v>
      </c>
      <c r="P262" s="27">
        <f>SUM(P261:P261)</f>
        <v>0</v>
      </c>
      <c r="Q262" s="27">
        <f>SUM(Q261:Q261)</f>
        <v>0</v>
      </c>
      <c r="R262" s="27"/>
      <c r="S262" s="27"/>
      <c r="T262" s="27"/>
      <c r="U262" s="3"/>
      <c r="V262" s="65"/>
      <c r="W262" s="60"/>
    </row>
    <row r="263" spans="1:23" x14ac:dyDescent="0.2">
      <c r="A263" s="64">
        <v>111</v>
      </c>
      <c r="B263" s="64" t="s">
        <v>246</v>
      </c>
      <c r="C263" s="66" t="s">
        <v>59</v>
      </c>
      <c r="D263" s="67">
        <v>78.197000000000003</v>
      </c>
      <c r="E263" s="64" t="s">
        <v>168</v>
      </c>
      <c r="F263" s="32" t="s">
        <v>320</v>
      </c>
      <c r="G263" s="23"/>
      <c r="H263" s="24"/>
      <c r="I263" s="23"/>
      <c r="J263" s="24"/>
      <c r="K263" s="32"/>
      <c r="L263" s="32"/>
      <c r="M263" s="32"/>
      <c r="N263" s="25"/>
      <c r="O263" s="25"/>
      <c r="P263" s="25"/>
      <c r="Q263" s="25"/>
      <c r="R263" s="26"/>
      <c r="S263" s="26"/>
      <c r="T263" s="26"/>
      <c r="U263" s="2"/>
      <c r="V263" s="65"/>
      <c r="W263" s="60">
        <f>((744-O264-P264)-N264)/(744-O264-P264)*100</f>
        <v>100</v>
      </c>
    </row>
    <row r="264" spans="1:23" x14ac:dyDescent="0.2">
      <c r="A264" s="64"/>
      <c r="B264" s="64"/>
      <c r="C264" s="66"/>
      <c r="D264" s="67"/>
      <c r="E264" s="64"/>
      <c r="F264" s="28"/>
      <c r="G264" s="61" t="s">
        <v>73</v>
      </c>
      <c r="H264" s="62"/>
      <c r="I264" s="62"/>
      <c r="J264" s="62"/>
      <c r="K264" s="29"/>
      <c r="L264" s="30"/>
      <c r="M264" s="31"/>
      <c r="N264" s="27">
        <f>SUM(N263:N263)</f>
        <v>0</v>
      </c>
      <c r="O264" s="27">
        <f>SUM(O263:O263)</f>
        <v>0</v>
      </c>
      <c r="P264" s="27">
        <f>SUM(P263:P263)</f>
        <v>0</v>
      </c>
      <c r="Q264" s="27">
        <f>SUM(Q263:Q263)</f>
        <v>0</v>
      </c>
      <c r="R264" s="27"/>
      <c r="S264" s="27"/>
      <c r="T264" s="27"/>
      <c r="U264" s="3"/>
      <c r="V264" s="65"/>
      <c r="W264" s="60"/>
    </row>
    <row r="265" spans="1:23" x14ac:dyDescent="0.2">
      <c r="A265" s="64">
        <v>112</v>
      </c>
      <c r="B265" s="64" t="s">
        <v>247</v>
      </c>
      <c r="C265" s="66" t="s">
        <v>60</v>
      </c>
      <c r="D265" s="67">
        <v>78.197000000000003</v>
      </c>
      <c r="E265" s="64" t="s">
        <v>168</v>
      </c>
      <c r="F265" s="32" t="s">
        <v>320</v>
      </c>
      <c r="G265" s="23"/>
      <c r="H265" s="24"/>
      <c r="I265" s="23"/>
      <c r="J265" s="24"/>
      <c r="K265" s="32"/>
      <c r="L265" s="32"/>
      <c r="M265" s="32"/>
      <c r="N265" s="25"/>
      <c r="O265" s="25"/>
      <c r="P265" s="25"/>
      <c r="Q265" s="25"/>
      <c r="R265" s="26"/>
      <c r="S265" s="26"/>
      <c r="T265" s="26"/>
      <c r="U265" s="2"/>
      <c r="V265" s="65"/>
      <c r="W265" s="60">
        <f>((744-O266-P266)-N266)/(744-O266-P266)*100</f>
        <v>100</v>
      </c>
    </row>
    <row r="266" spans="1:23" x14ac:dyDescent="0.2">
      <c r="A266" s="64"/>
      <c r="B266" s="64"/>
      <c r="C266" s="66"/>
      <c r="D266" s="67"/>
      <c r="E266" s="64"/>
      <c r="F266" s="32"/>
      <c r="G266" s="61" t="s">
        <v>73</v>
      </c>
      <c r="H266" s="62"/>
      <c r="I266" s="62"/>
      <c r="J266" s="62"/>
      <c r="K266" s="29"/>
      <c r="L266" s="30"/>
      <c r="M266" s="31"/>
      <c r="N266" s="27">
        <f>SUM(N265:N265)</f>
        <v>0</v>
      </c>
      <c r="O266" s="27">
        <f>SUM(O265:O265)</f>
        <v>0</v>
      </c>
      <c r="P266" s="27">
        <f>SUM(P265:P265)</f>
        <v>0</v>
      </c>
      <c r="Q266" s="27">
        <f>SUM(Q265:Q265)</f>
        <v>0</v>
      </c>
      <c r="R266" s="27"/>
      <c r="S266" s="27"/>
      <c r="T266" s="27"/>
      <c r="U266" s="3"/>
      <c r="V266" s="65"/>
      <c r="W266" s="60"/>
    </row>
    <row r="267" spans="1:23" x14ac:dyDescent="0.2">
      <c r="A267" s="64">
        <v>113</v>
      </c>
      <c r="B267" s="64" t="s">
        <v>248</v>
      </c>
      <c r="C267" s="66" t="s">
        <v>61</v>
      </c>
      <c r="D267" s="67">
        <v>97.698999999999998</v>
      </c>
      <c r="E267" s="64" t="s">
        <v>168</v>
      </c>
      <c r="F267" s="32" t="s">
        <v>320</v>
      </c>
      <c r="G267" s="23"/>
      <c r="H267" s="24"/>
      <c r="I267" s="23"/>
      <c r="J267" s="24"/>
      <c r="K267" s="32" t="s">
        <v>320</v>
      </c>
      <c r="L267" s="32" t="s">
        <v>320</v>
      </c>
      <c r="M267" s="32" t="s">
        <v>320</v>
      </c>
      <c r="N267" s="25"/>
      <c r="O267" s="25"/>
      <c r="P267" s="25"/>
      <c r="Q267" s="25"/>
      <c r="R267" s="26"/>
      <c r="S267" s="26"/>
      <c r="T267" s="26"/>
      <c r="U267" s="2"/>
      <c r="V267" s="65"/>
      <c r="W267" s="60">
        <f>((744-O268-P268)-N268)/(744-O268-P268)*100</f>
        <v>100</v>
      </c>
    </row>
    <row r="268" spans="1:23" x14ac:dyDescent="0.2">
      <c r="A268" s="64"/>
      <c r="B268" s="64"/>
      <c r="C268" s="66"/>
      <c r="D268" s="67"/>
      <c r="E268" s="64"/>
      <c r="F268" s="28"/>
      <c r="G268" s="61" t="s">
        <v>73</v>
      </c>
      <c r="H268" s="62"/>
      <c r="I268" s="62"/>
      <c r="J268" s="62"/>
      <c r="K268" s="29"/>
      <c r="L268" s="30"/>
      <c r="M268" s="31"/>
      <c r="N268" s="27">
        <f>SUM(N267:N267)</f>
        <v>0</v>
      </c>
      <c r="O268" s="27">
        <f>SUM(O267:O267)</f>
        <v>0</v>
      </c>
      <c r="P268" s="27">
        <f>SUM(P267:P267)</f>
        <v>0</v>
      </c>
      <c r="Q268" s="27">
        <f>SUM(Q267:Q267)</f>
        <v>0</v>
      </c>
      <c r="R268" s="27"/>
      <c r="S268" s="27"/>
      <c r="T268" s="27"/>
      <c r="U268" s="3"/>
      <c r="V268" s="65"/>
      <c r="W268" s="60"/>
    </row>
    <row r="269" spans="1:23" ht="27" x14ac:dyDescent="0.2">
      <c r="A269" s="64">
        <v>114</v>
      </c>
      <c r="B269" s="64" t="s">
        <v>249</v>
      </c>
      <c r="C269" s="66" t="s">
        <v>62</v>
      </c>
      <c r="D269" s="67">
        <v>130.48599999999999</v>
      </c>
      <c r="E269" s="64" t="s">
        <v>168</v>
      </c>
      <c r="F269" s="32" t="s">
        <v>320</v>
      </c>
      <c r="G269" s="23">
        <v>43461</v>
      </c>
      <c r="H269" s="24">
        <v>0.42569444444444443</v>
      </c>
      <c r="I269" s="23">
        <v>43461</v>
      </c>
      <c r="J269" s="24">
        <v>0.74583333333333335</v>
      </c>
      <c r="K269" s="32" t="s">
        <v>320</v>
      </c>
      <c r="L269" s="32" t="s">
        <v>320</v>
      </c>
      <c r="M269" s="32" t="s">
        <v>320</v>
      </c>
      <c r="N269" s="25">
        <v>7.68</v>
      </c>
      <c r="O269" s="25">
        <v>0</v>
      </c>
      <c r="P269" s="25">
        <v>0</v>
      </c>
      <c r="Q269" s="25">
        <v>0</v>
      </c>
      <c r="R269" s="26" t="s">
        <v>321</v>
      </c>
      <c r="S269" s="26" t="s">
        <v>321</v>
      </c>
      <c r="T269" s="26" t="s">
        <v>321</v>
      </c>
      <c r="U269" s="2" t="s">
        <v>595</v>
      </c>
      <c r="V269" s="65"/>
      <c r="W269" s="60">
        <f>((744-O270-P270)-N270)/(744-O270-P270)*100</f>
        <v>98.967741935483872</v>
      </c>
    </row>
    <row r="270" spans="1:23" x14ac:dyDescent="0.2">
      <c r="A270" s="64"/>
      <c r="B270" s="64"/>
      <c r="C270" s="66"/>
      <c r="D270" s="67"/>
      <c r="E270" s="64"/>
      <c r="F270" s="28"/>
      <c r="G270" s="61" t="s">
        <v>73</v>
      </c>
      <c r="H270" s="62"/>
      <c r="I270" s="62"/>
      <c r="J270" s="62"/>
      <c r="K270" s="29"/>
      <c r="L270" s="30"/>
      <c r="M270" s="31"/>
      <c r="N270" s="27">
        <f>SUM(N269:N269)</f>
        <v>7.68</v>
      </c>
      <c r="O270" s="27">
        <f>SUM(O269:O269)</f>
        <v>0</v>
      </c>
      <c r="P270" s="27">
        <f>SUM(P269:P269)</f>
        <v>0</v>
      </c>
      <c r="Q270" s="27">
        <f>SUM(Q269:Q269)</f>
        <v>0</v>
      </c>
      <c r="R270" s="27"/>
      <c r="S270" s="27"/>
      <c r="T270" s="27"/>
      <c r="U270" s="3"/>
      <c r="V270" s="65"/>
      <c r="W270" s="60"/>
    </row>
    <row r="271" spans="1:23" ht="27" x14ac:dyDescent="0.2">
      <c r="A271" s="64">
        <v>115</v>
      </c>
      <c r="B271" s="64" t="s">
        <v>533</v>
      </c>
      <c r="C271" s="63" t="s">
        <v>532</v>
      </c>
      <c r="D271" s="67">
        <v>127.232</v>
      </c>
      <c r="E271" s="64" t="s">
        <v>168</v>
      </c>
      <c r="F271" s="32" t="s">
        <v>320</v>
      </c>
      <c r="G271" s="23">
        <v>43459</v>
      </c>
      <c r="H271" s="24">
        <v>0.40138888888888891</v>
      </c>
      <c r="I271" s="23">
        <v>43459</v>
      </c>
      <c r="J271" s="24">
        <v>0.7729166666666667</v>
      </c>
      <c r="K271" s="32" t="s">
        <v>320</v>
      </c>
      <c r="L271" s="32" t="s">
        <v>320</v>
      </c>
      <c r="M271" s="32" t="s">
        <v>320</v>
      </c>
      <c r="N271" s="25">
        <v>0</v>
      </c>
      <c r="O271" s="25">
        <v>0</v>
      </c>
      <c r="P271" s="25">
        <v>0</v>
      </c>
      <c r="Q271" s="25">
        <v>8.92</v>
      </c>
      <c r="R271" s="26" t="s">
        <v>321</v>
      </c>
      <c r="S271" s="26" t="s">
        <v>321</v>
      </c>
      <c r="T271" s="26" t="s">
        <v>321</v>
      </c>
      <c r="U271" s="2" t="s">
        <v>596</v>
      </c>
      <c r="V271" s="65"/>
      <c r="W271" s="60">
        <f>((744-O274-P274)-N274)/(744-O274-P274)*100</f>
        <v>100</v>
      </c>
    </row>
    <row r="272" spans="1:23" ht="27" x14ac:dyDescent="0.2">
      <c r="A272" s="64"/>
      <c r="B272" s="64"/>
      <c r="C272" s="63"/>
      <c r="D272" s="67"/>
      <c r="E272" s="64"/>
      <c r="F272" s="32" t="s">
        <v>320</v>
      </c>
      <c r="G272" s="23">
        <v>43459</v>
      </c>
      <c r="H272" s="24">
        <v>0.7729166666666667</v>
      </c>
      <c r="I272" s="23">
        <v>43461</v>
      </c>
      <c r="J272" s="24">
        <v>0.39374999999999999</v>
      </c>
      <c r="K272" s="32" t="s">
        <v>320</v>
      </c>
      <c r="L272" s="32" t="s">
        <v>320</v>
      </c>
      <c r="M272" s="32" t="s">
        <v>320</v>
      </c>
      <c r="N272" s="25">
        <v>0</v>
      </c>
      <c r="O272" s="25">
        <v>0</v>
      </c>
      <c r="P272" s="25">
        <v>0</v>
      </c>
      <c r="Q272" s="25">
        <v>38.9</v>
      </c>
      <c r="R272" s="26" t="s">
        <v>321</v>
      </c>
      <c r="S272" s="26" t="s">
        <v>321</v>
      </c>
      <c r="T272" s="26" t="s">
        <v>321</v>
      </c>
      <c r="U272" s="2" t="s">
        <v>597</v>
      </c>
      <c r="V272" s="65"/>
      <c r="W272" s="60"/>
    </row>
    <row r="273" spans="1:23" ht="27" x14ac:dyDescent="0.2">
      <c r="A273" s="64"/>
      <c r="B273" s="64"/>
      <c r="C273" s="63"/>
      <c r="D273" s="67"/>
      <c r="E273" s="64"/>
      <c r="F273" s="32" t="s">
        <v>320</v>
      </c>
      <c r="G273" s="23">
        <v>43461</v>
      </c>
      <c r="H273" s="24">
        <v>0.39374999999999999</v>
      </c>
      <c r="I273" s="23">
        <v>43462</v>
      </c>
      <c r="J273" s="24">
        <v>0.8979166666666667</v>
      </c>
      <c r="K273" s="32" t="s">
        <v>320</v>
      </c>
      <c r="L273" s="32" t="s">
        <v>320</v>
      </c>
      <c r="M273" s="32" t="s">
        <v>320</v>
      </c>
      <c r="N273" s="25">
        <v>0</v>
      </c>
      <c r="O273" s="25">
        <v>0</v>
      </c>
      <c r="P273" s="25">
        <v>0</v>
      </c>
      <c r="Q273" s="25">
        <v>36.1</v>
      </c>
      <c r="R273" s="26" t="s">
        <v>321</v>
      </c>
      <c r="S273" s="26" t="s">
        <v>321</v>
      </c>
      <c r="T273" s="26" t="s">
        <v>321</v>
      </c>
      <c r="U273" s="2" t="s">
        <v>598</v>
      </c>
      <c r="V273" s="65"/>
      <c r="W273" s="60"/>
    </row>
    <row r="274" spans="1:23" x14ac:dyDescent="0.2">
      <c r="A274" s="64"/>
      <c r="B274" s="64"/>
      <c r="C274" s="66"/>
      <c r="D274" s="67"/>
      <c r="E274" s="64"/>
      <c r="F274" s="28"/>
      <c r="G274" s="61" t="s">
        <v>73</v>
      </c>
      <c r="H274" s="62"/>
      <c r="I274" s="62"/>
      <c r="J274" s="62"/>
      <c r="K274" s="29"/>
      <c r="L274" s="30"/>
      <c r="M274" s="31"/>
      <c r="N274" s="27">
        <f>SUM(N271:N273)</f>
        <v>0</v>
      </c>
      <c r="O274" s="27">
        <f>SUM(O271:O273)</f>
        <v>0</v>
      </c>
      <c r="P274" s="27">
        <f>SUM(P271:P273)</f>
        <v>0</v>
      </c>
      <c r="Q274" s="27">
        <f>SUM(Q271:Q273)</f>
        <v>83.92</v>
      </c>
      <c r="R274" s="27"/>
      <c r="S274" s="27"/>
      <c r="T274" s="27"/>
      <c r="U274" s="3"/>
      <c r="V274" s="65"/>
      <c r="W274" s="60"/>
    </row>
    <row r="275" spans="1:23" x14ac:dyDescent="0.2">
      <c r="A275" s="64">
        <v>116</v>
      </c>
      <c r="B275" s="64" t="s">
        <v>250</v>
      </c>
      <c r="C275" s="63" t="s">
        <v>331</v>
      </c>
      <c r="D275" s="67">
        <v>127.232</v>
      </c>
      <c r="E275" s="64" t="s">
        <v>168</v>
      </c>
      <c r="F275" s="32" t="s">
        <v>320</v>
      </c>
      <c r="G275" s="23"/>
      <c r="H275" s="24"/>
      <c r="I275" s="23"/>
      <c r="J275" s="24"/>
      <c r="K275" s="32"/>
      <c r="L275" s="32"/>
      <c r="M275" s="32"/>
      <c r="N275" s="25"/>
      <c r="O275" s="25"/>
      <c r="P275" s="25"/>
      <c r="Q275" s="25"/>
      <c r="R275" s="26"/>
      <c r="S275" s="26"/>
      <c r="T275" s="26"/>
      <c r="U275" s="2"/>
      <c r="V275" s="65"/>
      <c r="W275" s="60">
        <f>((744-O276-P276)-N276)/(744-O276-P276)*100</f>
        <v>100</v>
      </c>
    </row>
    <row r="276" spans="1:23" x14ac:dyDescent="0.2">
      <c r="A276" s="64"/>
      <c r="B276" s="64"/>
      <c r="C276" s="66"/>
      <c r="D276" s="67"/>
      <c r="E276" s="64"/>
      <c r="F276" s="28"/>
      <c r="G276" s="61" t="s">
        <v>73</v>
      </c>
      <c r="H276" s="62"/>
      <c r="I276" s="62"/>
      <c r="J276" s="62"/>
      <c r="K276" s="29"/>
      <c r="L276" s="30"/>
      <c r="M276" s="31"/>
      <c r="N276" s="27">
        <f>SUM(N275:N275)</f>
        <v>0</v>
      </c>
      <c r="O276" s="27">
        <f>SUM(O275:O275)</f>
        <v>0</v>
      </c>
      <c r="P276" s="27">
        <f>SUM(P275:P275)</f>
        <v>0</v>
      </c>
      <c r="Q276" s="27">
        <f>SUM(Q275:Q275)</f>
        <v>0</v>
      </c>
      <c r="R276" s="27"/>
      <c r="S276" s="27"/>
      <c r="T276" s="27"/>
      <c r="U276" s="3"/>
      <c r="V276" s="65"/>
      <c r="W276" s="60"/>
    </row>
    <row r="277" spans="1:23" x14ac:dyDescent="0.2">
      <c r="A277" s="64">
        <v>117</v>
      </c>
      <c r="B277" s="64" t="s">
        <v>407</v>
      </c>
      <c r="C277" s="63" t="s">
        <v>402</v>
      </c>
      <c r="D277" s="67">
        <v>127.232</v>
      </c>
      <c r="E277" s="64" t="s">
        <v>168</v>
      </c>
      <c r="F277" s="32" t="s">
        <v>320</v>
      </c>
      <c r="G277" s="23"/>
      <c r="H277" s="24"/>
      <c r="I277" s="23"/>
      <c r="J277" s="24"/>
      <c r="K277" s="32"/>
      <c r="L277" s="32"/>
      <c r="M277" s="32"/>
      <c r="N277" s="25"/>
      <c r="O277" s="25"/>
      <c r="P277" s="25"/>
      <c r="Q277" s="25"/>
      <c r="R277" s="26"/>
      <c r="S277" s="26"/>
      <c r="T277" s="26"/>
      <c r="U277" s="2"/>
      <c r="V277" s="65"/>
      <c r="W277" s="60">
        <f>((744-O278-P278)-N278)/(744-O278-P278)*100</f>
        <v>100</v>
      </c>
    </row>
    <row r="278" spans="1:23" x14ac:dyDescent="0.2">
      <c r="A278" s="64"/>
      <c r="B278" s="64"/>
      <c r="C278" s="66"/>
      <c r="D278" s="67"/>
      <c r="E278" s="64"/>
      <c r="F278" s="28"/>
      <c r="G278" s="61" t="s">
        <v>73</v>
      </c>
      <c r="H278" s="62"/>
      <c r="I278" s="62"/>
      <c r="J278" s="62"/>
      <c r="K278" s="29"/>
      <c r="L278" s="30"/>
      <c r="M278" s="31"/>
      <c r="N278" s="27">
        <f>SUM(N277:N277)</f>
        <v>0</v>
      </c>
      <c r="O278" s="27">
        <f>SUM(O277:O277)</f>
        <v>0</v>
      </c>
      <c r="P278" s="27">
        <f>SUM(P277:P277)</f>
        <v>0</v>
      </c>
      <c r="Q278" s="27">
        <f>SUM(Q277:Q277)</f>
        <v>0</v>
      </c>
      <c r="R278" s="27"/>
      <c r="S278" s="27"/>
      <c r="T278" s="27"/>
      <c r="U278" s="3"/>
      <c r="V278" s="65"/>
      <c r="W278" s="60"/>
    </row>
    <row r="279" spans="1:23" ht="27" x14ac:dyDescent="0.2">
      <c r="A279" s="64">
        <v>118</v>
      </c>
      <c r="B279" s="64" t="s">
        <v>408</v>
      </c>
      <c r="C279" s="63" t="s">
        <v>403</v>
      </c>
      <c r="D279" s="63">
        <v>368.84</v>
      </c>
      <c r="E279" s="64" t="s">
        <v>168</v>
      </c>
      <c r="F279" s="32" t="s">
        <v>320</v>
      </c>
      <c r="G279" s="23">
        <v>43444</v>
      </c>
      <c r="H279" s="24">
        <v>1.6666666666666666E-2</v>
      </c>
      <c r="I279" s="23">
        <v>43465</v>
      </c>
      <c r="J279" s="24">
        <v>0.41666666666666669</v>
      </c>
      <c r="K279" s="32" t="s">
        <v>320</v>
      </c>
      <c r="L279" s="32" t="s">
        <v>320</v>
      </c>
      <c r="M279" s="32" t="s">
        <v>320</v>
      </c>
      <c r="N279" s="25">
        <v>0</v>
      </c>
      <c r="O279" s="25">
        <v>0</v>
      </c>
      <c r="P279" s="25">
        <v>0</v>
      </c>
      <c r="Q279" s="25">
        <v>513.6</v>
      </c>
      <c r="R279" s="26" t="s">
        <v>321</v>
      </c>
      <c r="S279" s="26" t="s">
        <v>321</v>
      </c>
      <c r="T279" s="26" t="s">
        <v>321</v>
      </c>
      <c r="U279" s="2" t="s">
        <v>608</v>
      </c>
      <c r="V279" s="65"/>
      <c r="W279" s="60">
        <f>((744-O280-P280)-N280)/(744-O280-P280)*100</f>
        <v>100</v>
      </c>
    </row>
    <row r="280" spans="1:23" x14ac:dyDescent="0.2">
      <c r="A280" s="64"/>
      <c r="B280" s="64"/>
      <c r="C280" s="66"/>
      <c r="D280" s="63"/>
      <c r="E280" s="64"/>
      <c r="F280" s="28"/>
      <c r="G280" s="61" t="s">
        <v>73</v>
      </c>
      <c r="H280" s="62"/>
      <c r="I280" s="62"/>
      <c r="J280" s="62"/>
      <c r="K280" s="29"/>
      <c r="L280" s="30"/>
      <c r="M280" s="31"/>
      <c r="N280" s="27">
        <f>SUM(N279:N279)</f>
        <v>0</v>
      </c>
      <c r="O280" s="27">
        <f>SUM(O279:O279)</f>
        <v>0</v>
      </c>
      <c r="P280" s="27">
        <f>SUM(P279:P279)</f>
        <v>0</v>
      </c>
      <c r="Q280" s="27">
        <f>SUM(Q279:Q279)</f>
        <v>513.6</v>
      </c>
      <c r="R280" s="27"/>
      <c r="S280" s="27"/>
      <c r="T280" s="27"/>
      <c r="U280" s="3"/>
      <c r="V280" s="65"/>
      <c r="W280" s="60"/>
    </row>
    <row r="281" spans="1:23" ht="27" x14ac:dyDescent="0.2">
      <c r="A281" s="64">
        <v>119</v>
      </c>
      <c r="B281" s="64" t="s">
        <v>409</v>
      </c>
      <c r="C281" s="63" t="s">
        <v>404</v>
      </c>
      <c r="D281" s="67">
        <v>368.84</v>
      </c>
      <c r="E281" s="64" t="s">
        <v>168</v>
      </c>
      <c r="F281" s="32" t="s">
        <v>320</v>
      </c>
      <c r="G281" s="23">
        <v>43435</v>
      </c>
      <c r="H281" s="24">
        <v>6.25E-2</v>
      </c>
      <c r="I281" s="23">
        <v>43441</v>
      </c>
      <c r="J281" s="24">
        <v>0.4777777777777778</v>
      </c>
      <c r="K281" s="32" t="s">
        <v>320</v>
      </c>
      <c r="L281" s="32" t="s">
        <v>320</v>
      </c>
      <c r="M281" s="32" t="s">
        <v>320</v>
      </c>
      <c r="N281" s="25">
        <v>0</v>
      </c>
      <c r="O281" s="25">
        <v>0</v>
      </c>
      <c r="P281" s="25">
        <v>0</v>
      </c>
      <c r="Q281" s="25">
        <v>153.97</v>
      </c>
      <c r="R281" s="26" t="s">
        <v>321</v>
      </c>
      <c r="S281" s="26" t="s">
        <v>321</v>
      </c>
      <c r="T281" s="26" t="s">
        <v>321</v>
      </c>
      <c r="U281" s="2" t="s">
        <v>609</v>
      </c>
      <c r="V281" s="65"/>
      <c r="W281" s="60">
        <f>((744-O282-P282)-N282)/(744-O282-P282)*100</f>
        <v>100</v>
      </c>
    </row>
    <row r="282" spans="1:23" x14ac:dyDescent="0.2">
      <c r="A282" s="64"/>
      <c r="B282" s="64"/>
      <c r="C282" s="66"/>
      <c r="D282" s="67"/>
      <c r="E282" s="64"/>
      <c r="F282" s="28"/>
      <c r="G282" s="61" t="s">
        <v>73</v>
      </c>
      <c r="H282" s="62"/>
      <c r="I282" s="62"/>
      <c r="J282" s="62"/>
      <c r="K282" s="29"/>
      <c r="L282" s="30"/>
      <c r="M282" s="31"/>
      <c r="N282" s="27">
        <f>SUM(N281:N281)</f>
        <v>0</v>
      </c>
      <c r="O282" s="27">
        <f>SUM(O281:O281)</f>
        <v>0</v>
      </c>
      <c r="P282" s="27">
        <f>SUM(P281:P281)</f>
        <v>0</v>
      </c>
      <c r="Q282" s="27">
        <f>SUM(Q281:Q281)</f>
        <v>153.97</v>
      </c>
      <c r="R282" s="27"/>
      <c r="S282" s="27"/>
      <c r="T282" s="27"/>
      <c r="U282" s="3"/>
      <c r="V282" s="65"/>
      <c r="W282" s="60"/>
    </row>
    <row r="283" spans="1:23" s="9" customFormat="1" x14ac:dyDescent="0.2">
      <c r="A283" s="64">
        <v>120</v>
      </c>
      <c r="B283" s="64" t="s">
        <v>512</v>
      </c>
      <c r="C283" s="63" t="s">
        <v>508</v>
      </c>
      <c r="D283" s="63">
        <v>12.05</v>
      </c>
      <c r="E283" s="64" t="s">
        <v>168</v>
      </c>
      <c r="F283" s="39" t="s">
        <v>320</v>
      </c>
      <c r="G283" s="23"/>
      <c r="H283" s="24"/>
      <c r="I283" s="23"/>
      <c r="J283" s="24"/>
      <c r="K283" s="32"/>
      <c r="L283" s="32"/>
      <c r="M283" s="32"/>
      <c r="N283" s="25"/>
      <c r="O283" s="25"/>
      <c r="P283" s="25"/>
      <c r="Q283" s="25"/>
      <c r="R283" s="26"/>
      <c r="S283" s="26"/>
      <c r="T283" s="26"/>
      <c r="U283" s="2"/>
      <c r="V283" s="65"/>
      <c r="W283" s="60">
        <f>((744-O284-P284)-N284)/(744-O284-P284)*100</f>
        <v>100</v>
      </c>
    </row>
    <row r="284" spans="1:23" x14ac:dyDescent="0.2">
      <c r="A284" s="64"/>
      <c r="B284" s="64"/>
      <c r="C284" s="66"/>
      <c r="D284" s="63"/>
      <c r="E284" s="64"/>
      <c r="F284" s="28"/>
      <c r="G284" s="61" t="s">
        <v>73</v>
      </c>
      <c r="H284" s="62"/>
      <c r="I284" s="62"/>
      <c r="J284" s="62"/>
      <c r="K284" s="29"/>
      <c r="L284" s="30"/>
      <c r="M284" s="31"/>
      <c r="N284" s="27">
        <f>SUM(N283:N283)</f>
        <v>0</v>
      </c>
      <c r="O284" s="27">
        <f>SUM(O283:O283)</f>
        <v>0</v>
      </c>
      <c r="P284" s="27">
        <f>SUM(P283:P283)</f>
        <v>0</v>
      </c>
      <c r="Q284" s="27">
        <f>SUM(Q283:Q283)</f>
        <v>0</v>
      </c>
      <c r="R284" s="27"/>
      <c r="S284" s="27"/>
      <c r="T284" s="27"/>
      <c r="U284" s="3"/>
      <c r="V284" s="65"/>
      <c r="W284" s="60"/>
    </row>
    <row r="285" spans="1:23" x14ac:dyDescent="0.2">
      <c r="A285" s="64">
        <v>121</v>
      </c>
      <c r="B285" s="64" t="s">
        <v>513</v>
      </c>
      <c r="C285" s="63" t="s">
        <v>509</v>
      </c>
      <c r="D285" s="63">
        <v>12.05</v>
      </c>
      <c r="E285" s="64" t="s">
        <v>168</v>
      </c>
      <c r="F285" s="32" t="s">
        <v>320</v>
      </c>
      <c r="G285" s="23"/>
      <c r="H285" s="24"/>
      <c r="I285" s="23"/>
      <c r="J285" s="24"/>
      <c r="K285" s="32"/>
      <c r="L285" s="32"/>
      <c r="M285" s="32"/>
      <c r="N285" s="25"/>
      <c r="O285" s="25"/>
      <c r="P285" s="25"/>
      <c r="Q285" s="25"/>
      <c r="R285" s="26"/>
      <c r="S285" s="26"/>
      <c r="T285" s="26"/>
      <c r="U285" s="2"/>
      <c r="V285" s="65"/>
      <c r="W285" s="60">
        <f>((744-O286-P286)-N286)/(744-O286-P286)*100</f>
        <v>100</v>
      </c>
    </row>
    <row r="286" spans="1:23" x14ac:dyDescent="0.2">
      <c r="A286" s="64"/>
      <c r="B286" s="64"/>
      <c r="C286" s="66"/>
      <c r="D286" s="63"/>
      <c r="E286" s="64"/>
      <c r="F286" s="28"/>
      <c r="G286" s="61" t="s">
        <v>73</v>
      </c>
      <c r="H286" s="62"/>
      <c r="I286" s="62"/>
      <c r="J286" s="62"/>
      <c r="K286" s="29"/>
      <c r="L286" s="30"/>
      <c r="M286" s="31"/>
      <c r="N286" s="27">
        <f>SUM(N285:N285)</f>
        <v>0</v>
      </c>
      <c r="O286" s="27">
        <f>SUM(O285:O285)</f>
        <v>0</v>
      </c>
      <c r="P286" s="27">
        <f>SUM(P285:P285)</f>
        <v>0</v>
      </c>
      <c r="Q286" s="27">
        <f>SUM(Q285:Q285)</f>
        <v>0</v>
      </c>
      <c r="R286" s="27"/>
      <c r="S286" s="27"/>
      <c r="T286" s="27"/>
      <c r="U286" s="3"/>
      <c r="V286" s="65"/>
      <c r="W286" s="60"/>
    </row>
    <row r="287" spans="1:23" s="9" customFormat="1" x14ac:dyDescent="0.2">
      <c r="A287" s="64">
        <v>122</v>
      </c>
      <c r="B287" s="64" t="s">
        <v>514</v>
      </c>
      <c r="C287" s="63" t="s">
        <v>510</v>
      </c>
      <c r="D287" s="63">
        <v>12.01</v>
      </c>
      <c r="E287" s="64" t="s">
        <v>168</v>
      </c>
      <c r="F287" s="39" t="s">
        <v>320</v>
      </c>
      <c r="G287" s="23"/>
      <c r="H287" s="24"/>
      <c r="I287" s="23"/>
      <c r="J287" s="24"/>
      <c r="K287" s="39"/>
      <c r="L287" s="39"/>
      <c r="M287" s="39"/>
      <c r="N287" s="25"/>
      <c r="O287" s="25"/>
      <c r="P287" s="25"/>
      <c r="Q287" s="25"/>
      <c r="R287" s="26"/>
      <c r="S287" s="26"/>
      <c r="T287" s="26"/>
      <c r="U287" s="2"/>
      <c r="V287" s="65"/>
      <c r="W287" s="60">
        <f>((744-O288-P288)-N288)/(744-O288-P288)*100</f>
        <v>100</v>
      </c>
    </row>
    <row r="288" spans="1:23" x14ac:dyDescent="0.2">
      <c r="A288" s="64"/>
      <c r="B288" s="64"/>
      <c r="C288" s="66"/>
      <c r="D288" s="63"/>
      <c r="E288" s="64"/>
      <c r="F288" s="28"/>
      <c r="G288" s="61" t="s">
        <v>73</v>
      </c>
      <c r="H288" s="62"/>
      <c r="I288" s="62"/>
      <c r="J288" s="62"/>
      <c r="K288" s="29"/>
      <c r="L288" s="30"/>
      <c r="M288" s="31"/>
      <c r="N288" s="27">
        <f>SUM(N287:N287)</f>
        <v>0</v>
      </c>
      <c r="O288" s="27">
        <f>SUM(O287:O287)</f>
        <v>0</v>
      </c>
      <c r="P288" s="27">
        <f>SUM(P287:P287)</f>
        <v>0</v>
      </c>
      <c r="Q288" s="27">
        <f>SUM(Q287:Q287)</f>
        <v>0</v>
      </c>
      <c r="R288" s="27"/>
      <c r="S288" s="27"/>
      <c r="T288" s="27"/>
      <c r="U288" s="3"/>
      <c r="V288" s="65"/>
      <c r="W288" s="60"/>
    </row>
    <row r="289" spans="1:23" s="9" customFormat="1" x14ac:dyDescent="0.2">
      <c r="A289" s="64">
        <v>123</v>
      </c>
      <c r="B289" s="64" t="s">
        <v>515</v>
      </c>
      <c r="C289" s="63" t="s">
        <v>511</v>
      </c>
      <c r="D289" s="63">
        <v>12.01</v>
      </c>
      <c r="E289" s="64" t="s">
        <v>168</v>
      </c>
      <c r="F289" s="39" t="s">
        <v>320</v>
      </c>
      <c r="G289" s="23"/>
      <c r="H289" s="24"/>
      <c r="I289" s="23"/>
      <c r="J289" s="24"/>
      <c r="K289" s="39"/>
      <c r="L289" s="39"/>
      <c r="M289" s="39"/>
      <c r="N289" s="25"/>
      <c r="O289" s="25"/>
      <c r="P289" s="25"/>
      <c r="Q289" s="25"/>
      <c r="R289" s="26"/>
      <c r="S289" s="26"/>
      <c r="T289" s="26"/>
      <c r="U289" s="2"/>
      <c r="V289" s="65"/>
      <c r="W289" s="60">
        <f>((744-O290-P290)-N290)/(744-O290-P290)*100</f>
        <v>100</v>
      </c>
    </row>
    <row r="290" spans="1:23" x14ac:dyDescent="0.2">
      <c r="A290" s="64"/>
      <c r="B290" s="64"/>
      <c r="C290" s="66"/>
      <c r="D290" s="63"/>
      <c r="E290" s="64"/>
      <c r="F290" s="28"/>
      <c r="G290" s="61" t="s">
        <v>73</v>
      </c>
      <c r="H290" s="62"/>
      <c r="I290" s="62"/>
      <c r="J290" s="62"/>
      <c r="K290" s="29"/>
      <c r="L290" s="30"/>
      <c r="M290" s="31"/>
      <c r="N290" s="27">
        <f>SUM(N289:N289)</f>
        <v>0</v>
      </c>
      <c r="O290" s="27">
        <f>SUM(O289:O289)</f>
        <v>0</v>
      </c>
      <c r="P290" s="27">
        <f>SUM(P289:P289)</f>
        <v>0</v>
      </c>
      <c r="Q290" s="27">
        <f>SUM(Q289:Q289)</f>
        <v>0</v>
      </c>
      <c r="R290" s="27"/>
      <c r="S290" s="27"/>
      <c r="T290" s="27"/>
      <c r="U290" s="3"/>
      <c r="V290" s="65"/>
      <c r="W290" s="60"/>
    </row>
    <row r="291" spans="1:23" x14ac:dyDescent="0.2">
      <c r="A291" s="64">
        <v>124</v>
      </c>
      <c r="B291" s="64" t="s">
        <v>251</v>
      </c>
      <c r="C291" s="66" t="s">
        <v>63</v>
      </c>
      <c r="D291" s="67">
        <v>127.232</v>
      </c>
      <c r="E291" s="64" t="s">
        <v>168</v>
      </c>
      <c r="F291" s="32" t="s">
        <v>320</v>
      </c>
      <c r="G291" s="23"/>
      <c r="H291" s="24"/>
      <c r="I291" s="23"/>
      <c r="J291" s="24"/>
      <c r="K291" s="32"/>
      <c r="L291" s="32"/>
      <c r="M291" s="32"/>
      <c r="N291" s="25"/>
      <c r="O291" s="25"/>
      <c r="P291" s="25"/>
      <c r="Q291" s="25"/>
      <c r="R291" s="26"/>
      <c r="S291" s="26"/>
      <c r="T291" s="26"/>
      <c r="U291" s="2"/>
      <c r="V291" s="65"/>
      <c r="W291" s="60">
        <f>((744-O292-P292)-N292)/(744-O292-P292)*100</f>
        <v>100</v>
      </c>
    </row>
    <row r="292" spans="1:23" x14ac:dyDescent="0.2">
      <c r="A292" s="64"/>
      <c r="B292" s="64"/>
      <c r="C292" s="66"/>
      <c r="D292" s="67"/>
      <c r="E292" s="64"/>
      <c r="F292" s="28"/>
      <c r="G292" s="61" t="s">
        <v>73</v>
      </c>
      <c r="H292" s="61"/>
      <c r="I292" s="61"/>
      <c r="J292" s="61"/>
      <c r="K292" s="29"/>
      <c r="L292" s="30"/>
      <c r="M292" s="31"/>
      <c r="N292" s="27">
        <f>SUM(N291:N291)</f>
        <v>0</v>
      </c>
      <c r="O292" s="27">
        <f>SUM(O291:O291)</f>
        <v>0</v>
      </c>
      <c r="P292" s="27">
        <f>SUM(P291:P291)</f>
        <v>0</v>
      </c>
      <c r="Q292" s="27">
        <f>SUM(Q291:Q291)</f>
        <v>0</v>
      </c>
      <c r="R292" s="27"/>
      <c r="S292" s="27"/>
      <c r="T292" s="27"/>
      <c r="U292" s="3"/>
      <c r="V292" s="65"/>
      <c r="W292" s="60"/>
    </row>
    <row r="293" spans="1:23" x14ac:dyDescent="0.2">
      <c r="A293" s="64">
        <v>125</v>
      </c>
      <c r="B293" s="64" t="s">
        <v>336</v>
      </c>
      <c r="C293" s="66" t="s">
        <v>64</v>
      </c>
      <c r="D293" s="67">
        <v>95.722999999999999</v>
      </c>
      <c r="E293" s="64" t="s">
        <v>168</v>
      </c>
      <c r="F293" s="32" t="s">
        <v>320</v>
      </c>
      <c r="G293" s="23"/>
      <c r="H293" s="24"/>
      <c r="I293" s="23"/>
      <c r="J293" s="24"/>
      <c r="K293" s="39"/>
      <c r="L293" s="39"/>
      <c r="M293" s="39"/>
      <c r="N293" s="25"/>
      <c r="O293" s="25"/>
      <c r="P293" s="25"/>
      <c r="Q293" s="25"/>
      <c r="R293" s="40"/>
      <c r="S293" s="40"/>
      <c r="T293" s="40"/>
      <c r="U293" s="2"/>
      <c r="V293" s="65"/>
      <c r="W293" s="60">
        <f>((744-O294-P294)-N294)/(744-O294-P294)*100</f>
        <v>100</v>
      </c>
    </row>
    <row r="294" spans="1:23" x14ac:dyDescent="0.2">
      <c r="A294" s="64"/>
      <c r="B294" s="64"/>
      <c r="C294" s="66"/>
      <c r="D294" s="67"/>
      <c r="E294" s="64"/>
      <c r="F294" s="28"/>
      <c r="G294" s="61" t="s">
        <v>73</v>
      </c>
      <c r="H294" s="61"/>
      <c r="I294" s="61"/>
      <c r="J294" s="61"/>
      <c r="K294" s="29"/>
      <c r="L294" s="30"/>
      <c r="M294" s="31"/>
      <c r="N294" s="27">
        <f>SUM(N293:N293)</f>
        <v>0</v>
      </c>
      <c r="O294" s="27">
        <f>SUM(O293:O293)</f>
        <v>0</v>
      </c>
      <c r="P294" s="27">
        <f>SUM(P293:P293)</f>
        <v>0</v>
      </c>
      <c r="Q294" s="27">
        <f>SUM(Q293:Q293)</f>
        <v>0</v>
      </c>
      <c r="R294" s="27"/>
      <c r="S294" s="27"/>
      <c r="T294" s="27"/>
      <c r="U294" s="3"/>
      <c r="V294" s="65"/>
      <c r="W294" s="60"/>
    </row>
    <row r="295" spans="1:23" x14ac:dyDescent="0.2">
      <c r="A295" s="64">
        <v>126</v>
      </c>
      <c r="B295" s="64" t="s">
        <v>337</v>
      </c>
      <c r="C295" s="66" t="s">
        <v>65</v>
      </c>
      <c r="D295" s="67">
        <v>95.722999999999999</v>
      </c>
      <c r="E295" s="64" t="s">
        <v>168</v>
      </c>
      <c r="F295" s="32" t="s">
        <v>320</v>
      </c>
      <c r="G295" s="23"/>
      <c r="H295" s="24"/>
      <c r="I295" s="23"/>
      <c r="J295" s="24"/>
      <c r="K295" s="32"/>
      <c r="L295" s="32"/>
      <c r="M295" s="32"/>
      <c r="N295" s="25"/>
      <c r="O295" s="25"/>
      <c r="P295" s="25"/>
      <c r="Q295" s="25"/>
      <c r="R295" s="26"/>
      <c r="S295" s="26"/>
      <c r="T295" s="26"/>
      <c r="U295" s="2"/>
      <c r="V295" s="65"/>
      <c r="W295" s="60">
        <f>((744-O296-P296)-N296)/(744-O296-P296)*100</f>
        <v>100</v>
      </c>
    </row>
    <row r="296" spans="1:23" x14ac:dyDescent="0.2">
      <c r="A296" s="64"/>
      <c r="B296" s="64"/>
      <c r="C296" s="66"/>
      <c r="D296" s="67"/>
      <c r="E296" s="64"/>
      <c r="F296" s="28"/>
      <c r="G296" s="61" t="s">
        <v>73</v>
      </c>
      <c r="H296" s="62"/>
      <c r="I296" s="62"/>
      <c r="J296" s="62"/>
      <c r="K296" s="29"/>
      <c r="L296" s="30"/>
      <c r="M296" s="31"/>
      <c r="N296" s="27">
        <f t="shared" ref="N296:P296" si="2">SUM(N295:N295)</f>
        <v>0</v>
      </c>
      <c r="O296" s="27">
        <f t="shared" si="2"/>
        <v>0</v>
      </c>
      <c r="P296" s="27">
        <f t="shared" si="2"/>
        <v>0</v>
      </c>
      <c r="Q296" s="27">
        <f>SUM(Q295:Q295)</f>
        <v>0</v>
      </c>
      <c r="R296" s="27"/>
      <c r="S296" s="27"/>
      <c r="T296" s="27"/>
      <c r="U296" s="3"/>
      <c r="V296" s="65"/>
      <c r="W296" s="60"/>
    </row>
    <row r="297" spans="1:23" ht="27" x14ac:dyDescent="0.2">
      <c r="A297" s="64">
        <v>127</v>
      </c>
      <c r="B297" s="64" t="s">
        <v>338</v>
      </c>
      <c r="C297" s="66" t="s">
        <v>139</v>
      </c>
      <c r="D297" s="67">
        <v>133.846</v>
      </c>
      <c r="E297" s="64" t="s">
        <v>168</v>
      </c>
      <c r="F297" s="32" t="s">
        <v>320</v>
      </c>
      <c r="G297" s="23">
        <v>43458</v>
      </c>
      <c r="H297" s="24">
        <v>0.26805555555555555</v>
      </c>
      <c r="I297" s="23">
        <v>43458</v>
      </c>
      <c r="J297" s="24">
        <v>0.26805555555555555</v>
      </c>
      <c r="K297" s="39" t="s">
        <v>320</v>
      </c>
      <c r="L297" s="39" t="s">
        <v>320</v>
      </c>
      <c r="M297" s="39" t="s">
        <v>320</v>
      </c>
      <c r="N297" s="25">
        <v>0</v>
      </c>
      <c r="O297" s="25">
        <v>0</v>
      </c>
      <c r="P297" s="25">
        <v>0</v>
      </c>
      <c r="Q297" s="25">
        <v>0</v>
      </c>
      <c r="R297" s="40" t="s">
        <v>321</v>
      </c>
      <c r="S297" s="40" t="s">
        <v>321</v>
      </c>
      <c r="T297" s="40" t="s">
        <v>321</v>
      </c>
      <c r="U297" s="2" t="s">
        <v>610</v>
      </c>
      <c r="V297" s="65"/>
      <c r="W297" s="60">
        <f>((744-O298-P298)-N298)/(744-O298-P298)*100</f>
        <v>100</v>
      </c>
    </row>
    <row r="298" spans="1:23" x14ac:dyDescent="0.2">
      <c r="A298" s="64"/>
      <c r="B298" s="64"/>
      <c r="C298" s="66"/>
      <c r="D298" s="67"/>
      <c r="E298" s="64"/>
      <c r="F298" s="32"/>
      <c r="G298" s="61" t="s">
        <v>73</v>
      </c>
      <c r="H298" s="61"/>
      <c r="I298" s="61"/>
      <c r="J298" s="61"/>
      <c r="K298" s="29"/>
      <c r="L298" s="30"/>
      <c r="M298" s="31"/>
      <c r="N298" s="27">
        <f>SUM(N297:N297)</f>
        <v>0</v>
      </c>
      <c r="O298" s="27">
        <f>SUM(O297:O297)</f>
        <v>0</v>
      </c>
      <c r="P298" s="27">
        <f>SUM(P297:P297)</f>
        <v>0</v>
      </c>
      <c r="Q298" s="27">
        <f>SUM(Q297:Q297)</f>
        <v>0</v>
      </c>
      <c r="R298" s="27"/>
      <c r="S298" s="27"/>
      <c r="T298" s="27"/>
      <c r="U298" s="3"/>
      <c r="V298" s="65"/>
      <c r="W298" s="60"/>
    </row>
    <row r="299" spans="1:23" x14ac:dyDescent="0.2">
      <c r="A299" s="64">
        <v>128</v>
      </c>
      <c r="B299" s="64" t="s">
        <v>339</v>
      </c>
      <c r="C299" s="63" t="s">
        <v>140</v>
      </c>
      <c r="D299" s="67">
        <v>133.846</v>
      </c>
      <c r="E299" s="64" t="s">
        <v>168</v>
      </c>
      <c r="F299" s="32" t="s">
        <v>320</v>
      </c>
      <c r="G299" s="23"/>
      <c r="H299" s="24"/>
      <c r="I299" s="23"/>
      <c r="J299" s="24"/>
      <c r="K299" s="39"/>
      <c r="L299" s="39"/>
      <c r="M299" s="39"/>
      <c r="N299" s="25"/>
      <c r="O299" s="25"/>
      <c r="P299" s="25"/>
      <c r="Q299" s="25"/>
      <c r="R299" s="40"/>
      <c r="S299" s="40"/>
      <c r="T299" s="40"/>
      <c r="U299" s="2"/>
      <c r="V299" s="65"/>
      <c r="W299" s="60">
        <f>((744-O300-P300)-N300)/(744-O300-P300)*100</f>
        <v>100</v>
      </c>
    </row>
    <row r="300" spans="1:23" x14ac:dyDescent="0.2">
      <c r="A300" s="64"/>
      <c r="B300" s="64"/>
      <c r="C300" s="63"/>
      <c r="D300" s="67"/>
      <c r="E300" s="64"/>
      <c r="F300" s="32"/>
      <c r="G300" s="61" t="s">
        <v>73</v>
      </c>
      <c r="H300" s="61"/>
      <c r="I300" s="61"/>
      <c r="J300" s="61"/>
      <c r="K300" s="29"/>
      <c r="L300" s="30"/>
      <c r="M300" s="31"/>
      <c r="N300" s="27">
        <f>SUM(N299:N299)</f>
        <v>0</v>
      </c>
      <c r="O300" s="27">
        <f>SUM(O299:O299)</f>
        <v>0</v>
      </c>
      <c r="P300" s="27">
        <f>SUM(P299:P299)</f>
        <v>0</v>
      </c>
      <c r="Q300" s="27">
        <f>SUM(Q299:Q299)</f>
        <v>0</v>
      </c>
      <c r="R300" s="27"/>
      <c r="S300" s="27"/>
      <c r="T300" s="27"/>
      <c r="U300" s="3"/>
      <c r="V300" s="65"/>
      <c r="W300" s="60"/>
    </row>
    <row r="301" spans="1:23" x14ac:dyDescent="0.2">
      <c r="A301" s="64">
        <v>129</v>
      </c>
      <c r="B301" s="64" t="s">
        <v>493</v>
      </c>
      <c r="C301" s="63" t="s">
        <v>471</v>
      </c>
      <c r="D301" s="67">
        <v>66.097999999999999</v>
      </c>
      <c r="E301" s="64" t="s">
        <v>168</v>
      </c>
      <c r="F301" s="32" t="s">
        <v>320</v>
      </c>
      <c r="G301" s="23"/>
      <c r="H301" s="24"/>
      <c r="I301" s="23"/>
      <c r="J301" s="24"/>
      <c r="K301" s="32" t="s">
        <v>320</v>
      </c>
      <c r="L301" s="32" t="s">
        <v>320</v>
      </c>
      <c r="M301" s="32" t="s">
        <v>320</v>
      </c>
      <c r="N301" s="25"/>
      <c r="O301" s="25"/>
      <c r="P301" s="25"/>
      <c r="Q301" s="25"/>
      <c r="R301" s="26"/>
      <c r="S301" s="26"/>
      <c r="T301" s="26"/>
      <c r="U301" s="2"/>
      <c r="V301" s="65"/>
      <c r="W301" s="60">
        <f>((744-O302-P302)-N302)/(744-O302-P302)*100</f>
        <v>100</v>
      </c>
    </row>
    <row r="302" spans="1:23" x14ac:dyDescent="0.2">
      <c r="A302" s="64"/>
      <c r="B302" s="64"/>
      <c r="C302" s="66"/>
      <c r="D302" s="67"/>
      <c r="E302" s="64"/>
      <c r="F302" s="28"/>
      <c r="G302" s="61" t="s">
        <v>73</v>
      </c>
      <c r="H302" s="62"/>
      <c r="I302" s="62"/>
      <c r="J302" s="62"/>
      <c r="K302" s="29"/>
      <c r="L302" s="30"/>
      <c r="M302" s="31"/>
      <c r="N302" s="27">
        <f>SUM(N301:N301)</f>
        <v>0</v>
      </c>
      <c r="O302" s="27">
        <f>SUM(O301:O301)</f>
        <v>0</v>
      </c>
      <c r="P302" s="27">
        <f>SUM(P301:P301)</f>
        <v>0</v>
      </c>
      <c r="Q302" s="27">
        <f>SUM(Q301:Q301)</f>
        <v>0</v>
      </c>
      <c r="R302" s="27"/>
      <c r="S302" s="27"/>
      <c r="T302" s="27"/>
      <c r="U302" s="3"/>
      <c r="V302" s="65"/>
      <c r="W302" s="60"/>
    </row>
    <row r="303" spans="1:23" x14ac:dyDescent="0.2">
      <c r="A303" s="64">
        <v>130</v>
      </c>
      <c r="B303" s="64" t="s">
        <v>252</v>
      </c>
      <c r="C303" s="66" t="s">
        <v>75</v>
      </c>
      <c r="D303" s="66">
        <v>315</v>
      </c>
      <c r="E303" s="64" t="s">
        <v>168</v>
      </c>
      <c r="F303" s="32" t="s">
        <v>320</v>
      </c>
      <c r="G303" s="23"/>
      <c r="H303" s="24"/>
      <c r="I303" s="23"/>
      <c r="J303" s="24"/>
      <c r="K303" s="32"/>
      <c r="L303" s="32"/>
      <c r="M303" s="32"/>
      <c r="N303" s="25"/>
      <c r="O303" s="25"/>
      <c r="P303" s="25"/>
      <c r="Q303" s="25"/>
      <c r="R303" s="26"/>
      <c r="S303" s="26"/>
      <c r="T303" s="26"/>
      <c r="U303" s="2"/>
      <c r="V303" s="59"/>
      <c r="W303" s="60">
        <f>((744-O304-P304)-N304)/(744-O304-P304)*100</f>
        <v>100</v>
      </c>
    </row>
    <row r="304" spans="1:23" x14ac:dyDescent="0.2">
      <c r="A304" s="64"/>
      <c r="B304" s="64"/>
      <c r="C304" s="66"/>
      <c r="D304" s="66"/>
      <c r="E304" s="64"/>
      <c r="F304" s="28"/>
      <c r="G304" s="61" t="s">
        <v>73</v>
      </c>
      <c r="H304" s="62"/>
      <c r="I304" s="62"/>
      <c r="J304" s="62"/>
      <c r="K304" s="29"/>
      <c r="L304" s="30"/>
      <c r="M304" s="31"/>
      <c r="N304" s="27">
        <f>SUM(N303:N303)</f>
        <v>0</v>
      </c>
      <c r="O304" s="27">
        <f>SUM(O303:O303)</f>
        <v>0</v>
      </c>
      <c r="P304" s="27">
        <f>SUM(P303:P303)</f>
        <v>0</v>
      </c>
      <c r="Q304" s="27">
        <f>SUM(Q303:Q303)</f>
        <v>0</v>
      </c>
      <c r="R304" s="27"/>
      <c r="S304" s="27"/>
      <c r="T304" s="27"/>
      <c r="U304" s="3"/>
      <c r="V304" s="59"/>
      <c r="W304" s="60"/>
    </row>
    <row r="305" spans="1:23" x14ac:dyDescent="0.2">
      <c r="A305" s="64">
        <v>131</v>
      </c>
      <c r="B305" s="64" t="s">
        <v>253</v>
      </c>
      <c r="C305" s="63" t="s">
        <v>76</v>
      </c>
      <c r="D305" s="63">
        <v>315</v>
      </c>
      <c r="E305" s="64" t="s">
        <v>168</v>
      </c>
      <c r="F305" s="32" t="s">
        <v>320</v>
      </c>
      <c r="G305" s="23"/>
      <c r="H305" s="24"/>
      <c r="I305" s="23"/>
      <c r="J305" s="24"/>
      <c r="K305" s="32"/>
      <c r="L305" s="32"/>
      <c r="M305" s="32"/>
      <c r="N305" s="25"/>
      <c r="O305" s="25"/>
      <c r="P305" s="25"/>
      <c r="Q305" s="25"/>
      <c r="R305" s="26"/>
      <c r="S305" s="26"/>
      <c r="T305" s="26"/>
      <c r="U305" s="2"/>
      <c r="V305" s="59"/>
      <c r="W305" s="60">
        <f>((744-O306-P306)-N306)/(744-O306-P306)*100</f>
        <v>100</v>
      </c>
    </row>
    <row r="306" spans="1:23" x14ac:dyDescent="0.2">
      <c r="A306" s="64"/>
      <c r="B306" s="64"/>
      <c r="C306" s="66"/>
      <c r="D306" s="66"/>
      <c r="E306" s="64"/>
      <c r="F306" s="28"/>
      <c r="G306" s="61" t="s">
        <v>73</v>
      </c>
      <c r="H306" s="62"/>
      <c r="I306" s="62"/>
      <c r="J306" s="62"/>
      <c r="K306" s="29"/>
      <c r="L306" s="30"/>
      <c r="M306" s="31"/>
      <c r="N306" s="27">
        <f>SUM(N305:N305)</f>
        <v>0</v>
      </c>
      <c r="O306" s="27">
        <f>SUM(O305:O305)</f>
        <v>0</v>
      </c>
      <c r="P306" s="27">
        <f>SUM(P305:P305)</f>
        <v>0</v>
      </c>
      <c r="Q306" s="27">
        <f>SUM(Q305:Q305)</f>
        <v>0</v>
      </c>
      <c r="R306" s="27"/>
      <c r="S306" s="27"/>
      <c r="T306" s="27"/>
      <c r="U306" s="3"/>
      <c r="V306" s="59"/>
      <c r="W306" s="60"/>
    </row>
    <row r="307" spans="1:23" x14ac:dyDescent="0.2">
      <c r="A307" s="64">
        <v>132</v>
      </c>
      <c r="B307" s="64" t="s">
        <v>487</v>
      </c>
      <c r="C307" s="63" t="s">
        <v>476</v>
      </c>
      <c r="D307" s="63">
        <v>500</v>
      </c>
      <c r="E307" s="64" t="s">
        <v>168</v>
      </c>
      <c r="F307" s="32" t="s">
        <v>320</v>
      </c>
      <c r="G307" s="23"/>
      <c r="H307" s="24"/>
      <c r="I307" s="23"/>
      <c r="J307" s="24"/>
      <c r="K307" s="32"/>
      <c r="L307" s="32"/>
      <c r="M307" s="32"/>
      <c r="N307" s="25"/>
      <c r="O307" s="25"/>
      <c r="P307" s="25"/>
      <c r="Q307" s="25"/>
      <c r="R307" s="26"/>
      <c r="S307" s="26"/>
      <c r="T307" s="26"/>
      <c r="U307" s="2"/>
      <c r="V307" s="59"/>
      <c r="W307" s="60">
        <f>((744-O308-P308)-N308)/(744-O308-P308)*100</f>
        <v>100</v>
      </c>
    </row>
    <row r="308" spans="1:23" x14ac:dyDescent="0.2">
      <c r="A308" s="64"/>
      <c r="B308" s="64"/>
      <c r="C308" s="66"/>
      <c r="D308" s="66"/>
      <c r="E308" s="64"/>
      <c r="F308" s="28"/>
      <c r="G308" s="61" t="s">
        <v>73</v>
      </c>
      <c r="H308" s="62"/>
      <c r="I308" s="62"/>
      <c r="J308" s="62"/>
      <c r="K308" s="29"/>
      <c r="L308" s="30"/>
      <c r="M308" s="31"/>
      <c r="N308" s="27">
        <f>SUM(N307:N307)</f>
        <v>0</v>
      </c>
      <c r="O308" s="27">
        <f>SUM(O307:O307)</f>
        <v>0</v>
      </c>
      <c r="P308" s="27">
        <f>SUM(P307:P307)</f>
        <v>0</v>
      </c>
      <c r="Q308" s="27">
        <f>SUM(Q307:Q307)</f>
        <v>0</v>
      </c>
      <c r="R308" s="27"/>
      <c r="S308" s="27"/>
      <c r="T308" s="27"/>
      <c r="U308" s="3"/>
      <c r="V308" s="59"/>
      <c r="W308" s="60"/>
    </row>
    <row r="309" spans="1:23" x14ac:dyDescent="0.2">
      <c r="A309" s="64">
        <v>133</v>
      </c>
      <c r="B309" s="64" t="s">
        <v>254</v>
      </c>
      <c r="C309" s="66" t="s">
        <v>77</v>
      </c>
      <c r="D309" s="66">
        <v>500</v>
      </c>
      <c r="E309" s="64" t="s">
        <v>168</v>
      </c>
      <c r="F309" s="32" t="s">
        <v>320</v>
      </c>
      <c r="G309" s="23"/>
      <c r="H309" s="24"/>
      <c r="I309" s="23"/>
      <c r="J309" s="24"/>
      <c r="K309" s="32" t="s">
        <v>320</v>
      </c>
      <c r="L309" s="32" t="s">
        <v>320</v>
      </c>
      <c r="M309" s="32" t="s">
        <v>320</v>
      </c>
      <c r="N309" s="25"/>
      <c r="O309" s="25"/>
      <c r="P309" s="25"/>
      <c r="Q309" s="25"/>
      <c r="R309" s="40"/>
      <c r="S309" s="40"/>
      <c r="T309" s="40"/>
      <c r="U309" s="2"/>
      <c r="V309" s="59"/>
      <c r="W309" s="60">
        <f>((744-O310-P310)-N310)/(744-O310-P310)*100</f>
        <v>100</v>
      </c>
    </row>
    <row r="310" spans="1:23" x14ac:dyDescent="0.2">
      <c r="A310" s="64"/>
      <c r="B310" s="64"/>
      <c r="C310" s="66"/>
      <c r="D310" s="66"/>
      <c r="E310" s="64"/>
      <c r="F310" s="28"/>
      <c r="G310" s="61" t="s">
        <v>73</v>
      </c>
      <c r="H310" s="62"/>
      <c r="I310" s="62"/>
      <c r="J310" s="62"/>
      <c r="K310" s="29"/>
      <c r="L310" s="30"/>
      <c r="M310" s="31"/>
      <c r="N310" s="27">
        <f>SUM(N309:N309)</f>
        <v>0</v>
      </c>
      <c r="O310" s="27">
        <f>SUM(O309:O309)</f>
        <v>0</v>
      </c>
      <c r="P310" s="27">
        <f>SUM(P309:P309)</f>
        <v>0</v>
      </c>
      <c r="Q310" s="27">
        <f>SUM(Q309:Q309)</f>
        <v>0</v>
      </c>
      <c r="R310" s="27"/>
      <c r="S310" s="27"/>
      <c r="T310" s="27"/>
      <c r="U310" s="3"/>
      <c r="V310" s="59"/>
      <c r="W310" s="60"/>
    </row>
    <row r="311" spans="1:23" x14ac:dyDescent="0.2">
      <c r="A311" s="64">
        <v>134</v>
      </c>
      <c r="B311" s="64" t="s">
        <v>255</v>
      </c>
      <c r="C311" s="66" t="s">
        <v>78</v>
      </c>
      <c r="D311" s="66">
        <v>500</v>
      </c>
      <c r="E311" s="64" t="s">
        <v>168</v>
      </c>
      <c r="F311" s="32" t="s">
        <v>320</v>
      </c>
      <c r="G311" s="23"/>
      <c r="H311" s="24"/>
      <c r="I311" s="23"/>
      <c r="J311" s="24"/>
      <c r="K311" s="32" t="s">
        <v>320</v>
      </c>
      <c r="L311" s="32" t="s">
        <v>320</v>
      </c>
      <c r="M311" s="32" t="s">
        <v>320</v>
      </c>
      <c r="N311" s="25"/>
      <c r="O311" s="25"/>
      <c r="P311" s="25"/>
      <c r="Q311" s="25"/>
      <c r="R311" s="40"/>
      <c r="S311" s="40"/>
      <c r="T311" s="40"/>
      <c r="U311" s="2"/>
      <c r="V311" s="59"/>
      <c r="W311" s="60">
        <f>((744-O312-P312)-N312)/(744-O312-P312)*100</f>
        <v>100</v>
      </c>
    </row>
    <row r="312" spans="1:23" x14ac:dyDescent="0.2">
      <c r="A312" s="64"/>
      <c r="B312" s="64"/>
      <c r="C312" s="66"/>
      <c r="D312" s="66"/>
      <c r="E312" s="64"/>
      <c r="F312" s="28"/>
      <c r="G312" s="61" t="s">
        <v>73</v>
      </c>
      <c r="H312" s="62"/>
      <c r="I312" s="62"/>
      <c r="J312" s="62"/>
      <c r="K312" s="29"/>
      <c r="L312" s="30"/>
      <c r="M312" s="31"/>
      <c r="N312" s="27">
        <f>SUM(N311:N311)</f>
        <v>0</v>
      </c>
      <c r="O312" s="27">
        <f>SUM(O311:O311)</f>
        <v>0</v>
      </c>
      <c r="P312" s="27">
        <f>SUM(P311:P311)</f>
        <v>0</v>
      </c>
      <c r="Q312" s="27">
        <f>SUM(Q311:Q311)</f>
        <v>0</v>
      </c>
      <c r="R312" s="27"/>
      <c r="S312" s="27"/>
      <c r="T312" s="27"/>
      <c r="U312" s="3"/>
      <c r="V312" s="59"/>
      <c r="W312" s="60"/>
    </row>
    <row r="313" spans="1:23" x14ac:dyDescent="0.2">
      <c r="A313" s="64">
        <v>135</v>
      </c>
      <c r="B313" s="64" t="s">
        <v>394</v>
      </c>
      <c r="C313" s="66" t="s">
        <v>391</v>
      </c>
      <c r="D313" s="66">
        <v>500</v>
      </c>
      <c r="E313" s="64" t="s">
        <v>168</v>
      </c>
      <c r="F313" s="32" t="s">
        <v>320</v>
      </c>
      <c r="G313" s="23"/>
      <c r="H313" s="24"/>
      <c r="I313" s="23"/>
      <c r="J313" s="24"/>
      <c r="K313" s="32"/>
      <c r="L313" s="32"/>
      <c r="M313" s="32"/>
      <c r="N313" s="25"/>
      <c r="O313" s="25"/>
      <c r="P313" s="25"/>
      <c r="Q313" s="25"/>
      <c r="R313" s="26"/>
      <c r="S313" s="26"/>
      <c r="T313" s="26"/>
      <c r="U313" s="2"/>
      <c r="V313" s="59"/>
      <c r="W313" s="60">
        <f>((744-O314-P314)-N314)/(744-O314-P314)*100</f>
        <v>100</v>
      </c>
    </row>
    <row r="314" spans="1:23" x14ac:dyDescent="0.2">
      <c r="A314" s="64"/>
      <c r="B314" s="64"/>
      <c r="C314" s="66"/>
      <c r="D314" s="66"/>
      <c r="E314" s="64"/>
      <c r="F314" s="28"/>
      <c r="G314" s="61" t="s">
        <v>73</v>
      </c>
      <c r="H314" s="62"/>
      <c r="I314" s="62"/>
      <c r="J314" s="62"/>
      <c r="K314" s="29"/>
      <c r="L314" s="30"/>
      <c r="M314" s="31"/>
      <c r="N314" s="27">
        <f>SUM(N313:N313)</f>
        <v>0</v>
      </c>
      <c r="O314" s="27">
        <f>SUM(O313:O313)</f>
        <v>0</v>
      </c>
      <c r="P314" s="27">
        <f>SUM(P313:P313)</f>
        <v>0</v>
      </c>
      <c r="Q314" s="27">
        <f>SUM(Q313:Q313)</f>
        <v>0</v>
      </c>
      <c r="R314" s="27"/>
      <c r="S314" s="27"/>
      <c r="T314" s="27"/>
      <c r="U314" s="3"/>
      <c r="V314" s="59"/>
      <c r="W314" s="60"/>
    </row>
    <row r="315" spans="1:23" x14ac:dyDescent="0.2">
      <c r="A315" s="64">
        <v>136</v>
      </c>
      <c r="B315" s="64" t="s">
        <v>256</v>
      </c>
      <c r="C315" s="66" t="s">
        <v>79</v>
      </c>
      <c r="D315" s="66">
        <v>500</v>
      </c>
      <c r="E315" s="64" t="s">
        <v>168</v>
      </c>
      <c r="F315" s="32" t="s">
        <v>320</v>
      </c>
      <c r="G315" s="23"/>
      <c r="H315" s="24"/>
      <c r="I315" s="23"/>
      <c r="J315" s="24"/>
      <c r="K315" s="32"/>
      <c r="L315" s="32"/>
      <c r="M315" s="32"/>
      <c r="N315" s="25"/>
      <c r="O315" s="25"/>
      <c r="P315" s="25"/>
      <c r="Q315" s="25"/>
      <c r="R315" s="40"/>
      <c r="S315" s="40"/>
      <c r="T315" s="40"/>
      <c r="U315" s="2"/>
      <c r="V315" s="59"/>
      <c r="W315" s="60">
        <f>((744-O316-P316)-N316)/(744-O316-P316)*100</f>
        <v>100</v>
      </c>
    </row>
    <row r="316" spans="1:23" x14ac:dyDescent="0.2">
      <c r="A316" s="64"/>
      <c r="B316" s="64"/>
      <c r="C316" s="66"/>
      <c r="D316" s="66"/>
      <c r="E316" s="64"/>
      <c r="F316" s="28"/>
      <c r="G316" s="61" t="s">
        <v>73</v>
      </c>
      <c r="H316" s="62"/>
      <c r="I316" s="62"/>
      <c r="J316" s="62"/>
      <c r="K316" s="29"/>
      <c r="L316" s="30"/>
      <c r="M316" s="31"/>
      <c r="N316" s="27">
        <f>SUM(N315:N315)</f>
        <v>0</v>
      </c>
      <c r="O316" s="27">
        <f>SUM(O315:O315)</f>
        <v>0</v>
      </c>
      <c r="P316" s="27">
        <f>SUM(P315:P315)</f>
        <v>0</v>
      </c>
      <c r="Q316" s="27">
        <f>SUM(Q315:Q315)</f>
        <v>0</v>
      </c>
      <c r="R316" s="27"/>
      <c r="S316" s="27"/>
      <c r="T316" s="27"/>
      <c r="U316" s="3"/>
      <c r="V316" s="59"/>
      <c r="W316" s="60"/>
    </row>
    <row r="317" spans="1:23" x14ac:dyDescent="0.2">
      <c r="A317" s="64">
        <v>137</v>
      </c>
      <c r="B317" s="64" t="s">
        <v>257</v>
      </c>
      <c r="C317" s="63" t="s">
        <v>141</v>
      </c>
      <c r="D317" s="63">
        <v>500</v>
      </c>
      <c r="E317" s="64" t="s">
        <v>168</v>
      </c>
      <c r="F317" s="32" t="s">
        <v>320</v>
      </c>
      <c r="G317" s="23"/>
      <c r="H317" s="24"/>
      <c r="I317" s="23"/>
      <c r="J317" s="24"/>
      <c r="K317" s="32" t="s">
        <v>320</v>
      </c>
      <c r="L317" s="32" t="s">
        <v>320</v>
      </c>
      <c r="M317" s="32" t="s">
        <v>320</v>
      </c>
      <c r="N317" s="25"/>
      <c r="O317" s="25"/>
      <c r="P317" s="25"/>
      <c r="Q317" s="25"/>
      <c r="R317" s="26"/>
      <c r="S317" s="26"/>
      <c r="T317" s="26"/>
      <c r="U317" s="2"/>
      <c r="V317" s="59"/>
      <c r="W317" s="60">
        <f>((744-O318-P318)-N318)/(744-O318-P318)*100</f>
        <v>100</v>
      </c>
    </row>
    <row r="318" spans="1:23" x14ac:dyDescent="0.2">
      <c r="A318" s="64"/>
      <c r="B318" s="64"/>
      <c r="C318" s="66"/>
      <c r="D318" s="66"/>
      <c r="E318" s="64"/>
      <c r="F318" s="28"/>
      <c r="G318" s="61" t="s">
        <v>73</v>
      </c>
      <c r="H318" s="62"/>
      <c r="I318" s="62"/>
      <c r="J318" s="62"/>
      <c r="K318" s="29"/>
      <c r="L318" s="30"/>
      <c r="M318" s="31"/>
      <c r="N318" s="27">
        <f>SUM(N317:N317)</f>
        <v>0</v>
      </c>
      <c r="O318" s="27">
        <f>SUM(O317:O317)</f>
        <v>0</v>
      </c>
      <c r="P318" s="27">
        <f>SUM(P317:P317)</f>
        <v>0</v>
      </c>
      <c r="Q318" s="27">
        <f>SUM(Q317:Q317)</f>
        <v>0</v>
      </c>
      <c r="R318" s="27"/>
      <c r="S318" s="27"/>
      <c r="T318" s="27"/>
      <c r="U318" s="3"/>
      <c r="V318" s="59"/>
      <c r="W318" s="60"/>
    </row>
    <row r="319" spans="1:23" x14ac:dyDescent="0.2">
      <c r="A319" s="64">
        <v>138</v>
      </c>
      <c r="B319" s="64" t="s">
        <v>258</v>
      </c>
      <c r="C319" s="66" t="s">
        <v>80</v>
      </c>
      <c r="D319" s="66">
        <v>315</v>
      </c>
      <c r="E319" s="64" t="s">
        <v>168</v>
      </c>
      <c r="F319" s="32" t="s">
        <v>320</v>
      </c>
      <c r="G319" s="23"/>
      <c r="H319" s="24"/>
      <c r="I319" s="23"/>
      <c r="J319" s="24"/>
      <c r="K319" s="32"/>
      <c r="L319" s="32"/>
      <c r="M319" s="32"/>
      <c r="N319" s="25"/>
      <c r="O319" s="25"/>
      <c r="P319" s="25"/>
      <c r="Q319" s="25"/>
      <c r="R319" s="26"/>
      <c r="S319" s="26"/>
      <c r="T319" s="26"/>
      <c r="U319" s="2"/>
      <c r="V319" s="59"/>
      <c r="W319" s="60">
        <f>((744-O320-P320)-N320)/(744-O320-P320)*100</f>
        <v>100</v>
      </c>
    </row>
    <row r="320" spans="1:23" x14ac:dyDescent="0.2">
      <c r="A320" s="64"/>
      <c r="B320" s="64"/>
      <c r="C320" s="66"/>
      <c r="D320" s="66"/>
      <c r="E320" s="64"/>
      <c r="F320" s="28"/>
      <c r="G320" s="61" t="s">
        <v>73</v>
      </c>
      <c r="H320" s="62"/>
      <c r="I320" s="62"/>
      <c r="J320" s="62"/>
      <c r="K320" s="29"/>
      <c r="L320" s="30"/>
      <c r="M320" s="31"/>
      <c r="N320" s="27">
        <f>SUM(N319)</f>
        <v>0</v>
      </c>
      <c r="O320" s="27">
        <f>SUM(O319)</f>
        <v>0</v>
      </c>
      <c r="P320" s="27">
        <f>SUM(P319)</f>
        <v>0</v>
      </c>
      <c r="Q320" s="27">
        <f>SUM(Q319)</f>
        <v>0</v>
      </c>
      <c r="R320" s="27"/>
      <c r="S320" s="27"/>
      <c r="T320" s="27"/>
      <c r="U320" s="3"/>
      <c r="V320" s="59"/>
      <c r="W320" s="60"/>
    </row>
    <row r="321" spans="1:23" x14ac:dyDescent="0.2">
      <c r="A321" s="64">
        <v>139</v>
      </c>
      <c r="B321" s="64" t="s">
        <v>259</v>
      </c>
      <c r="C321" s="66" t="s">
        <v>81</v>
      </c>
      <c r="D321" s="66">
        <v>315</v>
      </c>
      <c r="E321" s="64" t="s">
        <v>168</v>
      </c>
      <c r="F321" s="32" t="s">
        <v>320</v>
      </c>
      <c r="G321" s="23"/>
      <c r="H321" s="24"/>
      <c r="I321" s="23"/>
      <c r="J321" s="24"/>
      <c r="K321" s="32"/>
      <c r="L321" s="32"/>
      <c r="M321" s="32"/>
      <c r="N321" s="25"/>
      <c r="O321" s="25"/>
      <c r="P321" s="25"/>
      <c r="Q321" s="25"/>
      <c r="R321" s="32"/>
      <c r="S321" s="32"/>
      <c r="T321" s="32"/>
      <c r="U321" s="2"/>
      <c r="V321" s="59"/>
      <c r="W321" s="60">
        <f>((744-O322-P322)-N322)/(744-O322-P322)*100</f>
        <v>100</v>
      </c>
    </row>
    <row r="322" spans="1:23" x14ac:dyDescent="0.2">
      <c r="A322" s="64"/>
      <c r="B322" s="64"/>
      <c r="C322" s="66"/>
      <c r="D322" s="66"/>
      <c r="E322" s="64"/>
      <c r="F322" s="28"/>
      <c r="G322" s="61" t="s">
        <v>73</v>
      </c>
      <c r="H322" s="62"/>
      <c r="I322" s="62"/>
      <c r="J322" s="62"/>
      <c r="K322" s="29"/>
      <c r="L322" s="30"/>
      <c r="M322" s="31"/>
      <c r="N322" s="27">
        <f>SUM(N321)</f>
        <v>0</v>
      </c>
      <c r="O322" s="27">
        <f>SUM(O321)</f>
        <v>0</v>
      </c>
      <c r="P322" s="27">
        <f>SUM(P321)</f>
        <v>0</v>
      </c>
      <c r="Q322" s="27">
        <f>SUM(Q321)</f>
        <v>0</v>
      </c>
      <c r="R322" s="27"/>
      <c r="S322" s="27"/>
      <c r="T322" s="27"/>
      <c r="U322" s="3"/>
      <c r="V322" s="59"/>
      <c r="W322" s="60"/>
    </row>
    <row r="323" spans="1:23" x14ac:dyDescent="0.2">
      <c r="A323" s="64">
        <v>140</v>
      </c>
      <c r="B323" s="64" t="s">
        <v>260</v>
      </c>
      <c r="C323" s="66" t="s">
        <v>82</v>
      </c>
      <c r="D323" s="66">
        <v>315</v>
      </c>
      <c r="E323" s="64" t="s">
        <v>168</v>
      </c>
      <c r="F323" s="32" t="s">
        <v>320</v>
      </c>
      <c r="G323" s="23"/>
      <c r="H323" s="24"/>
      <c r="I323" s="23"/>
      <c r="J323" s="24"/>
      <c r="K323" s="32"/>
      <c r="L323" s="32"/>
      <c r="M323" s="32"/>
      <c r="N323" s="25"/>
      <c r="O323" s="25"/>
      <c r="P323" s="25"/>
      <c r="Q323" s="25"/>
      <c r="R323" s="32"/>
      <c r="S323" s="32"/>
      <c r="T323" s="32"/>
      <c r="U323" s="2"/>
      <c r="V323" s="59"/>
      <c r="W323" s="60">
        <f>((744-O324-P324)-N324)/(744-O324-P324)*100</f>
        <v>100</v>
      </c>
    </row>
    <row r="324" spans="1:23" x14ac:dyDescent="0.2">
      <c r="A324" s="64"/>
      <c r="B324" s="64"/>
      <c r="C324" s="66"/>
      <c r="D324" s="66"/>
      <c r="E324" s="64"/>
      <c r="F324" s="28"/>
      <c r="G324" s="61" t="s">
        <v>73</v>
      </c>
      <c r="H324" s="62"/>
      <c r="I324" s="62"/>
      <c r="J324" s="62"/>
      <c r="K324" s="29"/>
      <c r="L324" s="30"/>
      <c r="M324" s="31"/>
      <c r="N324" s="27">
        <f>SUM(N323)</f>
        <v>0</v>
      </c>
      <c r="O324" s="27">
        <f>SUM(O323)</f>
        <v>0</v>
      </c>
      <c r="P324" s="27">
        <f>SUM(P323)</f>
        <v>0</v>
      </c>
      <c r="Q324" s="27">
        <f>SUM(Q323)</f>
        <v>0</v>
      </c>
      <c r="R324" s="27"/>
      <c r="S324" s="27"/>
      <c r="T324" s="27"/>
      <c r="U324" s="3"/>
      <c r="V324" s="59"/>
      <c r="W324" s="60"/>
    </row>
    <row r="325" spans="1:23" x14ac:dyDescent="0.2">
      <c r="A325" s="64">
        <v>141</v>
      </c>
      <c r="B325" s="64" t="s">
        <v>261</v>
      </c>
      <c r="C325" s="66" t="s">
        <v>83</v>
      </c>
      <c r="D325" s="66">
        <v>315</v>
      </c>
      <c r="E325" s="64" t="s">
        <v>168</v>
      </c>
      <c r="F325" s="32" t="s">
        <v>320</v>
      </c>
      <c r="G325" s="23"/>
      <c r="H325" s="24"/>
      <c r="I325" s="23"/>
      <c r="J325" s="24"/>
      <c r="K325" s="32"/>
      <c r="L325" s="32"/>
      <c r="M325" s="32"/>
      <c r="N325" s="25"/>
      <c r="O325" s="25"/>
      <c r="P325" s="25"/>
      <c r="Q325" s="25"/>
      <c r="R325" s="26"/>
      <c r="S325" s="26"/>
      <c r="T325" s="26"/>
      <c r="U325" s="2"/>
      <c r="V325" s="59"/>
      <c r="W325" s="60">
        <f>((744-O326-P326)-N326)/(744-O326-P326)*100</f>
        <v>100</v>
      </c>
    </row>
    <row r="326" spans="1:23" x14ac:dyDescent="0.2">
      <c r="A326" s="64"/>
      <c r="B326" s="64"/>
      <c r="C326" s="66"/>
      <c r="D326" s="66"/>
      <c r="E326" s="64"/>
      <c r="F326" s="28"/>
      <c r="G326" s="61" t="s">
        <v>73</v>
      </c>
      <c r="H326" s="62"/>
      <c r="I326" s="62"/>
      <c r="J326" s="62"/>
      <c r="K326" s="29"/>
      <c r="L326" s="30"/>
      <c r="M326" s="31"/>
      <c r="N326" s="27">
        <f>SUM(N325:N325)</f>
        <v>0</v>
      </c>
      <c r="O326" s="27">
        <f>SUM(O325:O325)</f>
        <v>0</v>
      </c>
      <c r="P326" s="27">
        <f>SUM(P325:P325)</f>
        <v>0</v>
      </c>
      <c r="Q326" s="27">
        <f>SUM(Q325:Q325)</f>
        <v>0</v>
      </c>
      <c r="R326" s="27"/>
      <c r="S326" s="27"/>
      <c r="T326" s="27"/>
      <c r="U326" s="3"/>
      <c r="V326" s="59"/>
      <c r="W326" s="60"/>
    </row>
    <row r="327" spans="1:23" x14ac:dyDescent="0.2">
      <c r="A327" s="64">
        <v>142</v>
      </c>
      <c r="B327" s="64" t="s">
        <v>262</v>
      </c>
      <c r="C327" s="66" t="s">
        <v>84</v>
      </c>
      <c r="D327" s="66">
        <v>315</v>
      </c>
      <c r="E327" s="64" t="s">
        <v>168</v>
      </c>
      <c r="F327" s="32" t="s">
        <v>320</v>
      </c>
      <c r="G327" s="23"/>
      <c r="H327" s="24"/>
      <c r="I327" s="23"/>
      <c r="J327" s="24"/>
      <c r="K327" s="32"/>
      <c r="L327" s="32"/>
      <c r="M327" s="32"/>
      <c r="N327" s="25"/>
      <c r="O327" s="25"/>
      <c r="P327" s="25"/>
      <c r="Q327" s="25"/>
      <c r="R327" s="26"/>
      <c r="S327" s="26"/>
      <c r="T327" s="26"/>
      <c r="U327" s="2"/>
      <c r="V327" s="59"/>
      <c r="W327" s="60">
        <f>((744-O328-P328)-N328)/(744-O328-P328)*100</f>
        <v>100</v>
      </c>
    </row>
    <row r="328" spans="1:23" x14ac:dyDescent="0.2">
      <c r="A328" s="64"/>
      <c r="B328" s="64"/>
      <c r="C328" s="66"/>
      <c r="D328" s="66"/>
      <c r="E328" s="64"/>
      <c r="F328" s="28"/>
      <c r="G328" s="61" t="s">
        <v>73</v>
      </c>
      <c r="H328" s="62"/>
      <c r="I328" s="62"/>
      <c r="J328" s="62"/>
      <c r="K328" s="29"/>
      <c r="L328" s="30"/>
      <c r="M328" s="31"/>
      <c r="N328" s="27">
        <f>SUM(N327)</f>
        <v>0</v>
      </c>
      <c r="O328" s="27">
        <f>SUM(O327)</f>
        <v>0</v>
      </c>
      <c r="P328" s="27">
        <f>SUM(P327)</f>
        <v>0</v>
      </c>
      <c r="Q328" s="27">
        <f>SUM(Q327)</f>
        <v>0</v>
      </c>
      <c r="R328" s="27"/>
      <c r="S328" s="27"/>
      <c r="T328" s="27"/>
      <c r="U328" s="3"/>
      <c r="V328" s="59"/>
      <c r="W328" s="60"/>
    </row>
    <row r="329" spans="1:23" x14ac:dyDescent="0.2">
      <c r="A329" s="64">
        <v>143</v>
      </c>
      <c r="B329" s="64" t="s">
        <v>263</v>
      </c>
      <c r="C329" s="66" t="s">
        <v>85</v>
      </c>
      <c r="D329" s="66">
        <v>315</v>
      </c>
      <c r="E329" s="64" t="s">
        <v>168</v>
      </c>
      <c r="F329" s="32" t="s">
        <v>320</v>
      </c>
      <c r="G329" s="23"/>
      <c r="H329" s="24"/>
      <c r="I329" s="23"/>
      <c r="J329" s="24"/>
      <c r="K329" s="32"/>
      <c r="L329" s="32"/>
      <c r="M329" s="32"/>
      <c r="N329" s="25"/>
      <c r="O329" s="25"/>
      <c r="P329" s="25"/>
      <c r="Q329" s="25"/>
      <c r="R329" s="26"/>
      <c r="S329" s="26"/>
      <c r="T329" s="26"/>
      <c r="U329" s="2"/>
      <c r="V329" s="59"/>
      <c r="W329" s="60">
        <f>((744-O330-P330)-N330)/(744-O330-P330)*100</f>
        <v>100</v>
      </c>
    </row>
    <row r="330" spans="1:23" x14ac:dyDescent="0.2">
      <c r="A330" s="64"/>
      <c r="B330" s="64"/>
      <c r="C330" s="66"/>
      <c r="D330" s="66"/>
      <c r="E330" s="64"/>
      <c r="F330" s="28"/>
      <c r="G330" s="61" t="s">
        <v>73</v>
      </c>
      <c r="H330" s="62"/>
      <c r="I330" s="62"/>
      <c r="J330" s="62"/>
      <c r="K330" s="29"/>
      <c r="L330" s="30"/>
      <c r="M330" s="31"/>
      <c r="N330" s="27">
        <f>SUM(N329)</f>
        <v>0</v>
      </c>
      <c r="O330" s="27">
        <f>SUM(O329)</f>
        <v>0</v>
      </c>
      <c r="P330" s="27">
        <f>SUM(P329)</f>
        <v>0</v>
      </c>
      <c r="Q330" s="27">
        <f>SUM(Q329)</f>
        <v>0</v>
      </c>
      <c r="R330" s="27"/>
      <c r="S330" s="27"/>
      <c r="T330" s="27"/>
      <c r="U330" s="3"/>
      <c r="V330" s="59"/>
      <c r="W330" s="60"/>
    </row>
    <row r="331" spans="1:23" ht="18" x14ac:dyDescent="0.2">
      <c r="A331" s="64">
        <v>144</v>
      </c>
      <c r="B331" s="64" t="s">
        <v>264</v>
      </c>
      <c r="C331" s="63" t="s">
        <v>143</v>
      </c>
      <c r="D331" s="66">
        <v>315</v>
      </c>
      <c r="E331" s="64" t="s">
        <v>168</v>
      </c>
      <c r="F331" s="32" t="s">
        <v>320</v>
      </c>
      <c r="G331" s="23">
        <v>43454</v>
      </c>
      <c r="H331" s="24">
        <v>0.39652777777777776</v>
      </c>
      <c r="I331" s="23">
        <v>43454</v>
      </c>
      <c r="J331" s="24">
        <v>0.60972222222222228</v>
      </c>
      <c r="K331" s="32" t="s">
        <v>320</v>
      </c>
      <c r="L331" s="32" t="s">
        <v>320</v>
      </c>
      <c r="M331" s="32" t="s">
        <v>320</v>
      </c>
      <c r="N331" s="25">
        <v>5.12</v>
      </c>
      <c r="O331" s="25">
        <v>0</v>
      </c>
      <c r="P331" s="25">
        <v>0</v>
      </c>
      <c r="Q331" s="25">
        <v>0</v>
      </c>
      <c r="R331" s="40" t="s">
        <v>321</v>
      </c>
      <c r="S331" s="40" t="s">
        <v>321</v>
      </c>
      <c r="T331" s="40" t="s">
        <v>321</v>
      </c>
      <c r="U331" s="2" t="s">
        <v>615</v>
      </c>
      <c r="V331" s="59"/>
      <c r="W331" s="60">
        <f>((744-O332-P332)-N332)/(744-O332-P332)*100</f>
        <v>99.311827956989248</v>
      </c>
    </row>
    <row r="332" spans="1:23" x14ac:dyDescent="0.2">
      <c r="A332" s="64"/>
      <c r="B332" s="64"/>
      <c r="C332" s="66"/>
      <c r="D332" s="66"/>
      <c r="E332" s="64"/>
      <c r="F332" s="28"/>
      <c r="G332" s="61" t="s">
        <v>73</v>
      </c>
      <c r="H332" s="62"/>
      <c r="I332" s="62"/>
      <c r="J332" s="62"/>
      <c r="K332" s="29"/>
      <c r="L332" s="30"/>
      <c r="M332" s="31"/>
      <c r="N332" s="27">
        <f>SUM(N331)</f>
        <v>5.12</v>
      </c>
      <c r="O332" s="27">
        <f>SUM(O331)</f>
        <v>0</v>
      </c>
      <c r="P332" s="27">
        <f>SUM(P331)</f>
        <v>0</v>
      </c>
      <c r="Q332" s="27">
        <f>SUM(Q331)</f>
        <v>0</v>
      </c>
      <c r="R332" s="27"/>
      <c r="S332" s="27"/>
      <c r="T332" s="27"/>
      <c r="U332" s="3"/>
      <c r="V332" s="59"/>
      <c r="W332" s="60"/>
    </row>
    <row r="333" spans="1:23" x14ac:dyDescent="0.2">
      <c r="A333" s="64">
        <v>145</v>
      </c>
      <c r="B333" s="64" t="s">
        <v>265</v>
      </c>
      <c r="C333" s="66" t="s">
        <v>86</v>
      </c>
      <c r="D333" s="66">
        <v>315</v>
      </c>
      <c r="E333" s="64" t="s">
        <v>168</v>
      </c>
      <c r="F333" s="32" t="s">
        <v>320</v>
      </c>
      <c r="G333" s="23"/>
      <c r="H333" s="24"/>
      <c r="I333" s="23"/>
      <c r="J333" s="24"/>
      <c r="K333" s="32"/>
      <c r="L333" s="32"/>
      <c r="M333" s="32"/>
      <c r="N333" s="25"/>
      <c r="O333" s="25"/>
      <c r="P333" s="25"/>
      <c r="Q333" s="25"/>
      <c r="R333" s="26"/>
      <c r="S333" s="26"/>
      <c r="T333" s="26"/>
      <c r="U333" s="2"/>
      <c r="V333" s="59"/>
      <c r="W333" s="60">
        <f>((744-O334-P334)-N334)/(744-O334-P334)*100</f>
        <v>100</v>
      </c>
    </row>
    <row r="334" spans="1:23" x14ac:dyDescent="0.2">
      <c r="A334" s="64"/>
      <c r="B334" s="64"/>
      <c r="C334" s="66"/>
      <c r="D334" s="66"/>
      <c r="E334" s="64"/>
      <c r="F334" s="28"/>
      <c r="G334" s="61" t="s">
        <v>73</v>
      </c>
      <c r="H334" s="62"/>
      <c r="I334" s="62"/>
      <c r="J334" s="62"/>
      <c r="K334" s="29"/>
      <c r="L334" s="30"/>
      <c r="M334" s="31"/>
      <c r="N334" s="27">
        <f>SUM(N333)</f>
        <v>0</v>
      </c>
      <c r="O334" s="27">
        <f>SUM(O333)</f>
        <v>0</v>
      </c>
      <c r="P334" s="27">
        <f>SUM(P333)</f>
        <v>0</v>
      </c>
      <c r="Q334" s="27">
        <f>SUM(Q333)</f>
        <v>0</v>
      </c>
      <c r="R334" s="27"/>
      <c r="S334" s="27"/>
      <c r="T334" s="27"/>
      <c r="U334" s="3"/>
      <c r="V334" s="59"/>
      <c r="W334" s="60"/>
    </row>
    <row r="335" spans="1:23" ht="18" x14ac:dyDescent="0.2">
      <c r="A335" s="64">
        <v>146</v>
      </c>
      <c r="B335" s="64" t="s">
        <v>266</v>
      </c>
      <c r="C335" s="66" t="s">
        <v>87</v>
      </c>
      <c r="D335" s="66">
        <v>315</v>
      </c>
      <c r="E335" s="64" t="s">
        <v>168</v>
      </c>
      <c r="F335" s="32" t="s">
        <v>320</v>
      </c>
      <c r="G335" s="23">
        <v>43424</v>
      </c>
      <c r="H335" s="24">
        <v>0.46875</v>
      </c>
      <c r="I335" s="23">
        <v>43424</v>
      </c>
      <c r="J335" s="24">
        <v>0.61527777777777781</v>
      </c>
      <c r="K335" s="32" t="s">
        <v>320</v>
      </c>
      <c r="L335" s="32" t="s">
        <v>320</v>
      </c>
      <c r="M335" s="32" t="s">
        <v>320</v>
      </c>
      <c r="N335" s="25">
        <v>3.52</v>
      </c>
      <c r="O335" s="25">
        <v>0</v>
      </c>
      <c r="P335" s="25">
        <v>0</v>
      </c>
      <c r="Q335" s="25">
        <v>0</v>
      </c>
      <c r="R335" s="40" t="s">
        <v>321</v>
      </c>
      <c r="S335" s="40" t="s">
        <v>321</v>
      </c>
      <c r="T335" s="40" t="s">
        <v>321</v>
      </c>
      <c r="U335" s="2" t="s">
        <v>534</v>
      </c>
      <c r="V335" s="59"/>
      <c r="W335" s="60">
        <f>((744-O336-P336)-N336)/(744-O336-P336)*100</f>
        <v>99.526881720430111</v>
      </c>
    </row>
    <row r="336" spans="1:23" x14ac:dyDescent="0.2">
      <c r="A336" s="64"/>
      <c r="B336" s="64"/>
      <c r="C336" s="66"/>
      <c r="D336" s="66"/>
      <c r="E336" s="64"/>
      <c r="F336" s="28"/>
      <c r="G336" s="61" t="s">
        <v>73</v>
      </c>
      <c r="H336" s="61"/>
      <c r="I336" s="61"/>
      <c r="J336" s="61"/>
      <c r="K336" s="29"/>
      <c r="L336" s="30"/>
      <c r="M336" s="31"/>
      <c r="N336" s="27">
        <f>SUM(N335:N335)</f>
        <v>3.52</v>
      </c>
      <c r="O336" s="27">
        <f>SUM(O335:O335)</f>
        <v>0</v>
      </c>
      <c r="P336" s="27">
        <f>SUM(P335:P335)</f>
        <v>0</v>
      </c>
      <c r="Q336" s="27">
        <f>SUM(Q335:Q335)</f>
        <v>0</v>
      </c>
      <c r="R336" s="27"/>
      <c r="S336" s="27"/>
      <c r="T336" s="27"/>
      <c r="U336" s="3"/>
      <c r="V336" s="59"/>
      <c r="W336" s="60"/>
    </row>
    <row r="337" spans="1:23" ht="18" x14ac:dyDescent="0.2">
      <c r="A337" s="64">
        <v>147</v>
      </c>
      <c r="B337" s="64" t="s">
        <v>390</v>
      </c>
      <c r="C337" s="66" t="s">
        <v>389</v>
      </c>
      <c r="D337" s="66">
        <v>500</v>
      </c>
      <c r="E337" s="64" t="s">
        <v>168</v>
      </c>
      <c r="F337" s="32" t="s">
        <v>320</v>
      </c>
      <c r="G337" s="23">
        <v>43461</v>
      </c>
      <c r="H337" s="24">
        <v>0.46111111111111114</v>
      </c>
      <c r="I337" s="23">
        <v>43461</v>
      </c>
      <c r="J337" s="24">
        <v>0.62847222222222221</v>
      </c>
      <c r="K337" s="32" t="s">
        <v>320</v>
      </c>
      <c r="L337" s="32" t="s">
        <v>320</v>
      </c>
      <c r="M337" s="32" t="s">
        <v>320</v>
      </c>
      <c r="N337" s="25">
        <v>4.0199999999999996</v>
      </c>
      <c r="O337" s="25">
        <v>0</v>
      </c>
      <c r="P337" s="25">
        <v>0</v>
      </c>
      <c r="Q337" s="25">
        <v>0</v>
      </c>
      <c r="R337" s="40" t="s">
        <v>321</v>
      </c>
      <c r="S337" s="40" t="s">
        <v>321</v>
      </c>
      <c r="T337" s="40" t="s">
        <v>321</v>
      </c>
      <c r="U337" s="2" t="s">
        <v>618</v>
      </c>
      <c r="V337" s="59"/>
      <c r="W337" s="60">
        <f>((744-O338-P338)-N338)/(744-O338-P338)*100</f>
        <v>99.459677419354847</v>
      </c>
    </row>
    <row r="338" spans="1:23" x14ac:dyDescent="0.2">
      <c r="A338" s="64"/>
      <c r="B338" s="64"/>
      <c r="C338" s="66"/>
      <c r="D338" s="66"/>
      <c r="E338" s="64"/>
      <c r="F338" s="28"/>
      <c r="G338" s="61" t="s">
        <v>73</v>
      </c>
      <c r="H338" s="62"/>
      <c r="I338" s="62"/>
      <c r="J338" s="62"/>
      <c r="K338" s="29"/>
      <c r="L338" s="30"/>
      <c r="M338" s="31"/>
      <c r="N338" s="27">
        <f>SUM(N337:N337)</f>
        <v>4.0199999999999996</v>
      </c>
      <c r="O338" s="27">
        <f>SUM(O337:O337)</f>
        <v>0</v>
      </c>
      <c r="P338" s="27">
        <f>SUM(P337:P337)</f>
        <v>0</v>
      </c>
      <c r="Q338" s="27">
        <f>SUM(Q337:Q337)</f>
        <v>0</v>
      </c>
      <c r="R338" s="27"/>
      <c r="S338" s="27"/>
      <c r="T338" s="27"/>
      <c r="U338" s="3"/>
      <c r="V338" s="59"/>
      <c r="W338" s="60"/>
    </row>
    <row r="339" spans="1:23" x14ac:dyDescent="0.2">
      <c r="A339" s="64">
        <v>148</v>
      </c>
      <c r="B339" s="64" t="s">
        <v>267</v>
      </c>
      <c r="C339" s="66" t="s">
        <v>88</v>
      </c>
      <c r="D339" s="66">
        <v>315</v>
      </c>
      <c r="E339" s="64" t="s">
        <v>168</v>
      </c>
      <c r="F339" s="32" t="s">
        <v>320</v>
      </c>
      <c r="G339" s="23"/>
      <c r="H339" s="24"/>
      <c r="I339" s="23"/>
      <c r="J339" s="24"/>
      <c r="K339" s="32"/>
      <c r="L339" s="32"/>
      <c r="M339" s="32"/>
      <c r="N339" s="25"/>
      <c r="O339" s="25"/>
      <c r="P339" s="25"/>
      <c r="Q339" s="25"/>
      <c r="R339" s="26"/>
      <c r="S339" s="26"/>
      <c r="T339" s="26"/>
      <c r="U339" s="2"/>
      <c r="V339" s="59"/>
      <c r="W339" s="60">
        <f>((744-O340-P340)-N340)/(744-O340-P340)*100</f>
        <v>100</v>
      </c>
    </row>
    <row r="340" spans="1:23" x14ac:dyDescent="0.2">
      <c r="A340" s="64"/>
      <c r="B340" s="64"/>
      <c r="C340" s="66"/>
      <c r="D340" s="66"/>
      <c r="E340" s="64"/>
      <c r="F340" s="28"/>
      <c r="G340" s="61" t="s">
        <v>73</v>
      </c>
      <c r="H340" s="62"/>
      <c r="I340" s="62"/>
      <c r="J340" s="62"/>
      <c r="K340" s="29"/>
      <c r="L340" s="30"/>
      <c r="M340" s="31"/>
      <c r="N340" s="27">
        <f>SUM(N339:N339)</f>
        <v>0</v>
      </c>
      <c r="O340" s="27">
        <f>SUM(O339:O339)</f>
        <v>0</v>
      </c>
      <c r="P340" s="27">
        <f>SUM(P339:P339)</f>
        <v>0</v>
      </c>
      <c r="Q340" s="27">
        <f>SUM(Q339:Q339)</f>
        <v>0</v>
      </c>
      <c r="R340" s="27"/>
      <c r="S340" s="27"/>
      <c r="T340" s="27"/>
      <c r="U340" s="3"/>
      <c r="V340" s="59"/>
      <c r="W340" s="60"/>
    </row>
    <row r="341" spans="1:23" x14ac:dyDescent="0.2">
      <c r="A341" s="64">
        <v>149</v>
      </c>
      <c r="B341" s="64" t="s">
        <v>268</v>
      </c>
      <c r="C341" s="63" t="s">
        <v>89</v>
      </c>
      <c r="D341" s="66">
        <v>315</v>
      </c>
      <c r="E341" s="64" t="s">
        <v>168</v>
      </c>
      <c r="F341" s="32" t="s">
        <v>320</v>
      </c>
      <c r="G341" s="23"/>
      <c r="H341" s="24"/>
      <c r="I341" s="23"/>
      <c r="J341" s="24"/>
      <c r="K341" s="32"/>
      <c r="L341" s="32"/>
      <c r="M341" s="32"/>
      <c r="N341" s="25"/>
      <c r="O341" s="25"/>
      <c r="P341" s="25"/>
      <c r="Q341" s="25"/>
      <c r="R341" s="26"/>
      <c r="S341" s="26"/>
      <c r="T341" s="26"/>
      <c r="U341" s="2"/>
      <c r="V341" s="59"/>
      <c r="W341" s="60">
        <f>((744-O342-P342)-N342)/(744-O342-P342)*100</f>
        <v>100</v>
      </c>
    </row>
    <row r="342" spans="1:23" x14ac:dyDescent="0.2">
      <c r="A342" s="64"/>
      <c r="B342" s="64"/>
      <c r="C342" s="66"/>
      <c r="D342" s="66"/>
      <c r="E342" s="64"/>
      <c r="F342" s="28"/>
      <c r="G342" s="61" t="s">
        <v>73</v>
      </c>
      <c r="H342" s="62"/>
      <c r="I342" s="62"/>
      <c r="J342" s="62"/>
      <c r="K342" s="29"/>
      <c r="L342" s="30"/>
      <c r="M342" s="31"/>
      <c r="N342" s="27">
        <f>SUM(N341:N341)</f>
        <v>0</v>
      </c>
      <c r="O342" s="27">
        <f>SUM(O341:O341)</f>
        <v>0</v>
      </c>
      <c r="P342" s="27">
        <f>SUM(P341:P341)</f>
        <v>0</v>
      </c>
      <c r="Q342" s="27">
        <f>SUM(Q341:Q341)</f>
        <v>0</v>
      </c>
      <c r="R342" s="27"/>
      <c r="S342" s="27"/>
      <c r="T342" s="27"/>
      <c r="U342" s="3"/>
      <c r="V342" s="59"/>
      <c r="W342" s="60"/>
    </row>
    <row r="343" spans="1:23" x14ac:dyDescent="0.2">
      <c r="A343" s="64">
        <v>150</v>
      </c>
      <c r="B343" s="64" t="s">
        <v>488</v>
      </c>
      <c r="C343" s="63" t="s">
        <v>477</v>
      </c>
      <c r="D343" s="66">
        <v>500</v>
      </c>
      <c r="E343" s="64" t="s">
        <v>168</v>
      </c>
      <c r="F343" s="32" t="s">
        <v>320</v>
      </c>
      <c r="G343" s="23"/>
      <c r="H343" s="24"/>
      <c r="I343" s="23"/>
      <c r="J343" s="24"/>
      <c r="K343" s="32" t="s">
        <v>320</v>
      </c>
      <c r="L343" s="32" t="s">
        <v>320</v>
      </c>
      <c r="M343" s="32" t="s">
        <v>320</v>
      </c>
      <c r="N343" s="25"/>
      <c r="O343" s="25"/>
      <c r="P343" s="25"/>
      <c r="Q343" s="25"/>
      <c r="R343" s="26"/>
      <c r="S343" s="26"/>
      <c r="T343" s="26"/>
      <c r="U343" s="2"/>
      <c r="V343" s="59"/>
      <c r="W343" s="60">
        <f>((744-O344-P344)-N344)/(744-O344-P344)*100</f>
        <v>100</v>
      </c>
    </row>
    <row r="344" spans="1:23" x14ac:dyDescent="0.2">
      <c r="A344" s="64"/>
      <c r="B344" s="64"/>
      <c r="C344" s="66"/>
      <c r="D344" s="66"/>
      <c r="E344" s="64"/>
      <c r="F344" s="28"/>
      <c r="G344" s="61" t="s">
        <v>73</v>
      </c>
      <c r="H344" s="62"/>
      <c r="I344" s="62"/>
      <c r="J344" s="62"/>
      <c r="K344" s="29"/>
      <c r="L344" s="30"/>
      <c r="M344" s="31"/>
      <c r="N344" s="27">
        <f>SUM(N343:N343)</f>
        <v>0</v>
      </c>
      <c r="O344" s="27">
        <f>SUM(O343:O343)</f>
        <v>0</v>
      </c>
      <c r="P344" s="27">
        <f>SUM(P343:P343)</f>
        <v>0</v>
      </c>
      <c r="Q344" s="27">
        <f>SUM(Q343:Q343)</f>
        <v>0</v>
      </c>
      <c r="R344" s="27"/>
      <c r="S344" s="27"/>
      <c r="T344" s="27"/>
      <c r="U344" s="3"/>
      <c r="V344" s="59"/>
      <c r="W344" s="60"/>
    </row>
    <row r="345" spans="1:23" x14ac:dyDescent="0.2">
      <c r="A345" s="64">
        <v>151</v>
      </c>
      <c r="B345" s="64" t="s">
        <v>269</v>
      </c>
      <c r="C345" s="66" t="s">
        <v>90</v>
      </c>
      <c r="D345" s="66">
        <v>315</v>
      </c>
      <c r="E345" s="64" t="s">
        <v>168</v>
      </c>
      <c r="F345" s="32" t="s">
        <v>320</v>
      </c>
      <c r="G345" s="23"/>
      <c r="H345" s="24"/>
      <c r="I345" s="23"/>
      <c r="J345" s="24"/>
      <c r="K345" s="32" t="s">
        <v>320</v>
      </c>
      <c r="L345" s="32" t="s">
        <v>320</v>
      </c>
      <c r="M345" s="32" t="s">
        <v>320</v>
      </c>
      <c r="N345" s="25"/>
      <c r="O345" s="25"/>
      <c r="P345" s="25"/>
      <c r="Q345" s="25"/>
      <c r="R345" s="26"/>
      <c r="S345" s="26"/>
      <c r="T345" s="26"/>
      <c r="U345" s="2"/>
      <c r="V345" s="59"/>
      <c r="W345" s="60">
        <f>((744-O346-P346)-N346)/(744-O346-P346)*100</f>
        <v>100</v>
      </c>
    </row>
    <row r="346" spans="1:23" x14ac:dyDescent="0.2">
      <c r="A346" s="64"/>
      <c r="B346" s="64"/>
      <c r="C346" s="66"/>
      <c r="D346" s="66"/>
      <c r="E346" s="64"/>
      <c r="F346" s="28"/>
      <c r="G346" s="61" t="s">
        <v>73</v>
      </c>
      <c r="H346" s="62"/>
      <c r="I346" s="62"/>
      <c r="J346" s="62"/>
      <c r="K346" s="29"/>
      <c r="L346" s="30"/>
      <c r="M346" s="31"/>
      <c r="N346" s="27">
        <f>SUM(N345:N345)</f>
        <v>0</v>
      </c>
      <c r="O346" s="27">
        <f>SUM(O345:O345)</f>
        <v>0</v>
      </c>
      <c r="P346" s="27">
        <f>SUM(P345:P345)</f>
        <v>0</v>
      </c>
      <c r="Q346" s="27">
        <f>SUM(Q345:Q345)</f>
        <v>0</v>
      </c>
      <c r="R346" s="27"/>
      <c r="S346" s="27"/>
      <c r="T346" s="27"/>
      <c r="U346" s="3"/>
      <c r="V346" s="59"/>
      <c r="W346" s="60"/>
    </row>
    <row r="347" spans="1:23" x14ac:dyDescent="0.2">
      <c r="A347" s="64">
        <v>152</v>
      </c>
      <c r="B347" s="64" t="s">
        <v>270</v>
      </c>
      <c r="C347" s="63" t="s">
        <v>91</v>
      </c>
      <c r="D347" s="66">
        <v>315</v>
      </c>
      <c r="E347" s="64" t="s">
        <v>168</v>
      </c>
      <c r="F347" s="32" t="s">
        <v>320</v>
      </c>
      <c r="G347" s="23"/>
      <c r="H347" s="24"/>
      <c r="I347" s="23"/>
      <c r="J347" s="24"/>
      <c r="K347" s="32" t="s">
        <v>320</v>
      </c>
      <c r="L347" s="32" t="s">
        <v>320</v>
      </c>
      <c r="M347" s="32" t="s">
        <v>320</v>
      </c>
      <c r="N347" s="25"/>
      <c r="O347" s="25"/>
      <c r="P347" s="25"/>
      <c r="Q347" s="25"/>
      <c r="R347" s="26"/>
      <c r="S347" s="26"/>
      <c r="T347" s="26"/>
      <c r="U347" s="2"/>
      <c r="V347" s="59"/>
      <c r="W347" s="60">
        <f>((744-O348-P348)-N348)/(744-O348-P348)*100</f>
        <v>100</v>
      </c>
    </row>
    <row r="348" spans="1:23" x14ac:dyDescent="0.2">
      <c r="A348" s="64"/>
      <c r="B348" s="64"/>
      <c r="C348" s="66"/>
      <c r="D348" s="66"/>
      <c r="E348" s="64"/>
      <c r="F348" s="28"/>
      <c r="G348" s="61" t="s">
        <v>73</v>
      </c>
      <c r="H348" s="62"/>
      <c r="I348" s="62"/>
      <c r="J348" s="62"/>
      <c r="K348" s="29"/>
      <c r="L348" s="30"/>
      <c r="M348" s="31"/>
      <c r="N348" s="27">
        <f>SUM(N347:N347)</f>
        <v>0</v>
      </c>
      <c r="O348" s="27">
        <f>SUM(O347:O347)</f>
        <v>0</v>
      </c>
      <c r="P348" s="27">
        <f>SUM(P347:P347)</f>
        <v>0</v>
      </c>
      <c r="Q348" s="27">
        <f>SUM(Q347:Q347)</f>
        <v>0</v>
      </c>
      <c r="R348" s="27"/>
      <c r="S348" s="27"/>
      <c r="T348" s="27"/>
      <c r="U348" s="3"/>
      <c r="V348" s="59"/>
      <c r="W348" s="60"/>
    </row>
    <row r="349" spans="1:23" ht="18" x14ac:dyDescent="0.2">
      <c r="A349" s="64">
        <v>153</v>
      </c>
      <c r="B349" s="64" t="s">
        <v>271</v>
      </c>
      <c r="C349" s="63" t="s">
        <v>92</v>
      </c>
      <c r="D349" s="63">
        <v>501</v>
      </c>
      <c r="E349" s="64" t="s">
        <v>168</v>
      </c>
      <c r="F349" s="32" t="s">
        <v>320</v>
      </c>
      <c r="G349" s="23">
        <v>43452</v>
      </c>
      <c r="H349" s="24">
        <v>0.47291666666666665</v>
      </c>
      <c r="I349" s="23">
        <v>43452</v>
      </c>
      <c r="J349" s="24">
        <v>0.62152777777777779</v>
      </c>
      <c r="K349" s="32" t="s">
        <v>320</v>
      </c>
      <c r="L349" s="32" t="s">
        <v>320</v>
      </c>
      <c r="M349" s="32" t="s">
        <v>320</v>
      </c>
      <c r="N349" s="25">
        <v>3.57</v>
      </c>
      <c r="O349" s="25">
        <v>0</v>
      </c>
      <c r="P349" s="25">
        <v>0</v>
      </c>
      <c r="Q349" s="25">
        <v>0</v>
      </c>
      <c r="R349" s="40" t="s">
        <v>321</v>
      </c>
      <c r="S349" s="40" t="s">
        <v>321</v>
      </c>
      <c r="T349" s="40" t="s">
        <v>321</v>
      </c>
      <c r="U349" s="2" t="s">
        <v>616</v>
      </c>
      <c r="V349" s="59"/>
      <c r="W349" s="60">
        <f>((744-O350-P350)-N350)/(744-O350-P350)*100</f>
        <v>99.520161290322577</v>
      </c>
    </row>
    <row r="350" spans="1:23" x14ac:dyDescent="0.2">
      <c r="A350" s="64"/>
      <c r="B350" s="64"/>
      <c r="C350" s="66"/>
      <c r="D350" s="66"/>
      <c r="E350" s="64"/>
      <c r="F350" s="28"/>
      <c r="G350" s="61" t="s">
        <v>73</v>
      </c>
      <c r="H350" s="62"/>
      <c r="I350" s="62"/>
      <c r="J350" s="62"/>
      <c r="K350" s="29"/>
      <c r="L350" s="30"/>
      <c r="M350" s="31"/>
      <c r="N350" s="27">
        <f>SUM(N349:N349)</f>
        <v>3.57</v>
      </c>
      <c r="O350" s="27">
        <f>SUM(O349:O349)</f>
        <v>0</v>
      </c>
      <c r="P350" s="27">
        <f>SUM(P349:P349)</f>
        <v>0</v>
      </c>
      <c r="Q350" s="27">
        <f>SUM(Q349:Q349)</f>
        <v>0</v>
      </c>
      <c r="R350" s="26"/>
      <c r="S350" s="26"/>
      <c r="T350" s="26"/>
      <c r="U350" s="3"/>
      <c r="V350" s="59"/>
      <c r="W350" s="60"/>
    </row>
    <row r="351" spans="1:23" ht="18" x14ac:dyDescent="0.2">
      <c r="A351" s="64">
        <v>154</v>
      </c>
      <c r="B351" s="64" t="s">
        <v>272</v>
      </c>
      <c r="C351" s="66" t="s">
        <v>93</v>
      </c>
      <c r="D351" s="66">
        <v>501</v>
      </c>
      <c r="E351" s="64" t="s">
        <v>168</v>
      </c>
      <c r="F351" s="32" t="s">
        <v>320</v>
      </c>
      <c r="G351" s="23">
        <v>43450</v>
      </c>
      <c r="H351" s="24">
        <v>0.42152777777777778</v>
      </c>
      <c r="I351" s="23">
        <v>43450</v>
      </c>
      <c r="J351" s="24">
        <v>0.58125000000000004</v>
      </c>
      <c r="K351" s="32" t="s">
        <v>320</v>
      </c>
      <c r="L351" s="32" t="s">
        <v>320</v>
      </c>
      <c r="M351" s="32" t="s">
        <v>320</v>
      </c>
      <c r="N351" s="25">
        <v>3.83</v>
      </c>
      <c r="O351" s="25">
        <v>0</v>
      </c>
      <c r="P351" s="25">
        <v>0</v>
      </c>
      <c r="Q351" s="25">
        <v>0</v>
      </c>
      <c r="R351" s="40" t="s">
        <v>321</v>
      </c>
      <c r="S351" s="40" t="s">
        <v>321</v>
      </c>
      <c r="T351" s="40" t="s">
        <v>321</v>
      </c>
      <c r="U351" s="2" t="s">
        <v>617</v>
      </c>
      <c r="V351" s="59"/>
      <c r="W351" s="60">
        <f>((744-O352-P352)-N352)/(744-O352-P352)*100</f>
        <v>99.485215053763426</v>
      </c>
    </row>
    <row r="352" spans="1:23" x14ac:dyDescent="0.2">
      <c r="A352" s="64"/>
      <c r="B352" s="64"/>
      <c r="C352" s="66"/>
      <c r="D352" s="66"/>
      <c r="E352" s="64"/>
      <c r="F352" s="28"/>
      <c r="G352" s="61" t="s">
        <v>73</v>
      </c>
      <c r="H352" s="62"/>
      <c r="I352" s="62"/>
      <c r="J352" s="62"/>
      <c r="K352" s="29"/>
      <c r="L352" s="30"/>
      <c r="M352" s="31"/>
      <c r="N352" s="27">
        <f>SUM(N351:N351)</f>
        <v>3.83</v>
      </c>
      <c r="O352" s="27">
        <f>SUM(O351:O351)</f>
        <v>0</v>
      </c>
      <c r="P352" s="27">
        <f>SUM(P351:P351)</f>
        <v>0</v>
      </c>
      <c r="Q352" s="27">
        <f>SUM(Q351:Q351)</f>
        <v>0</v>
      </c>
      <c r="R352" s="27"/>
      <c r="S352" s="27"/>
      <c r="T352" s="27"/>
      <c r="U352" s="3"/>
      <c r="V352" s="59"/>
      <c r="W352" s="60"/>
    </row>
    <row r="353" spans="1:23" x14ac:dyDescent="0.2">
      <c r="A353" s="64">
        <v>155</v>
      </c>
      <c r="B353" s="68" t="s">
        <v>366</v>
      </c>
      <c r="C353" s="63" t="s">
        <v>364</v>
      </c>
      <c r="D353" s="63">
        <v>315</v>
      </c>
      <c r="E353" s="64" t="s">
        <v>168</v>
      </c>
      <c r="F353" s="32" t="s">
        <v>320</v>
      </c>
      <c r="G353" s="23"/>
      <c r="H353" s="24"/>
      <c r="I353" s="23"/>
      <c r="J353" s="24"/>
      <c r="K353" s="32"/>
      <c r="L353" s="32"/>
      <c r="M353" s="32"/>
      <c r="N353" s="25"/>
      <c r="O353" s="25"/>
      <c r="P353" s="25"/>
      <c r="Q353" s="25"/>
      <c r="R353" s="26"/>
      <c r="S353" s="26"/>
      <c r="T353" s="26"/>
      <c r="U353" s="2"/>
      <c r="V353" s="59"/>
      <c r="W353" s="60">
        <f>((744-O354-P354)-N354)/(744-O354-P354)*100</f>
        <v>100</v>
      </c>
    </row>
    <row r="354" spans="1:23" x14ac:dyDescent="0.2">
      <c r="A354" s="64"/>
      <c r="B354" s="64"/>
      <c r="C354" s="66"/>
      <c r="D354" s="66"/>
      <c r="E354" s="64"/>
      <c r="F354" s="28"/>
      <c r="G354" s="61" t="s">
        <v>73</v>
      </c>
      <c r="H354" s="62"/>
      <c r="I354" s="62"/>
      <c r="J354" s="62"/>
      <c r="K354" s="29"/>
      <c r="L354" s="30"/>
      <c r="M354" s="31"/>
      <c r="N354" s="27">
        <f>SUM(N353:N353)</f>
        <v>0</v>
      </c>
      <c r="O354" s="27">
        <f>SUM(O353:O353)</f>
        <v>0</v>
      </c>
      <c r="P354" s="27">
        <f>SUM(P353:P353)</f>
        <v>0</v>
      </c>
      <c r="Q354" s="27">
        <f>SUM(Q353:Q353)</f>
        <v>0</v>
      </c>
      <c r="R354" s="27"/>
      <c r="S354" s="27"/>
      <c r="T354" s="27"/>
      <c r="U354" s="3"/>
      <c r="V354" s="59"/>
      <c r="W354" s="60"/>
    </row>
    <row r="355" spans="1:23" ht="18" x14ac:dyDescent="0.2">
      <c r="A355" s="64">
        <v>156</v>
      </c>
      <c r="B355" s="68" t="s">
        <v>367</v>
      </c>
      <c r="C355" s="63" t="s">
        <v>365</v>
      </c>
      <c r="D355" s="66">
        <v>315</v>
      </c>
      <c r="E355" s="64" t="s">
        <v>168</v>
      </c>
      <c r="F355" s="32" t="s">
        <v>320</v>
      </c>
      <c r="G355" s="35">
        <v>43453</v>
      </c>
      <c r="H355" s="36">
        <v>0.42083333333333334</v>
      </c>
      <c r="I355" s="35">
        <v>43453</v>
      </c>
      <c r="J355" s="36">
        <v>0.73611111111111116</v>
      </c>
      <c r="K355" s="32" t="s">
        <v>320</v>
      </c>
      <c r="L355" s="32" t="s">
        <v>320</v>
      </c>
      <c r="M355" s="32" t="s">
        <v>320</v>
      </c>
      <c r="N355" s="37">
        <v>7.57</v>
      </c>
      <c r="O355" s="37">
        <v>0</v>
      </c>
      <c r="P355" s="37">
        <v>0</v>
      </c>
      <c r="Q355" s="37">
        <v>0</v>
      </c>
      <c r="R355" s="40" t="s">
        <v>321</v>
      </c>
      <c r="S355" s="40" t="s">
        <v>321</v>
      </c>
      <c r="T355" s="40" t="s">
        <v>321</v>
      </c>
      <c r="U355" s="5" t="s">
        <v>619</v>
      </c>
      <c r="V355" s="59"/>
      <c r="W355" s="60">
        <f>((744-O356-P356)-N356)/(744-O356-P356)*100</f>
        <v>98.982526881720418</v>
      </c>
    </row>
    <row r="356" spans="1:23" x14ac:dyDescent="0.2">
      <c r="A356" s="64"/>
      <c r="B356" s="64"/>
      <c r="C356" s="66"/>
      <c r="D356" s="66"/>
      <c r="E356" s="64"/>
      <c r="F356" s="28"/>
      <c r="G356" s="61" t="s">
        <v>73</v>
      </c>
      <c r="H356" s="62"/>
      <c r="I356" s="62"/>
      <c r="J356" s="62"/>
      <c r="K356" s="29"/>
      <c r="L356" s="30"/>
      <c r="M356" s="31"/>
      <c r="N356" s="27">
        <f>SUM(N355:N355)</f>
        <v>7.57</v>
      </c>
      <c r="O356" s="27">
        <f>SUM(O355:O355)</f>
        <v>0</v>
      </c>
      <c r="P356" s="27">
        <f>SUM(P355:P355)</f>
        <v>0</v>
      </c>
      <c r="Q356" s="27">
        <f>SUM(Q355:Q355)</f>
        <v>0</v>
      </c>
      <c r="R356" s="27"/>
      <c r="S356" s="27"/>
      <c r="T356" s="27"/>
      <c r="U356" s="3"/>
      <c r="V356" s="59"/>
      <c r="W356" s="60"/>
    </row>
    <row r="357" spans="1:23" ht="18" x14ac:dyDescent="0.2">
      <c r="A357" s="64">
        <v>157</v>
      </c>
      <c r="B357" s="64" t="s">
        <v>489</v>
      </c>
      <c r="C357" s="63" t="s">
        <v>478</v>
      </c>
      <c r="D357" s="66">
        <v>500</v>
      </c>
      <c r="E357" s="64" t="s">
        <v>168</v>
      </c>
      <c r="F357" s="32" t="s">
        <v>320</v>
      </c>
      <c r="G357" s="23">
        <v>43452</v>
      </c>
      <c r="H357" s="24">
        <v>0.47430555555555554</v>
      </c>
      <c r="I357" s="23">
        <v>43452</v>
      </c>
      <c r="J357" s="24">
        <v>0.53194444444444444</v>
      </c>
      <c r="K357" s="32" t="s">
        <v>320</v>
      </c>
      <c r="L357" s="32" t="s">
        <v>320</v>
      </c>
      <c r="M357" s="32" t="s">
        <v>320</v>
      </c>
      <c r="N357" s="25">
        <v>1.38</v>
      </c>
      <c r="O357" s="25">
        <v>0</v>
      </c>
      <c r="P357" s="25">
        <v>0</v>
      </c>
      <c r="Q357" s="25">
        <v>0</v>
      </c>
      <c r="R357" s="40" t="s">
        <v>321</v>
      </c>
      <c r="S357" s="40" t="s">
        <v>321</v>
      </c>
      <c r="T357" s="40" t="s">
        <v>321</v>
      </c>
      <c r="U357" s="2" t="s">
        <v>620</v>
      </c>
      <c r="V357" s="59"/>
      <c r="W357" s="60">
        <f>((744-O358-P358)-N358)/(744-O358-P358)*100</f>
        <v>99.814516129032256</v>
      </c>
    </row>
    <row r="358" spans="1:23" x14ac:dyDescent="0.2">
      <c r="A358" s="64"/>
      <c r="B358" s="64"/>
      <c r="C358" s="66"/>
      <c r="D358" s="66"/>
      <c r="E358" s="64"/>
      <c r="F358" s="28"/>
      <c r="G358" s="61" t="s">
        <v>73</v>
      </c>
      <c r="H358" s="62"/>
      <c r="I358" s="62"/>
      <c r="J358" s="62"/>
      <c r="K358" s="29"/>
      <c r="L358" s="30"/>
      <c r="M358" s="31"/>
      <c r="N358" s="27">
        <f>SUM(N357:N357)</f>
        <v>1.38</v>
      </c>
      <c r="O358" s="27">
        <f>SUM(O357:O357)</f>
        <v>0</v>
      </c>
      <c r="P358" s="27">
        <f>SUM(P357:P357)</f>
        <v>0</v>
      </c>
      <c r="Q358" s="27">
        <f>SUM(Q357:Q357)</f>
        <v>0</v>
      </c>
      <c r="R358" s="27"/>
      <c r="S358" s="27"/>
      <c r="T358" s="27"/>
      <c r="U358" s="3"/>
      <c r="V358" s="59"/>
      <c r="W358" s="60"/>
    </row>
    <row r="359" spans="1:23" x14ac:dyDescent="0.2">
      <c r="A359" s="64">
        <v>158</v>
      </c>
      <c r="B359" s="64" t="s">
        <v>273</v>
      </c>
      <c r="C359" s="66" t="s">
        <v>94</v>
      </c>
      <c r="D359" s="66">
        <v>315</v>
      </c>
      <c r="E359" s="64" t="s">
        <v>168</v>
      </c>
      <c r="F359" s="32" t="s">
        <v>320</v>
      </c>
      <c r="G359" s="23"/>
      <c r="H359" s="24"/>
      <c r="I359" s="23"/>
      <c r="J359" s="24"/>
      <c r="K359" s="32"/>
      <c r="L359" s="32"/>
      <c r="M359" s="32"/>
      <c r="N359" s="25"/>
      <c r="O359" s="25"/>
      <c r="P359" s="25"/>
      <c r="Q359" s="25"/>
      <c r="R359" s="26"/>
      <c r="S359" s="26"/>
      <c r="T359" s="26"/>
      <c r="U359" s="2"/>
      <c r="V359" s="59"/>
      <c r="W359" s="60">
        <f>((744-O360-P360)-N360)/(744-O360-P360)*100</f>
        <v>100</v>
      </c>
    </row>
    <row r="360" spans="1:23" x14ac:dyDescent="0.2">
      <c r="A360" s="64"/>
      <c r="B360" s="64"/>
      <c r="C360" s="66"/>
      <c r="D360" s="66"/>
      <c r="E360" s="64"/>
      <c r="F360" s="28"/>
      <c r="G360" s="61" t="s">
        <v>73</v>
      </c>
      <c r="H360" s="62"/>
      <c r="I360" s="62"/>
      <c r="J360" s="62"/>
      <c r="K360" s="29"/>
      <c r="L360" s="30"/>
      <c r="M360" s="31"/>
      <c r="N360" s="27">
        <f>SUM(N359:N359)</f>
        <v>0</v>
      </c>
      <c r="O360" s="27">
        <f>SUM(O359:O359)</f>
        <v>0</v>
      </c>
      <c r="P360" s="27">
        <f>SUM(P359:P359)</f>
        <v>0</v>
      </c>
      <c r="Q360" s="27">
        <f>SUM(Q359:Q359)</f>
        <v>0</v>
      </c>
      <c r="R360" s="27"/>
      <c r="S360" s="27"/>
      <c r="T360" s="27"/>
      <c r="U360" s="3"/>
      <c r="V360" s="59"/>
      <c r="W360" s="60"/>
    </row>
    <row r="361" spans="1:23" x14ac:dyDescent="0.2">
      <c r="A361" s="64">
        <v>159</v>
      </c>
      <c r="B361" s="64" t="s">
        <v>274</v>
      </c>
      <c r="C361" s="66" t="s">
        <v>95</v>
      </c>
      <c r="D361" s="66">
        <v>315</v>
      </c>
      <c r="E361" s="64" t="s">
        <v>168</v>
      </c>
      <c r="F361" s="32" t="s">
        <v>320</v>
      </c>
      <c r="G361" s="23"/>
      <c r="H361" s="24"/>
      <c r="I361" s="23"/>
      <c r="J361" s="24"/>
      <c r="K361" s="32" t="s">
        <v>320</v>
      </c>
      <c r="L361" s="32" t="s">
        <v>320</v>
      </c>
      <c r="M361" s="32" t="s">
        <v>320</v>
      </c>
      <c r="N361" s="25"/>
      <c r="O361" s="25"/>
      <c r="P361" s="25"/>
      <c r="Q361" s="25"/>
      <c r="R361" s="26"/>
      <c r="S361" s="26"/>
      <c r="T361" s="26"/>
      <c r="U361" s="2"/>
      <c r="V361" s="59"/>
      <c r="W361" s="60">
        <f>((744-O362-P362)-N362)/(744-O362-P362)*100</f>
        <v>100</v>
      </c>
    </row>
    <row r="362" spans="1:23" x14ac:dyDescent="0.2">
      <c r="A362" s="64"/>
      <c r="B362" s="64"/>
      <c r="C362" s="66"/>
      <c r="D362" s="66"/>
      <c r="E362" s="64"/>
      <c r="F362" s="28"/>
      <c r="G362" s="61" t="s">
        <v>73</v>
      </c>
      <c r="H362" s="62"/>
      <c r="I362" s="62"/>
      <c r="J362" s="62"/>
      <c r="K362" s="29"/>
      <c r="L362" s="30"/>
      <c r="M362" s="31"/>
      <c r="N362" s="27">
        <f>SUM(N361:N361)</f>
        <v>0</v>
      </c>
      <c r="O362" s="27">
        <f>SUM(O361:O361)</f>
        <v>0</v>
      </c>
      <c r="P362" s="27">
        <f>SUM(P361:P361)</f>
        <v>0</v>
      </c>
      <c r="Q362" s="27">
        <f>SUM(Q361:Q361)</f>
        <v>0</v>
      </c>
      <c r="R362" s="27"/>
      <c r="S362" s="27"/>
      <c r="T362" s="27"/>
      <c r="U362" s="3"/>
      <c r="V362" s="59"/>
      <c r="W362" s="60"/>
    </row>
    <row r="363" spans="1:23" x14ac:dyDescent="0.2">
      <c r="A363" s="64">
        <v>160</v>
      </c>
      <c r="B363" s="64" t="s">
        <v>410</v>
      </c>
      <c r="C363" s="66" t="s">
        <v>411</v>
      </c>
      <c r="D363" s="66">
        <v>500</v>
      </c>
      <c r="E363" s="64" t="s">
        <v>168</v>
      </c>
      <c r="F363" s="32" t="s">
        <v>320</v>
      </c>
      <c r="G363" s="23"/>
      <c r="H363" s="24"/>
      <c r="I363" s="23"/>
      <c r="J363" s="24"/>
      <c r="K363" s="32"/>
      <c r="L363" s="32"/>
      <c r="M363" s="32"/>
      <c r="N363" s="25"/>
      <c r="O363" s="25"/>
      <c r="P363" s="25"/>
      <c r="Q363" s="25"/>
      <c r="R363" s="26"/>
      <c r="S363" s="26"/>
      <c r="T363" s="26"/>
      <c r="U363" s="2"/>
      <c r="V363" s="59"/>
      <c r="W363" s="60">
        <f>((744-O364-P364)-N364)/(744-O364-P364)*100</f>
        <v>100</v>
      </c>
    </row>
    <row r="364" spans="1:23" x14ac:dyDescent="0.2">
      <c r="A364" s="64"/>
      <c r="B364" s="64"/>
      <c r="C364" s="66"/>
      <c r="D364" s="66"/>
      <c r="E364" s="64"/>
      <c r="F364" s="28"/>
      <c r="G364" s="61" t="s">
        <v>73</v>
      </c>
      <c r="H364" s="62"/>
      <c r="I364" s="62"/>
      <c r="J364" s="62"/>
      <c r="K364" s="29"/>
      <c r="L364" s="30"/>
      <c r="M364" s="31"/>
      <c r="N364" s="27">
        <f>SUM(N363:N363)</f>
        <v>0</v>
      </c>
      <c r="O364" s="27">
        <f>SUM(O363:O363)</f>
        <v>0</v>
      </c>
      <c r="P364" s="27">
        <f>SUM(P363:P363)</f>
        <v>0</v>
      </c>
      <c r="Q364" s="27">
        <f>SUM(Q363:Q363)</f>
        <v>0</v>
      </c>
      <c r="R364" s="27"/>
      <c r="S364" s="27"/>
      <c r="T364" s="27"/>
      <c r="U364" s="3"/>
      <c r="V364" s="59"/>
      <c r="W364" s="60"/>
    </row>
    <row r="365" spans="1:23" x14ac:dyDescent="0.2">
      <c r="A365" s="64">
        <v>161</v>
      </c>
      <c r="B365" s="64" t="s">
        <v>275</v>
      </c>
      <c r="C365" s="66" t="s">
        <v>96</v>
      </c>
      <c r="D365" s="66">
        <v>315</v>
      </c>
      <c r="E365" s="64" t="s">
        <v>168</v>
      </c>
      <c r="F365" s="32" t="s">
        <v>320</v>
      </c>
      <c r="G365" s="23"/>
      <c r="H365" s="24"/>
      <c r="I365" s="23"/>
      <c r="J365" s="24"/>
      <c r="K365" s="32"/>
      <c r="L365" s="32"/>
      <c r="M365" s="32"/>
      <c r="N365" s="25"/>
      <c r="O365" s="25"/>
      <c r="P365" s="25"/>
      <c r="Q365" s="25"/>
      <c r="R365" s="26"/>
      <c r="S365" s="26"/>
      <c r="T365" s="26"/>
      <c r="U365" s="2"/>
      <c r="V365" s="59"/>
      <c r="W365" s="60">
        <f>((744-O366-P366)-N366)/(744-O366-P366)*100</f>
        <v>100</v>
      </c>
    </row>
    <row r="366" spans="1:23" x14ac:dyDescent="0.2">
      <c r="A366" s="64"/>
      <c r="B366" s="64"/>
      <c r="C366" s="66"/>
      <c r="D366" s="66"/>
      <c r="E366" s="64"/>
      <c r="F366" s="28"/>
      <c r="G366" s="61" t="s">
        <v>73</v>
      </c>
      <c r="H366" s="62"/>
      <c r="I366" s="62"/>
      <c r="J366" s="62"/>
      <c r="K366" s="29"/>
      <c r="L366" s="30"/>
      <c r="M366" s="31"/>
      <c r="N366" s="27">
        <f>SUM(N365:N365)</f>
        <v>0</v>
      </c>
      <c r="O366" s="27">
        <f>SUM(O365:O365)</f>
        <v>0</v>
      </c>
      <c r="P366" s="27">
        <f>SUM(P365:P365)</f>
        <v>0</v>
      </c>
      <c r="Q366" s="27">
        <f>SUM(Q365:Q365)</f>
        <v>0</v>
      </c>
      <c r="R366" s="27"/>
      <c r="S366" s="27"/>
      <c r="T366" s="27"/>
      <c r="U366" s="3"/>
      <c r="V366" s="59"/>
      <c r="W366" s="60"/>
    </row>
    <row r="367" spans="1:23" x14ac:dyDescent="0.2">
      <c r="A367" s="64">
        <v>162</v>
      </c>
      <c r="B367" s="64" t="s">
        <v>276</v>
      </c>
      <c r="C367" s="66" t="s">
        <v>97</v>
      </c>
      <c r="D367" s="66">
        <v>315</v>
      </c>
      <c r="E367" s="64" t="s">
        <v>168</v>
      </c>
      <c r="F367" s="32" t="s">
        <v>320</v>
      </c>
      <c r="G367" s="38"/>
      <c r="H367" s="34"/>
      <c r="I367" s="38"/>
      <c r="J367" s="34"/>
      <c r="K367" s="32"/>
      <c r="L367" s="32"/>
      <c r="M367" s="32"/>
      <c r="N367" s="26"/>
      <c r="O367" s="26"/>
      <c r="P367" s="26"/>
      <c r="Q367" s="26"/>
      <c r="R367" s="26"/>
      <c r="S367" s="26"/>
      <c r="T367" s="26"/>
      <c r="U367" s="2"/>
      <c r="V367" s="59"/>
      <c r="W367" s="60">
        <f>((744-O368-P368)-N368)/(744-O368-P368)*100</f>
        <v>100</v>
      </c>
    </row>
    <row r="368" spans="1:23" x14ac:dyDescent="0.2">
      <c r="A368" s="64"/>
      <c r="B368" s="64"/>
      <c r="C368" s="66"/>
      <c r="D368" s="66"/>
      <c r="E368" s="64"/>
      <c r="F368" s="28"/>
      <c r="G368" s="61" t="s">
        <v>73</v>
      </c>
      <c r="H368" s="62"/>
      <c r="I368" s="62"/>
      <c r="J368" s="62"/>
      <c r="K368" s="29"/>
      <c r="L368" s="30"/>
      <c r="M368" s="31"/>
      <c r="N368" s="27">
        <f>SUM(N367:N367)</f>
        <v>0</v>
      </c>
      <c r="O368" s="27">
        <f>SUM(O367:O367)</f>
        <v>0</v>
      </c>
      <c r="P368" s="27">
        <f>SUM(P367:P367)</f>
        <v>0</v>
      </c>
      <c r="Q368" s="27">
        <f>SUM(Q367:Q367)</f>
        <v>0</v>
      </c>
      <c r="R368" s="27"/>
      <c r="S368" s="27"/>
      <c r="T368" s="27"/>
      <c r="U368" s="3"/>
      <c r="V368" s="59"/>
      <c r="W368" s="60"/>
    </row>
    <row r="369" spans="1:23" x14ac:dyDescent="0.2">
      <c r="A369" s="64">
        <v>163</v>
      </c>
      <c r="B369" s="64" t="s">
        <v>395</v>
      </c>
      <c r="C369" s="66" t="s">
        <v>396</v>
      </c>
      <c r="D369" s="66">
        <v>315</v>
      </c>
      <c r="E369" s="64" t="s">
        <v>168</v>
      </c>
      <c r="F369" s="32" t="s">
        <v>320</v>
      </c>
      <c r="G369" s="23"/>
      <c r="H369" s="24"/>
      <c r="I369" s="23"/>
      <c r="J369" s="24"/>
      <c r="K369" s="32" t="s">
        <v>320</v>
      </c>
      <c r="L369" s="32" t="s">
        <v>320</v>
      </c>
      <c r="M369" s="32" t="s">
        <v>320</v>
      </c>
      <c r="N369" s="25"/>
      <c r="O369" s="25"/>
      <c r="P369" s="25"/>
      <c r="Q369" s="25"/>
      <c r="R369" s="26"/>
      <c r="S369" s="26"/>
      <c r="T369" s="26"/>
      <c r="U369" s="2"/>
      <c r="V369" s="59"/>
      <c r="W369" s="60">
        <f>((744-O370-P370)-N370)/(744-O370-P370)*100</f>
        <v>100</v>
      </c>
    </row>
    <row r="370" spans="1:23" x14ac:dyDescent="0.2">
      <c r="A370" s="64"/>
      <c r="B370" s="64"/>
      <c r="C370" s="66"/>
      <c r="D370" s="66"/>
      <c r="E370" s="64"/>
      <c r="F370" s="28"/>
      <c r="G370" s="61" t="s">
        <v>73</v>
      </c>
      <c r="H370" s="62"/>
      <c r="I370" s="62"/>
      <c r="J370" s="62"/>
      <c r="K370" s="29"/>
      <c r="L370" s="30"/>
      <c r="M370" s="31"/>
      <c r="N370" s="27">
        <f>SUM(N369)</f>
        <v>0</v>
      </c>
      <c r="O370" s="27">
        <f>SUM(O369)</f>
        <v>0</v>
      </c>
      <c r="P370" s="27">
        <f>SUM(P369)</f>
        <v>0</v>
      </c>
      <c r="Q370" s="27">
        <f>SUM(Q369)</f>
        <v>0</v>
      </c>
      <c r="R370" s="27"/>
      <c r="S370" s="27"/>
      <c r="T370" s="27"/>
      <c r="U370" s="3"/>
      <c r="V370" s="59"/>
      <c r="W370" s="60"/>
    </row>
    <row r="371" spans="1:23" x14ac:dyDescent="0.2">
      <c r="A371" s="64">
        <v>164</v>
      </c>
      <c r="B371" s="64" t="s">
        <v>277</v>
      </c>
      <c r="C371" s="66" t="s">
        <v>98</v>
      </c>
      <c r="D371" s="66">
        <v>315</v>
      </c>
      <c r="E371" s="64" t="s">
        <v>168</v>
      </c>
      <c r="F371" s="32" t="s">
        <v>320</v>
      </c>
      <c r="G371" s="23"/>
      <c r="H371" s="24"/>
      <c r="I371" s="23"/>
      <c r="J371" s="24"/>
      <c r="K371" s="32"/>
      <c r="L371" s="32"/>
      <c r="M371" s="32"/>
      <c r="N371" s="25"/>
      <c r="O371" s="25"/>
      <c r="P371" s="25"/>
      <c r="Q371" s="25"/>
      <c r="R371" s="26"/>
      <c r="S371" s="26"/>
      <c r="T371" s="26"/>
      <c r="U371" s="2"/>
      <c r="V371" s="59"/>
      <c r="W371" s="60">
        <f>((744-O372-P372)-N372)/(744-O372-P372)*100</f>
        <v>100</v>
      </c>
    </row>
    <row r="372" spans="1:23" x14ac:dyDescent="0.2">
      <c r="A372" s="64"/>
      <c r="B372" s="64"/>
      <c r="C372" s="66"/>
      <c r="D372" s="66"/>
      <c r="E372" s="64"/>
      <c r="F372" s="28"/>
      <c r="G372" s="61" t="s">
        <v>73</v>
      </c>
      <c r="H372" s="62"/>
      <c r="I372" s="62"/>
      <c r="J372" s="62"/>
      <c r="K372" s="29"/>
      <c r="L372" s="30"/>
      <c r="M372" s="31"/>
      <c r="N372" s="27">
        <f>SUM(N371:N371)</f>
        <v>0</v>
      </c>
      <c r="O372" s="27">
        <f>SUM(O371:O371)</f>
        <v>0</v>
      </c>
      <c r="P372" s="27">
        <f>SUM(P371:P371)</f>
        <v>0</v>
      </c>
      <c r="Q372" s="27">
        <f>SUM(Q371:Q371)</f>
        <v>0</v>
      </c>
      <c r="R372" s="27"/>
      <c r="S372" s="27"/>
      <c r="T372" s="27"/>
      <c r="U372" s="3"/>
      <c r="V372" s="59"/>
      <c r="W372" s="60"/>
    </row>
    <row r="373" spans="1:23" x14ac:dyDescent="0.2">
      <c r="A373" s="64">
        <v>165</v>
      </c>
      <c r="B373" s="64" t="s">
        <v>278</v>
      </c>
      <c r="C373" s="66" t="s">
        <v>99</v>
      </c>
      <c r="D373" s="66">
        <v>315</v>
      </c>
      <c r="E373" s="64" t="s">
        <v>168</v>
      </c>
      <c r="F373" s="32" t="s">
        <v>320</v>
      </c>
      <c r="G373" s="23"/>
      <c r="H373" s="24"/>
      <c r="I373" s="23"/>
      <c r="J373" s="24"/>
      <c r="K373" s="32" t="s">
        <v>320</v>
      </c>
      <c r="L373" s="32" t="s">
        <v>320</v>
      </c>
      <c r="M373" s="32" t="s">
        <v>320</v>
      </c>
      <c r="N373" s="25"/>
      <c r="O373" s="25"/>
      <c r="P373" s="25"/>
      <c r="Q373" s="25"/>
      <c r="R373" s="26"/>
      <c r="S373" s="26"/>
      <c r="T373" s="26"/>
      <c r="U373" s="2"/>
      <c r="V373" s="59"/>
      <c r="W373" s="60">
        <f>((744-O374-P374)-N374)/(744-O374-P374)*100</f>
        <v>100</v>
      </c>
    </row>
    <row r="374" spans="1:23" x14ac:dyDescent="0.2">
      <c r="A374" s="64"/>
      <c r="B374" s="64"/>
      <c r="C374" s="66"/>
      <c r="D374" s="66"/>
      <c r="E374" s="64"/>
      <c r="F374" s="28"/>
      <c r="G374" s="61" t="s">
        <v>73</v>
      </c>
      <c r="H374" s="62"/>
      <c r="I374" s="62"/>
      <c r="J374" s="62"/>
      <c r="K374" s="29"/>
      <c r="L374" s="30"/>
      <c r="M374" s="31"/>
      <c r="N374" s="27">
        <f>SUM(N373:N373)</f>
        <v>0</v>
      </c>
      <c r="O374" s="27">
        <f>SUM(O373:O373)</f>
        <v>0</v>
      </c>
      <c r="P374" s="27">
        <f>SUM(P373:P373)</f>
        <v>0</v>
      </c>
      <c r="Q374" s="27">
        <f>SUM(Q373:Q373)</f>
        <v>0</v>
      </c>
      <c r="R374" s="27"/>
      <c r="S374" s="27"/>
      <c r="T374" s="27"/>
      <c r="U374" s="3"/>
      <c r="V374" s="59"/>
      <c r="W374" s="60"/>
    </row>
    <row r="375" spans="1:23" x14ac:dyDescent="0.2">
      <c r="A375" s="64">
        <v>166</v>
      </c>
      <c r="B375" s="64" t="s">
        <v>279</v>
      </c>
      <c r="C375" s="66" t="s">
        <v>100</v>
      </c>
      <c r="D375" s="66">
        <v>315</v>
      </c>
      <c r="E375" s="64" t="s">
        <v>168</v>
      </c>
      <c r="F375" s="32" t="s">
        <v>320</v>
      </c>
      <c r="G375" s="23"/>
      <c r="H375" s="24"/>
      <c r="I375" s="23"/>
      <c r="J375" s="24"/>
      <c r="K375" s="32"/>
      <c r="L375" s="32"/>
      <c r="M375" s="32"/>
      <c r="N375" s="25"/>
      <c r="O375" s="25"/>
      <c r="P375" s="25"/>
      <c r="Q375" s="25"/>
      <c r="R375" s="26"/>
      <c r="S375" s="26"/>
      <c r="T375" s="26"/>
      <c r="U375" s="2"/>
      <c r="V375" s="59"/>
      <c r="W375" s="60">
        <f>((744-O376-P376)-N376)/(744-O376-P376)*100</f>
        <v>100</v>
      </c>
    </row>
    <row r="376" spans="1:23" x14ac:dyDescent="0.2">
      <c r="A376" s="64"/>
      <c r="B376" s="64"/>
      <c r="C376" s="66"/>
      <c r="D376" s="66"/>
      <c r="E376" s="64"/>
      <c r="F376" s="28"/>
      <c r="G376" s="61" t="s">
        <v>73</v>
      </c>
      <c r="H376" s="62"/>
      <c r="I376" s="62"/>
      <c r="J376" s="62"/>
      <c r="K376" s="29"/>
      <c r="L376" s="30"/>
      <c r="M376" s="31"/>
      <c r="N376" s="27">
        <f>SUM(N375:N375)</f>
        <v>0</v>
      </c>
      <c r="O376" s="27">
        <f>SUM(O375:O375)</f>
        <v>0</v>
      </c>
      <c r="P376" s="27">
        <f>SUM(P375:P375)</f>
        <v>0</v>
      </c>
      <c r="Q376" s="27">
        <f>SUM(Q375:Q375)</f>
        <v>0</v>
      </c>
      <c r="R376" s="27"/>
      <c r="S376" s="27"/>
      <c r="T376" s="27"/>
      <c r="U376" s="3"/>
      <c r="V376" s="59"/>
      <c r="W376" s="60"/>
    </row>
    <row r="377" spans="1:23" x14ac:dyDescent="0.2">
      <c r="A377" s="64">
        <v>167</v>
      </c>
      <c r="B377" s="64" t="s">
        <v>280</v>
      </c>
      <c r="C377" s="66" t="s">
        <v>101</v>
      </c>
      <c r="D377" s="66">
        <v>315</v>
      </c>
      <c r="E377" s="64" t="s">
        <v>168</v>
      </c>
      <c r="F377" s="32" t="s">
        <v>320</v>
      </c>
      <c r="G377" s="23"/>
      <c r="H377" s="24"/>
      <c r="I377" s="23"/>
      <c r="J377" s="24"/>
      <c r="K377" s="32"/>
      <c r="L377" s="32"/>
      <c r="M377" s="32"/>
      <c r="N377" s="25"/>
      <c r="O377" s="25"/>
      <c r="P377" s="25"/>
      <c r="Q377" s="25"/>
      <c r="R377" s="26"/>
      <c r="S377" s="26"/>
      <c r="T377" s="26"/>
      <c r="U377" s="2"/>
      <c r="V377" s="59"/>
      <c r="W377" s="60">
        <f>((744-O378-P378)-N378)/(744-O378-P378)*100</f>
        <v>100</v>
      </c>
    </row>
    <row r="378" spans="1:23" x14ac:dyDescent="0.2">
      <c r="A378" s="64"/>
      <c r="B378" s="64"/>
      <c r="C378" s="66"/>
      <c r="D378" s="66"/>
      <c r="E378" s="64"/>
      <c r="F378" s="28"/>
      <c r="G378" s="61" t="s">
        <v>73</v>
      </c>
      <c r="H378" s="62"/>
      <c r="I378" s="62"/>
      <c r="J378" s="62"/>
      <c r="K378" s="29"/>
      <c r="L378" s="30"/>
      <c r="M378" s="31"/>
      <c r="N378" s="27">
        <f>SUM(N377:N377)</f>
        <v>0</v>
      </c>
      <c r="O378" s="27">
        <f>SUM(O377:O377)</f>
        <v>0</v>
      </c>
      <c r="P378" s="27">
        <f>SUM(P377:P377)</f>
        <v>0</v>
      </c>
      <c r="Q378" s="27">
        <f>SUM(Q377:Q377)</f>
        <v>0</v>
      </c>
      <c r="R378" s="27"/>
      <c r="S378" s="27"/>
      <c r="T378" s="27"/>
      <c r="U378" s="3"/>
      <c r="V378" s="59"/>
      <c r="W378" s="60"/>
    </row>
    <row r="379" spans="1:23" x14ac:dyDescent="0.2">
      <c r="A379" s="64">
        <v>168</v>
      </c>
      <c r="B379" s="64" t="s">
        <v>441</v>
      </c>
      <c r="C379" s="66" t="s">
        <v>440</v>
      </c>
      <c r="D379" s="66">
        <v>500</v>
      </c>
      <c r="E379" s="64" t="s">
        <v>168</v>
      </c>
      <c r="F379" s="32" t="s">
        <v>320</v>
      </c>
      <c r="G379" s="23"/>
      <c r="H379" s="24"/>
      <c r="I379" s="23"/>
      <c r="J379" s="24"/>
      <c r="K379" s="32"/>
      <c r="L379" s="32"/>
      <c r="M379" s="32"/>
      <c r="N379" s="25"/>
      <c r="O379" s="25"/>
      <c r="P379" s="25"/>
      <c r="Q379" s="25"/>
      <c r="R379" s="26"/>
      <c r="S379" s="26"/>
      <c r="T379" s="26"/>
      <c r="U379" s="2"/>
      <c r="V379" s="59"/>
      <c r="W379" s="60">
        <f>((744-O380-P380)-N380)/(744-O380-P380)*100</f>
        <v>100</v>
      </c>
    </row>
    <row r="380" spans="1:23" x14ac:dyDescent="0.2">
      <c r="A380" s="64"/>
      <c r="B380" s="64"/>
      <c r="C380" s="66"/>
      <c r="D380" s="66"/>
      <c r="E380" s="64"/>
      <c r="F380" s="28"/>
      <c r="G380" s="61" t="s">
        <v>73</v>
      </c>
      <c r="H380" s="62"/>
      <c r="I380" s="62"/>
      <c r="J380" s="62"/>
      <c r="K380" s="29"/>
      <c r="L380" s="30"/>
      <c r="M380" s="31"/>
      <c r="N380" s="27">
        <f>SUM(N379:N379)</f>
        <v>0</v>
      </c>
      <c r="O380" s="27">
        <f>SUM(O379:O379)</f>
        <v>0</v>
      </c>
      <c r="P380" s="27">
        <f>SUM(P379:P379)</f>
        <v>0</v>
      </c>
      <c r="Q380" s="27">
        <f>SUM(Q379:Q379)</f>
        <v>0</v>
      </c>
      <c r="R380" s="27"/>
      <c r="S380" s="27"/>
      <c r="T380" s="27"/>
      <c r="U380" s="3"/>
      <c r="V380" s="59"/>
      <c r="W380" s="60"/>
    </row>
    <row r="381" spans="1:23" x14ac:dyDescent="0.2">
      <c r="A381" s="64">
        <v>169</v>
      </c>
      <c r="B381" s="64" t="s">
        <v>445</v>
      </c>
      <c r="C381" s="66" t="s">
        <v>444</v>
      </c>
      <c r="D381" s="66">
        <v>500</v>
      </c>
      <c r="E381" s="64" t="s">
        <v>168</v>
      </c>
      <c r="F381" s="32" t="s">
        <v>320</v>
      </c>
      <c r="G381" s="23"/>
      <c r="H381" s="24"/>
      <c r="I381" s="23"/>
      <c r="J381" s="24"/>
      <c r="K381" s="32"/>
      <c r="L381" s="32"/>
      <c r="M381" s="32"/>
      <c r="N381" s="25"/>
      <c r="O381" s="25"/>
      <c r="P381" s="25"/>
      <c r="Q381" s="25"/>
      <c r="R381" s="26"/>
      <c r="S381" s="26"/>
      <c r="T381" s="26"/>
      <c r="U381" s="2"/>
      <c r="V381" s="59"/>
      <c r="W381" s="60">
        <f>((744-O382-P382)-N382)/(744-O382-P382)*100</f>
        <v>100</v>
      </c>
    </row>
    <row r="382" spans="1:23" x14ac:dyDescent="0.2">
      <c r="A382" s="64"/>
      <c r="B382" s="64"/>
      <c r="C382" s="66"/>
      <c r="D382" s="66"/>
      <c r="E382" s="64"/>
      <c r="F382" s="28"/>
      <c r="G382" s="61" t="s">
        <v>73</v>
      </c>
      <c r="H382" s="62"/>
      <c r="I382" s="62"/>
      <c r="J382" s="62"/>
      <c r="K382" s="29"/>
      <c r="L382" s="30"/>
      <c r="M382" s="31"/>
      <c r="N382" s="27">
        <f>SUM(N381:N381)</f>
        <v>0</v>
      </c>
      <c r="O382" s="27">
        <f>SUM(O381:O381)</f>
        <v>0</v>
      </c>
      <c r="P382" s="27">
        <f>SUM(P381:P381)</f>
        <v>0</v>
      </c>
      <c r="Q382" s="27">
        <f>SUM(Q381:Q381)</f>
        <v>0</v>
      </c>
      <c r="R382" s="27"/>
      <c r="S382" s="27"/>
      <c r="T382" s="27"/>
      <c r="U382" s="3"/>
      <c r="V382" s="59"/>
      <c r="W382" s="60"/>
    </row>
    <row r="383" spans="1:23" x14ac:dyDescent="0.2">
      <c r="A383" s="64">
        <v>170</v>
      </c>
      <c r="B383" s="64" t="s">
        <v>521</v>
      </c>
      <c r="C383" s="66" t="s">
        <v>518</v>
      </c>
      <c r="D383" s="66">
        <v>500</v>
      </c>
      <c r="E383" s="64" t="s">
        <v>168</v>
      </c>
      <c r="F383" s="32" t="s">
        <v>320</v>
      </c>
      <c r="G383" s="23"/>
      <c r="H383" s="24"/>
      <c r="I383" s="23"/>
      <c r="J383" s="24"/>
      <c r="K383" s="32"/>
      <c r="L383" s="32"/>
      <c r="M383" s="32"/>
      <c r="N383" s="25"/>
      <c r="O383" s="25"/>
      <c r="P383" s="25"/>
      <c r="Q383" s="25"/>
      <c r="R383" s="26"/>
      <c r="S383" s="26"/>
      <c r="T383" s="26"/>
      <c r="U383" s="2"/>
      <c r="V383" s="59"/>
      <c r="W383" s="60">
        <f>((744-O384-P384)-N384)/(744-O384-P384)*100</f>
        <v>100</v>
      </c>
    </row>
    <row r="384" spans="1:23" x14ac:dyDescent="0.2">
      <c r="A384" s="64"/>
      <c r="B384" s="64"/>
      <c r="C384" s="66"/>
      <c r="D384" s="66"/>
      <c r="E384" s="64"/>
      <c r="F384" s="28"/>
      <c r="G384" s="61" t="s">
        <v>73</v>
      </c>
      <c r="H384" s="62"/>
      <c r="I384" s="62"/>
      <c r="J384" s="62"/>
      <c r="K384" s="29"/>
      <c r="L384" s="30"/>
      <c r="M384" s="31"/>
      <c r="N384" s="27">
        <f>SUM(N383:N383)</f>
        <v>0</v>
      </c>
      <c r="O384" s="27">
        <f>SUM(O383:O383)</f>
        <v>0</v>
      </c>
      <c r="P384" s="27">
        <f>SUM(P383:P383)</f>
        <v>0</v>
      </c>
      <c r="Q384" s="27">
        <f>SUM(Q383:Q383)</f>
        <v>0</v>
      </c>
      <c r="R384" s="27"/>
      <c r="S384" s="27"/>
      <c r="T384" s="27"/>
      <c r="U384" s="3"/>
      <c r="V384" s="59"/>
      <c r="W384" s="60"/>
    </row>
    <row r="385" spans="1:23" x14ac:dyDescent="0.2">
      <c r="A385" s="64">
        <v>171</v>
      </c>
      <c r="B385" s="64" t="s">
        <v>281</v>
      </c>
      <c r="C385" s="66" t="s">
        <v>102</v>
      </c>
      <c r="D385" s="66">
        <v>315</v>
      </c>
      <c r="E385" s="64" t="s">
        <v>168</v>
      </c>
      <c r="F385" s="32" t="s">
        <v>320</v>
      </c>
      <c r="G385" s="23"/>
      <c r="H385" s="24"/>
      <c r="I385" s="23"/>
      <c r="J385" s="24"/>
      <c r="K385" s="32"/>
      <c r="L385" s="32"/>
      <c r="M385" s="32"/>
      <c r="N385" s="25"/>
      <c r="O385" s="25"/>
      <c r="P385" s="25"/>
      <c r="Q385" s="25"/>
      <c r="R385" s="26"/>
      <c r="S385" s="26"/>
      <c r="T385" s="26"/>
      <c r="U385" s="2"/>
      <c r="V385" s="59"/>
      <c r="W385" s="60">
        <f>((744-O386-P386)-N386)/(744-O386-P386)*100</f>
        <v>100</v>
      </c>
    </row>
    <row r="386" spans="1:23" x14ac:dyDescent="0.2">
      <c r="A386" s="64"/>
      <c r="B386" s="64"/>
      <c r="C386" s="66"/>
      <c r="D386" s="66"/>
      <c r="E386" s="64"/>
      <c r="F386" s="28"/>
      <c r="G386" s="61" t="s">
        <v>73</v>
      </c>
      <c r="H386" s="62"/>
      <c r="I386" s="62"/>
      <c r="J386" s="62"/>
      <c r="K386" s="29"/>
      <c r="L386" s="30"/>
      <c r="M386" s="31"/>
      <c r="N386" s="27">
        <f>SUM(N385)</f>
        <v>0</v>
      </c>
      <c r="O386" s="27">
        <f>SUM(O385)</f>
        <v>0</v>
      </c>
      <c r="P386" s="27">
        <f>SUM(P385)</f>
        <v>0</v>
      </c>
      <c r="Q386" s="27">
        <f>SUM(Q385)</f>
        <v>0</v>
      </c>
      <c r="R386" s="27"/>
      <c r="S386" s="27"/>
      <c r="T386" s="27"/>
      <c r="U386" s="3"/>
      <c r="V386" s="59"/>
      <c r="W386" s="60"/>
    </row>
    <row r="387" spans="1:23" x14ac:dyDescent="0.2">
      <c r="A387" s="64">
        <v>172</v>
      </c>
      <c r="B387" s="64" t="s">
        <v>282</v>
      </c>
      <c r="C387" s="63" t="s">
        <v>103</v>
      </c>
      <c r="D387" s="66">
        <v>315</v>
      </c>
      <c r="E387" s="64" t="s">
        <v>168</v>
      </c>
      <c r="F387" s="32" t="s">
        <v>320</v>
      </c>
      <c r="G387" s="23"/>
      <c r="H387" s="24"/>
      <c r="I387" s="23"/>
      <c r="J387" s="24"/>
      <c r="K387" s="32"/>
      <c r="L387" s="32"/>
      <c r="M387" s="32"/>
      <c r="N387" s="25"/>
      <c r="O387" s="25"/>
      <c r="P387" s="25"/>
      <c r="Q387" s="25"/>
      <c r="R387" s="26"/>
      <c r="S387" s="26"/>
      <c r="T387" s="26"/>
      <c r="U387" s="2"/>
      <c r="V387" s="59"/>
      <c r="W387" s="60">
        <f>((744-O388-P388)-N388)/(744-O388-P388)*100</f>
        <v>100</v>
      </c>
    </row>
    <row r="388" spans="1:23" x14ac:dyDescent="0.2">
      <c r="A388" s="64"/>
      <c r="B388" s="64"/>
      <c r="C388" s="66"/>
      <c r="D388" s="66"/>
      <c r="E388" s="64"/>
      <c r="F388" s="28"/>
      <c r="G388" s="61" t="s">
        <v>73</v>
      </c>
      <c r="H388" s="62"/>
      <c r="I388" s="62"/>
      <c r="J388" s="62"/>
      <c r="K388" s="29"/>
      <c r="L388" s="30"/>
      <c r="M388" s="31"/>
      <c r="N388" s="27">
        <f>SUM(N387:N387)</f>
        <v>0</v>
      </c>
      <c r="O388" s="27">
        <f>SUM(O387:O387)</f>
        <v>0</v>
      </c>
      <c r="P388" s="27">
        <f>SUM(P387:P387)</f>
        <v>0</v>
      </c>
      <c r="Q388" s="27">
        <f>SUM(Q387:Q387)</f>
        <v>0</v>
      </c>
      <c r="R388" s="27"/>
      <c r="S388" s="27"/>
      <c r="T388" s="27"/>
      <c r="U388" s="3"/>
      <c r="V388" s="59"/>
      <c r="W388" s="60"/>
    </row>
    <row r="389" spans="1:23" x14ac:dyDescent="0.2">
      <c r="A389" s="64">
        <v>173</v>
      </c>
      <c r="B389" s="64" t="s">
        <v>527</v>
      </c>
      <c r="C389" s="63" t="s">
        <v>526</v>
      </c>
      <c r="D389" s="66">
        <v>315</v>
      </c>
      <c r="E389" s="64" t="s">
        <v>168</v>
      </c>
      <c r="F389" s="32" t="s">
        <v>320</v>
      </c>
      <c r="G389" s="23"/>
      <c r="H389" s="24"/>
      <c r="I389" s="23"/>
      <c r="J389" s="24"/>
      <c r="K389" s="32"/>
      <c r="L389" s="32"/>
      <c r="M389" s="32"/>
      <c r="N389" s="25"/>
      <c r="O389" s="25"/>
      <c r="P389" s="25"/>
      <c r="Q389" s="25"/>
      <c r="R389" s="26"/>
      <c r="S389" s="26"/>
      <c r="T389" s="26"/>
      <c r="U389" s="2"/>
      <c r="V389" s="59"/>
      <c r="W389" s="60">
        <f>((744-O390-P390)-N390)/(744-O390-P390)*100</f>
        <v>100</v>
      </c>
    </row>
    <row r="390" spans="1:23" x14ac:dyDescent="0.2">
      <c r="A390" s="64"/>
      <c r="B390" s="64"/>
      <c r="C390" s="66"/>
      <c r="D390" s="66"/>
      <c r="E390" s="64"/>
      <c r="F390" s="28"/>
      <c r="G390" s="61" t="s">
        <v>73</v>
      </c>
      <c r="H390" s="62"/>
      <c r="I390" s="62"/>
      <c r="J390" s="62"/>
      <c r="K390" s="29"/>
      <c r="L390" s="30"/>
      <c r="M390" s="31"/>
      <c r="N390" s="27">
        <f>SUM(N389:N389)</f>
        <v>0</v>
      </c>
      <c r="O390" s="27">
        <f>SUM(O389:O389)</f>
        <v>0</v>
      </c>
      <c r="P390" s="27">
        <f>SUM(P389:P389)</f>
        <v>0</v>
      </c>
      <c r="Q390" s="27">
        <f>SUM(Q389:Q389)</f>
        <v>0</v>
      </c>
      <c r="R390" s="27"/>
      <c r="S390" s="27"/>
      <c r="T390" s="27"/>
      <c r="U390" s="3"/>
      <c r="V390" s="59"/>
      <c r="W390" s="60"/>
    </row>
    <row r="391" spans="1:23" x14ac:dyDescent="0.2">
      <c r="A391" s="64">
        <v>174</v>
      </c>
      <c r="B391" s="64" t="s">
        <v>283</v>
      </c>
      <c r="C391" s="66" t="s">
        <v>104</v>
      </c>
      <c r="D391" s="66">
        <v>315</v>
      </c>
      <c r="E391" s="64" t="s">
        <v>168</v>
      </c>
      <c r="F391" s="32" t="s">
        <v>320</v>
      </c>
      <c r="G391" s="23"/>
      <c r="H391" s="24"/>
      <c r="I391" s="23"/>
      <c r="J391" s="24"/>
      <c r="K391" s="32"/>
      <c r="L391" s="32"/>
      <c r="M391" s="32"/>
      <c r="N391" s="25"/>
      <c r="O391" s="25"/>
      <c r="P391" s="25"/>
      <c r="Q391" s="25"/>
      <c r="R391" s="26"/>
      <c r="S391" s="26"/>
      <c r="T391" s="26"/>
      <c r="U391" s="2"/>
      <c r="V391" s="59"/>
      <c r="W391" s="60">
        <f>((744-O392-P392)-N392)/(744-O392-P392)*100</f>
        <v>100</v>
      </c>
    </row>
    <row r="392" spans="1:23" x14ac:dyDescent="0.2">
      <c r="A392" s="64"/>
      <c r="B392" s="64"/>
      <c r="C392" s="66"/>
      <c r="D392" s="66"/>
      <c r="E392" s="64"/>
      <c r="F392" s="28"/>
      <c r="G392" s="61" t="s">
        <v>73</v>
      </c>
      <c r="H392" s="62"/>
      <c r="I392" s="62"/>
      <c r="J392" s="62"/>
      <c r="K392" s="29"/>
      <c r="L392" s="30"/>
      <c r="M392" s="31"/>
      <c r="N392" s="27">
        <f>SUM(N391:N391)</f>
        <v>0</v>
      </c>
      <c r="O392" s="27">
        <f>SUM(O391:O391)</f>
        <v>0</v>
      </c>
      <c r="P392" s="27">
        <f>SUM(P391:P391)</f>
        <v>0</v>
      </c>
      <c r="Q392" s="27">
        <f>SUM(Q391:Q391)</f>
        <v>0</v>
      </c>
      <c r="R392" s="27"/>
      <c r="S392" s="27"/>
      <c r="T392" s="27"/>
      <c r="U392" s="3"/>
      <c r="V392" s="59"/>
      <c r="W392" s="60"/>
    </row>
    <row r="393" spans="1:23" x14ac:dyDescent="0.2">
      <c r="A393" s="64">
        <v>175</v>
      </c>
      <c r="B393" s="64" t="s">
        <v>284</v>
      </c>
      <c r="C393" s="66" t="s">
        <v>105</v>
      </c>
      <c r="D393" s="66">
        <v>315</v>
      </c>
      <c r="E393" s="64" t="s">
        <v>168</v>
      </c>
      <c r="F393" s="32" t="s">
        <v>320</v>
      </c>
      <c r="G393" s="23"/>
      <c r="H393" s="24"/>
      <c r="I393" s="23"/>
      <c r="J393" s="24"/>
      <c r="K393" s="32"/>
      <c r="L393" s="32"/>
      <c r="M393" s="32"/>
      <c r="N393" s="25"/>
      <c r="O393" s="25"/>
      <c r="P393" s="25"/>
      <c r="Q393" s="25"/>
      <c r="R393" s="26"/>
      <c r="S393" s="26"/>
      <c r="T393" s="26"/>
      <c r="U393" s="2"/>
      <c r="V393" s="59"/>
      <c r="W393" s="60">
        <f>((744-O394-P394)-N394)/(744-O394-P394)*100</f>
        <v>100</v>
      </c>
    </row>
    <row r="394" spans="1:23" x14ac:dyDescent="0.2">
      <c r="A394" s="64"/>
      <c r="B394" s="64"/>
      <c r="C394" s="66"/>
      <c r="D394" s="66"/>
      <c r="E394" s="64"/>
      <c r="F394" s="28"/>
      <c r="G394" s="61" t="s">
        <v>73</v>
      </c>
      <c r="H394" s="62"/>
      <c r="I394" s="62"/>
      <c r="J394" s="62"/>
      <c r="K394" s="29"/>
      <c r="L394" s="30"/>
      <c r="M394" s="31"/>
      <c r="N394" s="27">
        <f>SUM(N393)</f>
        <v>0</v>
      </c>
      <c r="O394" s="27">
        <f>SUM(O393)</f>
        <v>0</v>
      </c>
      <c r="P394" s="27">
        <f>SUM(P393)</f>
        <v>0</v>
      </c>
      <c r="Q394" s="27">
        <f>SUM(Q393)</f>
        <v>0</v>
      </c>
      <c r="R394" s="27"/>
      <c r="S394" s="27"/>
      <c r="T394" s="27"/>
      <c r="U394" s="3"/>
      <c r="V394" s="59"/>
      <c r="W394" s="60"/>
    </row>
    <row r="395" spans="1:23" x14ac:dyDescent="0.2">
      <c r="A395" s="64">
        <v>176</v>
      </c>
      <c r="B395" s="64" t="s">
        <v>427</v>
      </c>
      <c r="C395" s="66" t="s">
        <v>426</v>
      </c>
      <c r="D395" s="66">
        <v>500</v>
      </c>
      <c r="E395" s="64" t="s">
        <v>168</v>
      </c>
      <c r="F395" s="32" t="s">
        <v>320</v>
      </c>
      <c r="G395" s="23"/>
      <c r="H395" s="24"/>
      <c r="I395" s="23"/>
      <c r="J395" s="24"/>
      <c r="K395" s="32"/>
      <c r="L395" s="32"/>
      <c r="M395" s="32"/>
      <c r="N395" s="25"/>
      <c r="O395" s="25"/>
      <c r="P395" s="25"/>
      <c r="Q395" s="25"/>
      <c r="R395" s="26"/>
      <c r="S395" s="26"/>
      <c r="T395" s="26"/>
      <c r="U395" s="2"/>
      <c r="V395" s="59"/>
      <c r="W395" s="60">
        <f>((744-O396-P396)-N396)/(744-O396-P396)*100</f>
        <v>100</v>
      </c>
    </row>
    <row r="396" spans="1:23" x14ac:dyDescent="0.2">
      <c r="A396" s="64"/>
      <c r="B396" s="64"/>
      <c r="C396" s="66"/>
      <c r="D396" s="66"/>
      <c r="E396" s="64"/>
      <c r="F396" s="28"/>
      <c r="G396" s="61" t="s">
        <v>73</v>
      </c>
      <c r="H396" s="62"/>
      <c r="I396" s="62"/>
      <c r="J396" s="62"/>
      <c r="K396" s="29"/>
      <c r="L396" s="30"/>
      <c r="M396" s="31"/>
      <c r="N396" s="27">
        <f>SUM(N395:N395)</f>
        <v>0</v>
      </c>
      <c r="O396" s="27">
        <f>SUM(O395:O395)</f>
        <v>0</v>
      </c>
      <c r="P396" s="27">
        <f>SUM(P395:P395)</f>
        <v>0</v>
      </c>
      <c r="Q396" s="27">
        <f>SUM(Q395:Q395)</f>
        <v>0</v>
      </c>
      <c r="R396" s="27"/>
      <c r="S396" s="27"/>
      <c r="T396" s="27"/>
      <c r="U396" s="3"/>
      <c r="V396" s="59"/>
      <c r="W396" s="60"/>
    </row>
    <row r="397" spans="1:23" x14ac:dyDescent="0.2">
      <c r="A397" s="64">
        <v>177</v>
      </c>
      <c r="B397" s="64" t="s">
        <v>285</v>
      </c>
      <c r="C397" s="66" t="s">
        <v>106</v>
      </c>
      <c r="D397" s="66">
        <v>315</v>
      </c>
      <c r="E397" s="64" t="s">
        <v>168</v>
      </c>
      <c r="F397" s="32" t="s">
        <v>320</v>
      </c>
      <c r="G397" s="23"/>
      <c r="H397" s="24"/>
      <c r="I397" s="23"/>
      <c r="J397" s="24"/>
      <c r="K397" s="32"/>
      <c r="L397" s="32"/>
      <c r="M397" s="32"/>
      <c r="N397" s="25"/>
      <c r="O397" s="25"/>
      <c r="P397" s="25"/>
      <c r="Q397" s="25"/>
      <c r="R397" s="26"/>
      <c r="S397" s="26"/>
      <c r="T397" s="26"/>
      <c r="U397" s="2"/>
      <c r="V397" s="59"/>
      <c r="W397" s="60">
        <f>((744-O398-P398)-N398)/(744-O398-P398)*100</f>
        <v>100</v>
      </c>
    </row>
    <row r="398" spans="1:23" x14ac:dyDescent="0.2">
      <c r="A398" s="64"/>
      <c r="B398" s="64"/>
      <c r="C398" s="66"/>
      <c r="D398" s="66"/>
      <c r="E398" s="64"/>
      <c r="F398" s="28"/>
      <c r="G398" s="61" t="s">
        <v>73</v>
      </c>
      <c r="H398" s="62"/>
      <c r="I398" s="62"/>
      <c r="J398" s="62"/>
      <c r="K398" s="29"/>
      <c r="L398" s="30"/>
      <c r="M398" s="31"/>
      <c r="N398" s="27">
        <f>SUM(N397)</f>
        <v>0</v>
      </c>
      <c r="O398" s="27">
        <f>SUM(O397)</f>
        <v>0</v>
      </c>
      <c r="P398" s="27">
        <f>SUM(P397)</f>
        <v>0</v>
      </c>
      <c r="Q398" s="27">
        <f>SUM(Q397)</f>
        <v>0</v>
      </c>
      <c r="R398" s="27"/>
      <c r="S398" s="27"/>
      <c r="T398" s="27"/>
      <c r="U398" s="3"/>
      <c r="V398" s="59"/>
      <c r="W398" s="60"/>
    </row>
    <row r="399" spans="1:23" x14ac:dyDescent="0.2">
      <c r="A399" s="64">
        <v>178</v>
      </c>
      <c r="B399" s="64" t="s">
        <v>286</v>
      </c>
      <c r="C399" s="66" t="s">
        <v>107</v>
      </c>
      <c r="D399" s="66">
        <v>315</v>
      </c>
      <c r="E399" s="64" t="s">
        <v>168</v>
      </c>
      <c r="F399" s="32" t="s">
        <v>320</v>
      </c>
      <c r="G399" s="23"/>
      <c r="H399" s="24"/>
      <c r="I399" s="23"/>
      <c r="J399" s="24"/>
      <c r="K399" s="32"/>
      <c r="L399" s="32"/>
      <c r="M399" s="32"/>
      <c r="N399" s="25"/>
      <c r="O399" s="25"/>
      <c r="P399" s="25"/>
      <c r="Q399" s="25"/>
      <c r="R399" s="26"/>
      <c r="S399" s="26"/>
      <c r="T399" s="26"/>
      <c r="U399" s="2"/>
      <c r="V399" s="59"/>
      <c r="W399" s="60">
        <f>((744-O400-P400)-N400)/(744-O400-P400)*100</f>
        <v>100</v>
      </c>
    </row>
    <row r="400" spans="1:23" x14ac:dyDescent="0.2">
      <c r="A400" s="64"/>
      <c r="B400" s="64"/>
      <c r="C400" s="66"/>
      <c r="D400" s="66"/>
      <c r="E400" s="64"/>
      <c r="F400" s="28"/>
      <c r="G400" s="61" t="s">
        <v>73</v>
      </c>
      <c r="H400" s="62"/>
      <c r="I400" s="62"/>
      <c r="J400" s="62"/>
      <c r="K400" s="29"/>
      <c r="L400" s="30"/>
      <c r="M400" s="31"/>
      <c r="N400" s="27">
        <f>SUM(N399)</f>
        <v>0</v>
      </c>
      <c r="O400" s="27">
        <f>SUM(O399)</f>
        <v>0</v>
      </c>
      <c r="P400" s="27">
        <f>SUM(P399)</f>
        <v>0</v>
      </c>
      <c r="Q400" s="27">
        <f>SUM(Q399)</f>
        <v>0</v>
      </c>
      <c r="R400" s="27"/>
      <c r="S400" s="27"/>
      <c r="T400" s="27"/>
      <c r="U400" s="3"/>
      <c r="V400" s="59"/>
      <c r="W400" s="60"/>
    </row>
    <row r="401" spans="1:23" x14ac:dyDescent="0.2">
      <c r="A401" s="64">
        <v>179</v>
      </c>
      <c r="B401" s="64" t="s">
        <v>486</v>
      </c>
      <c r="C401" s="66" t="s">
        <v>472</v>
      </c>
      <c r="D401" s="66">
        <v>500</v>
      </c>
      <c r="E401" s="64" t="s">
        <v>168</v>
      </c>
      <c r="F401" s="32" t="s">
        <v>320</v>
      </c>
      <c r="G401" s="23"/>
      <c r="H401" s="24"/>
      <c r="I401" s="23"/>
      <c r="J401" s="24"/>
      <c r="K401" s="32"/>
      <c r="L401" s="32"/>
      <c r="M401" s="32"/>
      <c r="N401" s="25"/>
      <c r="O401" s="25"/>
      <c r="P401" s="25"/>
      <c r="Q401" s="25"/>
      <c r="R401" s="26"/>
      <c r="S401" s="26"/>
      <c r="T401" s="26"/>
      <c r="U401" s="2"/>
      <c r="V401" s="59"/>
      <c r="W401" s="60">
        <f>((744-O402-P402)-N402)/(744-O402-P402)*100</f>
        <v>100</v>
      </c>
    </row>
    <row r="402" spans="1:23" x14ac:dyDescent="0.2">
      <c r="A402" s="64"/>
      <c r="B402" s="64"/>
      <c r="C402" s="66"/>
      <c r="D402" s="66"/>
      <c r="E402" s="64"/>
      <c r="F402" s="28"/>
      <c r="G402" s="61" t="s">
        <v>73</v>
      </c>
      <c r="H402" s="62"/>
      <c r="I402" s="62"/>
      <c r="J402" s="62"/>
      <c r="K402" s="29"/>
      <c r="L402" s="30"/>
      <c r="M402" s="31"/>
      <c r="N402" s="27">
        <f>SUM(N401:N401)</f>
        <v>0</v>
      </c>
      <c r="O402" s="27">
        <f>SUM(O401:O401)</f>
        <v>0</v>
      </c>
      <c r="P402" s="27">
        <f>SUM(P401:P401)</f>
        <v>0</v>
      </c>
      <c r="Q402" s="27">
        <f>SUM(Q401:Q401)</f>
        <v>0</v>
      </c>
      <c r="R402" s="27"/>
      <c r="S402" s="27"/>
      <c r="T402" s="27"/>
      <c r="U402" s="3"/>
      <c r="V402" s="59"/>
      <c r="W402" s="60"/>
    </row>
    <row r="403" spans="1:23" x14ac:dyDescent="0.2">
      <c r="A403" s="64">
        <v>180</v>
      </c>
      <c r="B403" s="64" t="s">
        <v>287</v>
      </c>
      <c r="C403" s="63" t="s">
        <v>334</v>
      </c>
      <c r="D403" s="66">
        <v>315</v>
      </c>
      <c r="E403" s="64" t="s">
        <v>168</v>
      </c>
      <c r="F403" s="32" t="s">
        <v>320</v>
      </c>
      <c r="G403" s="23"/>
      <c r="H403" s="24"/>
      <c r="I403" s="23"/>
      <c r="J403" s="24"/>
      <c r="K403" s="32" t="s">
        <v>320</v>
      </c>
      <c r="L403" s="32" t="s">
        <v>320</v>
      </c>
      <c r="M403" s="32" t="s">
        <v>320</v>
      </c>
      <c r="N403" s="25"/>
      <c r="O403" s="25"/>
      <c r="P403" s="25"/>
      <c r="Q403" s="25"/>
      <c r="R403" s="26"/>
      <c r="S403" s="26"/>
      <c r="T403" s="26"/>
      <c r="U403" s="2"/>
      <c r="V403" s="59"/>
      <c r="W403" s="60">
        <f>((744-O404-P404)-N404)/(744-O404-P404)*100</f>
        <v>100</v>
      </c>
    </row>
    <row r="404" spans="1:23" x14ac:dyDescent="0.2">
      <c r="A404" s="64"/>
      <c r="B404" s="64"/>
      <c r="C404" s="66"/>
      <c r="D404" s="66"/>
      <c r="E404" s="64"/>
      <c r="F404" s="28"/>
      <c r="G404" s="61" t="s">
        <v>73</v>
      </c>
      <c r="H404" s="62"/>
      <c r="I404" s="62"/>
      <c r="J404" s="62"/>
      <c r="K404" s="29"/>
      <c r="L404" s="30"/>
      <c r="M404" s="31"/>
      <c r="N404" s="27">
        <f>SUM(N403:N403)</f>
        <v>0</v>
      </c>
      <c r="O404" s="27">
        <f>SUM(O403:O403)</f>
        <v>0</v>
      </c>
      <c r="P404" s="27">
        <f>SUM(P403:P403)</f>
        <v>0</v>
      </c>
      <c r="Q404" s="27">
        <f>SUM(Q403:Q403)</f>
        <v>0</v>
      </c>
      <c r="R404" s="27"/>
      <c r="S404" s="27"/>
      <c r="T404" s="27"/>
      <c r="U404" s="3"/>
      <c r="V404" s="59"/>
      <c r="W404" s="60"/>
    </row>
    <row r="405" spans="1:23" x14ac:dyDescent="0.2">
      <c r="A405" s="64">
        <v>181</v>
      </c>
      <c r="B405" s="64" t="s">
        <v>288</v>
      </c>
      <c r="C405" s="63" t="s">
        <v>333</v>
      </c>
      <c r="D405" s="66">
        <v>315</v>
      </c>
      <c r="E405" s="64" t="s">
        <v>168</v>
      </c>
      <c r="F405" s="32" t="s">
        <v>320</v>
      </c>
      <c r="G405" s="23"/>
      <c r="H405" s="24"/>
      <c r="I405" s="23"/>
      <c r="J405" s="24"/>
      <c r="K405" s="32" t="s">
        <v>320</v>
      </c>
      <c r="L405" s="32" t="s">
        <v>320</v>
      </c>
      <c r="M405" s="32" t="s">
        <v>320</v>
      </c>
      <c r="N405" s="25"/>
      <c r="O405" s="25"/>
      <c r="P405" s="25"/>
      <c r="Q405" s="41"/>
      <c r="R405" s="26"/>
      <c r="S405" s="26"/>
      <c r="T405" s="26"/>
      <c r="U405" s="2"/>
      <c r="V405" s="59"/>
      <c r="W405" s="60">
        <f>((744-O406-P406)-N406)/(744-O406-P406)*100</f>
        <v>100</v>
      </c>
    </row>
    <row r="406" spans="1:23" x14ac:dyDescent="0.2">
      <c r="A406" s="64"/>
      <c r="B406" s="64"/>
      <c r="C406" s="66"/>
      <c r="D406" s="66"/>
      <c r="E406" s="64"/>
      <c r="F406" s="28"/>
      <c r="G406" s="61" t="s">
        <v>73</v>
      </c>
      <c r="H406" s="62"/>
      <c r="I406" s="62"/>
      <c r="J406" s="62"/>
      <c r="K406" s="29"/>
      <c r="L406" s="30"/>
      <c r="M406" s="31"/>
      <c r="N406" s="42">
        <f>SUM(N405:N405)</f>
        <v>0</v>
      </c>
      <c r="O406" s="42">
        <f>SUM(O405:O405)</f>
        <v>0</v>
      </c>
      <c r="P406" s="42">
        <f>SUM(P405:P405)</f>
        <v>0</v>
      </c>
      <c r="Q406" s="42">
        <f>SUM(Q405:Q405)</f>
        <v>0</v>
      </c>
      <c r="R406" s="27"/>
      <c r="S406" s="27"/>
      <c r="T406" s="27"/>
      <c r="U406" s="3"/>
      <c r="V406" s="59"/>
      <c r="W406" s="60"/>
    </row>
    <row r="407" spans="1:23" x14ac:dyDescent="0.2">
      <c r="A407" s="64">
        <v>182</v>
      </c>
      <c r="B407" s="64" t="s">
        <v>289</v>
      </c>
      <c r="C407" s="66" t="s">
        <v>108</v>
      </c>
      <c r="D407" s="66">
        <v>315</v>
      </c>
      <c r="E407" s="64" t="s">
        <v>168</v>
      </c>
      <c r="F407" s="32" t="s">
        <v>320</v>
      </c>
      <c r="G407" s="23"/>
      <c r="H407" s="24"/>
      <c r="I407" s="23"/>
      <c r="J407" s="24"/>
      <c r="K407" s="32"/>
      <c r="L407" s="32"/>
      <c r="M407" s="32"/>
      <c r="N407" s="25"/>
      <c r="O407" s="25"/>
      <c r="P407" s="25"/>
      <c r="Q407" s="25"/>
      <c r="R407" s="26"/>
      <c r="S407" s="26"/>
      <c r="T407" s="26"/>
      <c r="U407" s="2"/>
      <c r="V407" s="59"/>
      <c r="W407" s="60">
        <f>((744-O408-P408)-N408)/(744-O408-P408)*100</f>
        <v>100</v>
      </c>
    </row>
    <row r="408" spans="1:23" x14ac:dyDescent="0.2">
      <c r="A408" s="64"/>
      <c r="B408" s="64"/>
      <c r="C408" s="66"/>
      <c r="D408" s="66"/>
      <c r="E408" s="64"/>
      <c r="F408" s="28"/>
      <c r="G408" s="61" t="s">
        <v>73</v>
      </c>
      <c r="H408" s="62"/>
      <c r="I408" s="62"/>
      <c r="J408" s="62"/>
      <c r="K408" s="29"/>
      <c r="L408" s="30"/>
      <c r="M408" s="31"/>
      <c r="N408" s="27">
        <f>SUM(N407:N407)</f>
        <v>0</v>
      </c>
      <c r="O408" s="27">
        <f>SUM(O407:O407)</f>
        <v>0</v>
      </c>
      <c r="P408" s="27">
        <f>SUM(P407:P407)</f>
        <v>0</v>
      </c>
      <c r="Q408" s="27">
        <f>SUM(Q407:Q407)</f>
        <v>0</v>
      </c>
      <c r="R408" s="27"/>
      <c r="S408" s="27"/>
      <c r="T408" s="27"/>
      <c r="U408" s="3"/>
      <c r="V408" s="59"/>
      <c r="W408" s="60"/>
    </row>
    <row r="409" spans="1:23" x14ac:dyDescent="0.2">
      <c r="A409" s="64">
        <v>183</v>
      </c>
      <c r="B409" s="64" t="s">
        <v>290</v>
      </c>
      <c r="C409" s="66" t="s">
        <v>109</v>
      </c>
      <c r="D409" s="66">
        <v>315</v>
      </c>
      <c r="E409" s="64" t="s">
        <v>168</v>
      </c>
      <c r="F409" s="32" t="s">
        <v>320</v>
      </c>
      <c r="G409" s="23"/>
      <c r="H409" s="24"/>
      <c r="I409" s="23"/>
      <c r="J409" s="24"/>
      <c r="K409" s="32"/>
      <c r="L409" s="32"/>
      <c r="M409" s="32"/>
      <c r="N409" s="25"/>
      <c r="O409" s="25"/>
      <c r="P409" s="25"/>
      <c r="Q409" s="25"/>
      <c r="R409" s="26"/>
      <c r="S409" s="26"/>
      <c r="T409" s="26"/>
      <c r="U409" s="2"/>
      <c r="V409" s="59"/>
      <c r="W409" s="60">
        <f>((744-O410-P410)-N410)/(744-O410-P410)*100</f>
        <v>100</v>
      </c>
    </row>
    <row r="410" spans="1:23" x14ac:dyDescent="0.2">
      <c r="A410" s="64"/>
      <c r="B410" s="64"/>
      <c r="C410" s="66"/>
      <c r="D410" s="66"/>
      <c r="E410" s="64"/>
      <c r="F410" s="28"/>
      <c r="G410" s="61" t="s">
        <v>73</v>
      </c>
      <c r="H410" s="62"/>
      <c r="I410" s="62"/>
      <c r="J410" s="62"/>
      <c r="K410" s="29"/>
      <c r="L410" s="30"/>
      <c r="M410" s="31"/>
      <c r="N410" s="27">
        <f>SUM(N409:N409)</f>
        <v>0</v>
      </c>
      <c r="O410" s="27">
        <f>SUM(O409:O409)</f>
        <v>0</v>
      </c>
      <c r="P410" s="27">
        <f>SUM(P409:P409)</f>
        <v>0</v>
      </c>
      <c r="Q410" s="27">
        <f>SUM(Q409:Q409)</f>
        <v>0</v>
      </c>
      <c r="R410" s="27"/>
      <c r="S410" s="27"/>
      <c r="T410" s="27"/>
      <c r="U410" s="3"/>
      <c r="V410" s="59"/>
      <c r="W410" s="60"/>
    </row>
    <row r="411" spans="1:23" x14ac:dyDescent="0.2">
      <c r="A411" s="64">
        <v>184</v>
      </c>
      <c r="B411" s="64" t="s">
        <v>433</v>
      </c>
      <c r="C411" s="66" t="s">
        <v>432</v>
      </c>
      <c r="D411" s="66">
        <v>500</v>
      </c>
      <c r="E411" s="64" t="s">
        <v>168</v>
      </c>
      <c r="F411" s="32" t="s">
        <v>320</v>
      </c>
      <c r="G411" s="23"/>
      <c r="H411" s="24"/>
      <c r="I411" s="23"/>
      <c r="J411" s="24"/>
      <c r="K411" s="32" t="s">
        <v>320</v>
      </c>
      <c r="L411" s="32" t="s">
        <v>320</v>
      </c>
      <c r="M411" s="32" t="s">
        <v>320</v>
      </c>
      <c r="N411" s="25"/>
      <c r="O411" s="25"/>
      <c r="P411" s="25"/>
      <c r="Q411" s="25"/>
      <c r="R411" s="26"/>
      <c r="S411" s="26"/>
      <c r="T411" s="26"/>
      <c r="U411" s="2"/>
      <c r="V411" s="59"/>
      <c r="W411" s="60">
        <f>((744-O412-P412)-N412)/(744-O412-P412)*100</f>
        <v>100</v>
      </c>
    </row>
    <row r="412" spans="1:23" x14ac:dyDescent="0.2">
      <c r="A412" s="64"/>
      <c r="B412" s="64"/>
      <c r="C412" s="66"/>
      <c r="D412" s="66"/>
      <c r="E412" s="64"/>
      <c r="F412" s="28"/>
      <c r="G412" s="61" t="s">
        <v>73</v>
      </c>
      <c r="H412" s="62"/>
      <c r="I412" s="62"/>
      <c r="J412" s="62"/>
      <c r="K412" s="29"/>
      <c r="L412" s="30"/>
      <c r="M412" s="31"/>
      <c r="N412" s="27">
        <f>SUM(N411:N411)</f>
        <v>0</v>
      </c>
      <c r="O412" s="27">
        <f>SUM(O411:O411)</f>
        <v>0</v>
      </c>
      <c r="P412" s="27">
        <f>SUM(P411:P411)</f>
        <v>0</v>
      </c>
      <c r="Q412" s="27">
        <f>SUM(Q411:Q411)</f>
        <v>0</v>
      </c>
      <c r="R412" s="27"/>
      <c r="S412" s="27"/>
      <c r="T412" s="27"/>
      <c r="U412" s="3"/>
      <c r="V412" s="59"/>
      <c r="W412" s="60"/>
    </row>
    <row r="413" spans="1:23" x14ac:dyDescent="0.2">
      <c r="A413" s="64">
        <v>185</v>
      </c>
      <c r="B413" s="64" t="s">
        <v>291</v>
      </c>
      <c r="C413" s="66" t="s">
        <v>479</v>
      </c>
      <c r="D413" s="66">
        <v>315</v>
      </c>
      <c r="E413" s="64" t="s">
        <v>168</v>
      </c>
      <c r="F413" s="32" t="s">
        <v>320</v>
      </c>
      <c r="G413" s="23"/>
      <c r="H413" s="24"/>
      <c r="I413" s="23"/>
      <c r="J413" s="24"/>
      <c r="K413" s="32" t="s">
        <v>320</v>
      </c>
      <c r="L413" s="32" t="s">
        <v>320</v>
      </c>
      <c r="M413" s="32" t="s">
        <v>320</v>
      </c>
      <c r="N413" s="25"/>
      <c r="O413" s="25"/>
      <c r="P413" s="25"/>
      <c r="Q413" s="25"/>
      <c r="R413" s="32" t="s">
        <v>320</v>
      </c>
      <c r="S413" s="32" t="s">
        <v>320</v>
      </c>
      <c r="T413" s="32" t="s">
        <v>320</v>
      </c>
      <c r="U413" s="2"/>
      <c r="V413" s="59"/>
      <c r="W413" s="60">
        <f>((744-O414-P414)-N414)/(744-O414-P414)*100</f>
        <v>100</v>
      </c>
    </row>
    <row r="414" spans="1:23" x14ac:dyDescent="0.2">
      <c r="A414" s="64"/>
      <c r="B414" s="64"/>
      <c r="C414" s="66"/>
      <c r="D414" s="66"/>
      <c r="E414" s="64"/>
      <c r="F414" s="28"/>
      <c r="G414" s="61" t="s">
        <v>73</v>
      </c>
      <c r="H414" s="62"/>
      <c r="I414" s="62"/>
      <c r="J414" s="62"/>
      <c r="K414" s="29"/>
      <c r="L414" s="30"/>
      <c r="M414" s="31"/>
      <c r="N414" s="27">
        <f>SUM(N413:N413)</f>
        <v>0</v>
      </c>
      <c r="O414" s="27">
        <f>SUM(O413:O413)</f>
        <v>0</v>
      </c>
      <c r="P414" s="27">
        <f>SUM(P413:P413)</f>
        <v>0</v>
      </c>
      <c r="Q414" s="27">
        <f>SUM(Q413:Q413)</f>
        <v>0</v>
      </c>
      <c r="R414" s="27"/>
      <c r="S414" s="27"/>
      <c r="T414" s="27"/>
      <c r="U414" s="3"/>
      <c r="V414" s="59"/>
      <c r="W414" s="60"/>
    </row>
    <row r="415" spans="1:23" x14ac:dyDescent="0.2">
      <c r="A415" s="64">
        <v>186</v>
      </c>
      <c r="B415" s="64" t="s">
        <v>292</v>
      </c>
      <c r="C415" s="66" t="s">
        <v>480</v>
      </c>
      <c r="D415" s="66">
        <v>315</v>
      </c>
      <c r="E415" s="64" t="s">
        <v>168</v>
      </c>
      <c r="F415" s="32" t="s">
        <v>320</v>
      </c>
      <c r="G415" s="23"/>
      <c r="H415" s="24"/>
      <c r="I415" s="23"/>
      <c r="J415" s="24"/>
      <c r="K415" s="32"/>
      <c r="L415" s="32"/>
      <c r="M415" s="32"/>
      <c r="N415" s="25"/>
      <c r="O415" s="25"/>
      <c r="P415" s="25"/>
      <c r="Q415" s="25"/>
      <c r="R415" s="26"/>
      <c r="S415" s="26"/>
      <c r="T415" s="26"/>
      <c r="U415" s="2"/>
      <c r="V415" s="59"/>
      <c r="W415" s="60">
        <f>((744-O416-P416)-N416)/(744-O416-P416)*100</f>
        <v>100</v>
      </c>
    </row>
    <row r="416" spans="1:23" x14ac:dyDescent="0.2">
      <c r="A416" s="64"/>
      <c r="B416" s="64"/>
      <c r="C416" s="66"/>
      <c r="D416" s="66"/>
      <c r="E416" s="64"/>
      <c r="F416" s="28"/>
      <c r="G416" s="61" t="s">
        <v>73</v>
      </c>
      <c r="H416" s="62"/>
      <c r="I416" s="62"/>
      <c r="J416" s="62"/>
      <c r="K416" s="29"/>
      <c r="L416" s="30"/>
      <c r="M416" s="31"/>
      <c r="N416" s="27">
        <f>SUM(N415:N415)</f>
        <v>0</v>
      </c>
      <c r="O416" s="27">
        <f>SUM(O415:O415)</f>
        <v>0</v>
      </c>
      <c r="P416" s="27">
        <f>SUM(P415:P415)</f>
        <v>0</v>
      </c>
      <c r="Q416" s="27">
        <f>SUM(Q415:Q415)</f>
        <v>0</v>
      </c>
      <c r="R416" s="27"/>
      <c r="S416" s="27"/>
      <c r="T416" s="27"/>
      <c r="U416" s="3"/>
      <c r="V416" s="59"/>
      <c r="W416" s="60"/>
    </row>
    <row r="417" spans="1:23" x14ac:dyDescent="0.2">
      <c r="A417" s="64">
        <v>187</v>
      </c>
      <c r="B417" s="64" t="s">
        <v>293</v>
      </c>
      <c r="C417" s="66" t="s">
        <v>481</v>
      </c>
      <c r="D417" s="66">
        <v>315</v>
      </c>
      <c r="E417" s="64" t="s">
        <v>168</v>
      </c>
      <c r="F417" s="32" t="s">
        <v>320</v>
      </c>
      <c r="G417" s="23"/>
      <c r="H417" s="24"/>
      <c r="I417" s="23"/>
      <c r="J417" s="24"/>
      <c r="K417" s="32"/>
      <c r="L417" s="32"/>
      <c r="M417" s="32"/>
      <c r="N417" s="25"/>
      <c r="O417" s="25"/>
      <c r="P417" s="25"/>
      <c r="Q417" s="25"/>
      <c r="R417" s="26"/>
      <c r="S417" s="26"/>
      <c r="T417" s="26"/>
      <c r="U417" s="2"/>
      <c r="V417" s="59"/>
      <c r="W417" s="60">
        <f>((744-O418-P418)-N418)/(744-O418-P418)*100</f>
        <v>100</v>
      </c>
    </row>
    <row r="418" spans="1:23" x14ac:dyDescent="0.2">
      <c r="A418" s="64"/>
      <c r="B418" s="64"/>
      <c r="C418" s="66"/>
      <c r="D418" s="66"/>
      <c r="E418" s="64"/>
      <c r="F418" s="28"/>
      <c r="G418" s="61" t="s">
        <v>73</v>
      </c>
      <c r="H418" s="62"/>
      <c r="I418" s="62"/>
      <c r="J418" s="62"/>
      <c r="K418" s="29"/>
      <c r="L418" s="30"/>
      <c r="M418" s="31"/>
      <c r="N418" s="27">
        <f>SUM(N417:N417)</f>
        <v>0</v>
      </c>
      <c r="O418" s="27">
        <f>SUM(O417:O417)</f>
        <v>0</v>
      </c>
      <c r="P418" s="27">
        <f>SUM(P417:P417)</f>
        <v>0</v>
      </c>
      <c r="Q418" s="27">
        <f>SUM(Q417:Q417)</f>
        <v>0</v>
      </c>
      <c r="R418" s="27"/>
      <c r="S418" s="27"/>
      <c r="T418" s="27"/>
      <c r="U418" s="3"/>
      <c r="V418" s="59"/>
      <c r="W418" s="60"/>
    </row>
    <row r="419" spans="1:23" x14ac:dyDescent="0.2">
      <c r="A419" s="64">
        <v>188</v>
      </c>
      <c r="B419" s="68" t="s">
        <v>377</v>
      </c>
      <c r="C419" s="63" t="s">
        <v>482</v>
      </c>
      <c r="D419" s="66">
        <v>500</v>
      </c>
      <c r="E419" s="64" t="s">
        <v>168</v>
      </c>
      <c r="F419" s="32" t="s">
        <v>320</v>
      </c>
      <c r="G419" s="32" t="s">
        <v>320</v>
      </c>
      <c r="H419" s="32" t="s">
        <v>320</v>
      </c>
      <c r="I419" s="32" t="s">
        <v>320</v>
      </c>
      <c r="J419" s="32" t="s">
        <v>320</v>
      </c>
      <c r="K419" s="32" t="s">
        <v>320</v>
      </c>
      <c r="L419" s="32" t="s">
        <v>320</v>
      </c>
      <c r="M419" s="32" t="s">
        <v>320</v>
      </c>
      <c r="N419" s="32" t="s">
        <v>320</v>
      </c>
      <c r="O419" s="32" t="s">
        <v>320</v>
      </c>
      <c r="P419" s="32" t="s">
        <v>320</v>
      </c>
      <c r="Q419" s="32" t="s">
        <v>320</v>
      </c>
      <c r="R419" s="32" t="s">
        <v>320</v>
      </c>
      <c r="S419" s="32" t="s">
        <v>320</v>
      </c>
      <c r="T419" s="32" t="s">
        <v>320</v>
      </c>
      <c r="U419" s="2" t="s">
        <v>320</v>
      </c>
      <c r="V419" s="59"/>
      <c r="W419" s="60">
        <f>((744-O420-P420)-N420)/(744-O420-P420)*100</f>
        <v>100</v>
      </c>
    </row>
    <row r="420" spans="1:23" x14ac:dyDescent="0.2">
      <c r="A420" s="64"/>
      <c r="B420" s="64"/>
      <c r="C420" s="66"/>
      <c r="D420" s="66"/>
      <c r="E420" s="64"/>
      <c r="F420" s="28"/>
      <c r="G420" s="61" t="s">
        <v>73</v>
      </c>
      <c r="H420" s="62"/>
      <c r="I420" s="62"/>
      <c r="J420" s="62"/>
      <c r="K420" s="29"/>
      <c r="L420" s="30"/>
      <c r="M420" s="31"/>
      <c r="N420" s="27">
        <f>SUM(N419:N419)</f>
        <v>0</v>
      </c>
      <c r="O420" s="27">
        <f>SUM(O419:O419)</f>
        <v>0</v>
      </c>
      <c r="P420" s="27">
        <f>SUM(P419:P419)</f>
        <v>0</v>
      </c>
      <c r="Q420" s="27">
        <f>SUM(Q419:Q419)</f>
        <v>0</v>
      </c>
      <c r="R420" s="27"/>
      <c r="S420" s="27"/>
      <c r="T420" s="27"/>
      <c r="U420" s="3"/>
      <c r="V420" s="59"/>
      <c r="W420" s="60"/>
    </row>
    <row r="421" spans="1:23" x14ac:dyDescent="0.2">
      <c r="A421" s="64">
        <v>189</v>
      </c>
      <c r="B421" s="68" t="s">
        <v>378</v>
      </c>
      <c r="C421" s="63" t="s">
        <v>483</v>
      </c>
      <c r="D421" s="66">
        <v>500</v>
      </c>
      <c r="E421" s="64" t="s">
        <v>168</v>
      </c>
      <c r="F421" s="32" t="s">
        <v>320</v>
      </c>
      <c r="G421" s="32" t="s">
        <v>320</v>
      </c>
      <c r="H421" s="32" t="s">
        <v>320</v>
      </c>
      <c r="I421" s="32" t="s">
        <v>320</v>
      </c>
      <c r="J421" s="32" t="s">
        <v>320</v>
      </c>
      <c r="K421" s="32" t="s">
        <v>320</v>
      </c>
      <c r="L421" s="32" t="s">
        <v>320</v>
      </c>
      <c r="M421" s="32" t="s">
        <v>320</v>
      </c>
      <c r="N421" s="32" t="s">
        <v>320</v>
      </c>
      <c r="O421" s="32" t="s">
        <v>320</v>
      </c>
      <c r="P421" s="32" t="s">
        <v>320</v>
      </c>
      <c r="Q421" s="32" t="s">
        <v>320</v>
      </c>
      <c r="R421" s="32" t="s">
        <v>320</v>
      </c>
      <c r="S421" s="32" t="s">
        <v>320</v>
      </c>
      <c r="T421" s="32" t="s">
        <v>320</v>
      </c>
      <c r="U421" s="2" t="s">
        <v>320</v>
      </c>
      <c r="V421" s="59"/>
      <c r="W421" s="60">
        <f>((744-O422-P422)-N422)/(744-O422-P422)*100</f>
        <v>100</v>
      </c>
    </row>
    <row r="422" spans="1:23" x14ac:dyDescent="0.2">
      <c r="A422" s="64"/>
      <c r="B422" s="64"/>
      <c r="C422" s="66"/>
      <c r="D422" s="66"/>
      <c r="E422" s="64"/>
      <c r="F422" s="28"/>
      <c r="G422" s="61" t="s">
        <v>73</v>
      </c>
      <c r="H422" s="62"/>
      <c r="I422" s="62"/>
      <c r="J422" s="62"/>
      <c r="K422" s="29"/>
      <c r="L422" s="30"/>
      <c r="M422" s="31"/>
      <c r="N422" s="27">
        <f>SUM(N421)</f>
        <v>0</v>
      </c>
      <c r="O422" s="27">
        <f>SUM(O421)</f>
        <v>0</v>
      </c>
      <c r="P422" s="27">
        <f>SUM(P421)</f>
        <v>0</v>
      </c>
      <c r="Q422" s="27">
        <f>SUM(Q421)</f>
        <v>0</v>
      </c>
      <c r="R422" s="27"/>
      <c r="S422" s="27"/>
      <c r="T422" s="27"/>
      <c r="U422" s="3"/>
      <c r="V422" s="59"/>
      <c r="W422" s="60"/>
    </row>
    <row r="423" spans="1:23" x14ac:dyDescent="0.2">
      <c r="A423" s="64">
        <v>190</v>
      </c>
      <c r="B423" s="68" t="s">
        <v>519</v>
      </c>
      <c r="C423" s="63" t="s">
        <v>516</v>
      </c>
      <c r="D423" s="66">
        <v>500</v>
      </c>
      <c r="E423" s="64" t="s">
        <v>168</v>
      </c>
      <c r="F423" s="32" t="s">
        <v>320</v>
      </c>
      <c r="G423" s="32" t="s">
        <v>320</v>
      </c>
      <c r="H423" s="32" t="s">
        <v>320</v>
      </c>
      <c r="I423" s="32" t="s">
        <v>320</v>
      </c>
      <c r="J423" s="32" t="s">
        <v>320</v>
      </c>
      <c r="K423" s="32" t="s">
        <v>320</v>
      </c>
      <c r="L423" s="32" t="s">
        <v>320</v>
      </c>
      <c r="M423" s="32" t="s">
        <v>320</v>
      </c>
      <c r="N423" s="32" t="s">
        <v>320</v>
      </c>
      <c r="O423" s="32" t="s">
        <v>320</v>
      </c>
      <c r="P423" s="32" t="s">
        <v>320</v>
      </c>
      <c r="Q423" s="32" t="s">
        <v>320</v>
      </c>
      <c r="R423" s="32" t="s">
        <v>320</v>
      </c>
      <c r="S423" s="32" t="s">
        <v>320</v>
      </c>
      <c r="T423" s="32" t="s">
        <v>320</v>
      </c>
      <c r="U423" s="2" t="s">
        <v>320</v>
      </c>
      <c r="V423" s="59"/>
      <c r="W423" s="60">
        <f>((744-O424-P424)-N424)/(744-O424-P424)*100</f>
        <v>100</v>
      </c>
    </row>
    <row r="424" spans="1:23" x14ac:dyDescent="0.2">
      <c r="A424" s="64"/>
      <c r="B424" s="64"/>
      <c r="C424" s="66"/>
      <c r="D424" s="66"/>
      <c r="E424" s="64"/>
      <c r="F424" s="28"/>
      <c r="G424" s="61" t="s">
        <v>73</v>
      </c>
      <c r="H424" s="62"/>
      <c r="I424" s="62"/>
      <c r="J424" s="62"/>
      <c r="K424" s="29"/>
      <c r="L424" s="30"/>
      <c r="M424" s="31"/>
      <c r="N424" s="27">
        <f>SUM(N423:N423)</f>
        <v>0</v>
      </c>
      <c r="O424" s="27">
        <f>SUM(O423:O423)</f>
        <v>0</v>
      </c>
      <c r="P424" s="27">
        <f>SUM(P423:P423)</f>
        <v>0</v>
      </c>
      <c r="Q424" s="27">
        <f>SUM(Q423:Q423)</f>
        <v>0</v>
      </c>
      <c r="R424" s="27"/>
      <c r="S424" s="27"/>
      <c r="T424" s="27"/>
      <c r="U424" s="3"/>
      <c r="V424" s="59"/>
      <c r="W424" s="60"/>
    </row>
    <row r="425" spans="1:23" x14ac:dyDescent="0.2">
      <c r="A425" s="64">
        <v>191</v>
      </c>
      <c r="B425" s="68" t="s">
        <v>520</v>
      </c>
      <c r="C425" s="63" t="s">
        <v>517</v>
      </c>
      <c r="D425" s="66">
        <v>500</v>
      </c>
      <c r="E425" s="64" t="s">
        <v>168</v>
      </c>
      <c r="F425" s="32" t="s">
        <v>320</v>
      </c>
      <c r="G425" s="32" t="s">
        <v>320</v>
      </c>
      <c r="H425" s="32" t="s">
        <v>320</v>
      </c>
      <c r="I425" s="32" t="s">
        <v>320</v>
      </c>
      <c r="J425" s="32" t="s">
        <v>320</v>
      </c>
      <c r="K425" s="32" t="s">
        <v>320</v>
      </c>
      <c r="L425" s="32" t="s">
        <v>320</v>
      </c>
      <c r="M425" s="32" t="s">
        <v>320</v>
      </c>
      <c r="N425" s="32" t="s">
        <v>320</v>
      </c>
      <c r="O425" s="32" t="s">
        <v>320</v>
      </c>
      <c r="P425" s="32" t="s">
        <v>320</v>
      </c>
      <c r="Q425" s="32" t="s">
        <v>320</v>
      </c>
      <c r="R425" s="32" t="s">
        <v>320</v>
      </c>
      <c r="S425" s="32" t="s">
        <v>320</v>
      </c>
      <c r="T425" s="32" t="s">
        <v>320</v>
      </c>
      <c r="U425" s="2" t="s">
        <v>320</v>
      </c>
      <c r="V425" s="59"/>
      <c r="W425" s="60">
        <f>((744-O426-P426)-N426)/(744-O426-P426)*100</f>
        <v>100</v>
      </c>
    </row>
    <row r="426" spans="1:23" x14ac:dyDescent="0.2">
      <c r="A426" s="64"/>
      <c r="B426" s="64"/>
      <c r="C426" s="66"/>
      <c r="D426" s="66"/>
      <c r="E426" s="64"/>
      <c r="F426" s="28"/>
      <c r="G426" s="61" t="s">
        <v>73</v>
      </c>
      <c r="H426" s="62"/>
      <c r="I426" s="62"/>
      <c r="J426" s="62"/>
      <c r="K426" s="29"/>
      <c r="L426" s="30"/>
      <c r="M426" s="31"/>
      <c r="N426" s="27">
        <f>SUM(N425)</f>
        <v>0</v>
      </c>
      <c r="O426" s="27">
        <f>SUM(O425)</f>
        <v>0</v>
      </c>
      <c r="P426" s="27">
        <f>SUM(P425)</f>
        <v>0</v>
      </c>
      <c r="Q426" s="27">
        <f>SUM(Q425)</f>
        <v>0</v>
      </c>
      <c r="R426" s="27"/>
      <c r="S426" s="27"/>
      <c r="T426" s="27"/>
      <c r="U426" s="3"/>
      <c r="V426" s="59"/>
      <c r="W426" s="60"/>
    </row>
    <row r="427" spans="1:23" ht="18" x14ac:dyDescent="0.2">
      <c r="A427" s="64">
        <v>192</v>
      </c>
      <c r="B427" s="64" t="s">
        <v>294</v>
      </c>
      <c r="C427" s="66" t="s">
        <v>110</v>
      </c>
      <c r="D427" s="66">
        <v>315</v>
      </c>
      <c r="E427" s="64" t="s">
        <v>168</v>
      </c>
      <c r="F427" s="32" t="s">
        <v>320</v>
      </c>
      <c r="G427" s="23">
        <v>43449</v>
      </c>
      <c r="H427" s="24">
        <v>0.42638888888888887</v>
      </c>
      <c r="I427" s="23">
        <v>43449</v>
      </c>
      <c r="J427" s="24">
        <v>0.48194444444444445</v>
      </c>
      <c r="K427" s="32" t="s">
        <v>320</v>
      </c>
      <c r="L427" s="32" t="s">
        <v>320</v>
      </c>
      <c r="M427" s="32" t="s">
        <v>320</v>
      </c>
      <c r="N427" s="25">
        <v>1.33</v>
      </c>
      <c r="O427" s="25">
        <v>0</v>
      </c>
      <c r="P427" s="25">
        <v>0</v>
      </c>
      <c r="Q427" s="25">
        <v>0</v>
      </c>
      <c r="R427" s="26" t="s">
        <v>321</v>
      </c>
      <c r="S427" s="26" t="s">
        <v>321</v>
      </c>
      <c r="T427" s="26" t="s">
        <v>321</v>
      </c>
      <c r="U427" s="2" t="s">
        <v>621</v>
      </c>
      <c r="V427" s="59"/>
      <c r="W427" s="60">
        <f>((744-O428-P428)-N428)/(744-O428-P428)*100</f>
        <v>99.821236559139777</v>
      </c>
    </row>
    <row r="428" spans="1:23" x14ac:dyDescent="0.2">
      <c r="A428" s="64"/>
      <c r="B428" s="64"/>
      <c r="C428" s="66"/>
      <c r="D428" s="66"/>
      <c r="E428" s="64"/>
      <c r="F428" s="28"/>
      <c r="G428" s="61" t="s">
        <v>73</v>
      </c>
      <c r="H428" s="62"/>
      <c r="I428" s="62"/>
      <c r="J428" s="62"/>
      <c r="K428" s="29"/>
      <c r="L428" s="30"/>
      <c r="M428" s="31"/>
      <c r="N428" s="27">
        <f>SUM(N427:N427)</f>
        <v>1.33</v>
      </c>
      <c r="O428" s="27">
        <f>SUM(O427:O427)</f>
        <v>0</v>
      </c>
      <c r="P428" s="27">
        <f>SUM(P427:P427)</f>
        <v>0</v>
      </c>
      <c r="Q428" s="27">
        <f>SUM(Q427:Q427)</f>
        <v>0</v>
      </c>
      <c r="R428" s="27"/>
      <c r="S428" s="27"/>
      <c r="T428" s="27"/>
      <c r="U428" s="3"/>
      <c r="V428" s="59"/>
      <c r="W428" s="60"/>
    </row>
    <row r="429" spans="1:23" x14ac:dyDescent="0.2">
      <c r="A429" s="64">
        <v>193</v>
      </c>
      <c r="B429" s="64" t="s">
        <v>340</v>
      </c>
      <c r="C429" s="66" t="s">
        <v>111</v>
      </c>
      <c r="D429" s="66">
        <v>315</v>
      </c>
      <c r="E429" s="64" t="s">
        <v>168</v>
      </c>
      <c r="F429" s="32" t="s">
        <v>320</v>
      </c>
      <c r="G429" s="23"/>
      <c r="H429" s="24"/>
      <c r="I429" s="23"/>
      <c r="J429" s="24"/>
      <c r="K429" s="32"/>
      <c r="L429" s="32"/>
      <c r="M429" s="32"/>
      <c r="N429" s="25"/>
      <c r="O429" s="25"/>
      <c r="P429" s="25"/>
      <c r="Q429" s="25"/>
      <c r="R429" s="26"/>
      <c r="S429" s="26"/>
      <c r="T429" s="26"/>
      <c r="U429" s="2"/>
      <c r="V429" s="59"/>
      <c r="W429" s="60">
        <f>((744-O430-P430)-N430)/(744-O430-P430)*100</f>
        <v>100</v>
      </c>
    </row>
    <row r="430" spans="1:23" x14ac:dyDescent="0.2">
      <c r="A430" s="64"/>
      <c r="B430" s="64"/>
      <c r="C430" s="66"/>
      <c r="D430" s="66"/>
      <c r="E430" s="64"/>
      <c r="F430" s="28"/>
      <c r="G430" s="61" t="s">
        <v>73</v>
      </c>
      <c r="H430" s="62"/>
      <c r="I430" s="62"/>
      <c r="J430" s="62"/>
      <c r="K430" s="29"/>
      <c r="L430" s="30"/>
      <c r="M430" s="31"/>
      <c r="N430" s="27">
        <f>SUM(N429:N429)</f>
        <v>0</v>
      </c>
      <c r="O430" s="27">
        <f>SUM(O429:O429)</f>
        <v>0</v>
      </c>
      <c r="P430" s="27">
        <f>SUM(P429:P429)</f>
        <v>0</v>
      </c>
      <c r="Q430" s="27">
        <f>SUM(Q429:Q429)</f>
        <v>0</v>
      </c>
      <c r="R430" s="27"/>
      <c r="S430" s="27"/>
      <c r="T430" s="27"/>
      <c r="U430" s="3"/>
      <c r="V430" s="59"/>
      <c r="W430" s="60"/>
    </row>
    <row r="431" spans="1:23" x14ac:dyDescent="0.2">
      <c r="A431" s="64">
        <v>194</v>
      </c>
      <c r="B431" s="64" t="s">
        <v>341</v>
      </c>
      <c r="C431" s="66" t="s">
        <v>112</v>
      </c>
      <c r="D431" s="66">
        <v>315</v>
      </c>
      <c r="E431" s="64" t="s">
        <v>168</v>
      </c>
      <c r="F431" s="32" t="s">
        <v>320</v>
      </c>
      <c r="G431" s="23"/>
      <c r="H431" s="24"/>
      <c r="I431" s="23"/>
      <c r="J431" s="24"/>
      <c r="K431" s="32"/>
      <c r="L431" s="32"/>
      <c r="M431" s="32"/>
      <c r="N431" s="25"/>
      <c r="O431" s="25"/>
      <c r="P431" s="25"/>
      <c r="Q431" s="25"/>
      <c r="R431" s="26"/>
      <c r="S431" s="26"/>
      <c r="T431" s="26"/>
      <c r="U431" s="2"/>
      <c r="V431" s="59"/>
      <c r="W431" s="60">
        <f>((744-O432-P432)-N432)/(744-O432-P432)*100</f>
        <v>100</v>
      </c>
    </row>
    <row r="432" spans="1:23" x14ac:dyDescent="0.2">
      <c r="A432" s="64"/>
      <c r="B432" s="64"/>
      <c r="C432" s="66"/>
      <c r="D432" s="66"/>
      <c r="E432" s="64"/>
      <c r="F432" s="28"/>
      <c r="G432" s="61" t="s">
        <v>73</v>
      </c>
      <c r="H432" s="62"/>
      <c r="I432" s="62"/>
      <c r="J432" s="62"/>
      <c r="K432" s="29"/>
      <c r="L432" s="30"/>
      <c r="M432" s="31"/>
      <c r="N432" s="27">
        <f>SUM(N431:N431)</f>
        <v>0</v>
      </c>
      <c r="O432" s="27">
        <f>SUM(O431:O431)</f>
        <v>0</v>
      </c>
      <c r="P432" s="27">
        <f>SUM(P431:P431)</f>
        <v>0</v>
      </c>
      <c r="Q432" s="27">
        <f>SUM(Q431:Q431)</f>
        <v>0</v>
      </c>
      <c r="R432" s="27"/>
      <c r="S432" s="27"/>
      <c r="T432" s="27"/>
      <c r="U432" s="3"/>
      <c r="V432" s="59"/>
      <c r="W432" s="60"/>
    </row>
    <row r="433" spans="1:23" x14ac:dyDescent="0.2">
      <c r="A433" s="64">
        <v>195</v>
      </c>
      <c r="B433" s="64" t="s">
        <v>490</v>
      </c>
      <c r="C433" s="66" t="s">
        <v>484</v>
      </c>
      <c r="D433" s="66">
        <v>500</v>
      </c>
      <c r="E433" s="64" t="s">
        <v>168</v>
      </c>
      <c r="F433" s="32" t="s">
        <v>320</v>
      </c>
      <c r="G433" s="23"/>
      <c r="H433" s="24"/>
      <c r="I433" s="23"/>
      <c r="J433" s="24"/>
      <c r="K433" s="32"/>
      <c r="L433" s="32"/>
      <c r="M433" s="32"/>
      <c r="N433" s="25"/>
      <c r="O433" s="25"/>
      <c r="P433" s="25"/>
      <c r="Q433" s="25"/>
      <c r="R433" s="26"/>
      <c r="S433" s="26"/>
      <c r="T433" s="26"/>
      <c r="U433" s="2"/>
      <c r="V433" s="59"/>
      <c r="W433" s="60">
        <f>((744-O434-P434)-N434)/(744-O434-P434)*100</f>
        <v>100</v>
      </c>
    </row>
    <row r="434" spans="1:23" x14ac:dyDescent="0.2">
      <c r="A434" s="64"/>
      <c r="B434" s="64"/>
      <c r="C434" s="66"/>
      <c r="D434" s="66"/>
      <c r="E434" s="64"/>
      <c r="F434" s="28"/>
      <c r="G434" s="61" t="s">
        <v>73</v>
      </c>
      <c r="H434" s="62"/>
      <c r="I434" s="62"/>
      <c r="J434" s="62"/>
      <c r="K434" s="29"/>
      <c r="L434" s="30"/>
      <c r="M434" s="31"/>
      <c r="N434" s="27">
        <f>SUM(N433:N433)</f>
        <v>0</v>
      </c>
      <c r="O434" s="27">
        <f>SUM(O433:O433)</f>
        <v>0</v>
      </c>
      <c r="P434" s="27">
        <f>SUM(P433:P433)</f>
        <v>0</v>
      </c>
      <c r="Q434" s="27">
        <f>SUM(Q433:Q433)</f>
        <v>0</v>
      </c>
      <c r="R434" s="27"/>
      <c r="S434" s="27"/>
      <c r="T434" s="27"/>
      <c r="U434" s="3"/>
      <c r="V434" s="59"/>
      <c r="W434" s="60"/>
    </row>
    <row r="435" spans="1:23" x14ac:dyDescent="0.2">
      <c r="A435" s="64">
        <v>196</v>
      </c>
      <c r="B435" s="64" t="s">
        <v>491</v>
      </c>
      <c r="C435" s="66" t="s">
        <v>485</v>
      </c>
      <c r="D435" s="66">
        <v>500</v>
      </c>
      <c r="E435" s="64" t="s">
        <v>168</v>
      </c>
      <c r="F435" s="32" t="s">
        <v>320</v>
      </c>
      <c r="G435" s="23"/>
      <c r="H435" s="24"/>
      <c r="I435" s="23"/>
      <c r="J435" s="24"/>
      <c r="K435" s="32"/>
      <c r="L435" s="32"/>
      <c r="M435" s="32"/>
      <c r="N435" s="25"/>
      <c r="O435" s="25"/>
      <c r="P435" s="25"/>
      <c r="Q435" s="25"/>
      <c r="R435" s="26"/>
      <c r="S435" s="26"/>
      <c r="T435" s="26"/>
      <c r="U435" s="2"/>
      <c r="V435" s="59"/>
      <c r="W435" s="60">
        <f>((744-O436-P436)-N436)/(744-O436-P436)*100</f>
        <v>100</v>
      </c>
    </row>
    <row r="436" spans="1:23" x14ac:dyDescent="0.2">
      <c r="A436" s="64"/>
      <c r="B436" s="64"/>
      <c r="C436" s="66"/>
      <c r="D436" s="66"/>
      <c r="E436" s="64"/>
      <c r="F436" s="28"/>
      <c r="G436" s="61" t="s">
        <v>73</v>
      </c>
      <c r="H436" s="62"/>
      <c r="I436" s="62"/>
      <c r="J436" s="62"/>
      <c r="K436" s="29"/>
      <c r="L436" s="30"/>
      <c r="M436" s="31"/>
      <c r="N436" s="27">
        <f>SUM(N435:N435)</f>
        <v>0</v>
      </c>
      <c r="O436" s="27">
        <f>SUM(O435:O435)</f>
        <v>0</v>
      </c>
      <c r="P436" s="27">
        <f>SUM(P435:P435)</f>
        <v>0</v>
      </c>
      <c r="Q436" s="27">
        <f>SUM(Q435:Q435)</f>
        <v>0</v>
      </c>
      <c r="R436" s="27"/>
      <c r="S436" s="27"/>
      <c r="T436" s="27"/>
      <c r="U436" s="3"/>
      <c r="V436" s="59"/>
      <c r="W436" s="60"/>
    </row>
    <row r="437" spans="1:23" ht="27" x14ac:dyDescent="0.2">
      <c r="A437" s="64">
        <v>197</v>
      </c>
      <c r="B437" s="63" t="s">
        <v>295</v>
      </c>
      <c r="C437" s="63" t="s">
        <v>113</v>
      </c>
      <c r="D437" s="63">
        <v>63</v>
      </c>
      <c r="E437" s="63" t="s">
        <v>168</v>
      </c>
      <c r="F437" s="32" t="s">
        <v>320</v>
      </c>
      <c r="G437" s="35">
        <v>43435</v>
      </c>
      <c r="H437" s="36">
        <v>0.34375</v>
      </c>
      <c r="I437" s="35">
        <v>43436</v>
      </c>
      <c r="J437" s="36">
        <v>0.91388888888888886</v>
      </c>
      <c r="K437" s="32" t="s">
        <v>320</v>
      </c>
      <c r="L437" s="32" t="s">
        <v>320</v>
      </c>
      <c r="M437" s="32" t="s">
        <v>320</v>
      </c>
      <c r="N437" s="37">
        <v>0</v>
      </c>
      <c r="O437" s="37">
        <v>0</v>
      </c>
      <c r="P437" s="37">
        <v>0</v>
      </c>
      <c r="Q437" s="37">
        <v>37.68</v>
      </c>
      <c r="R437" s="26" t="s">
        <v>321</v>
      </c>
      <c r="S437" s="26" t="s">
        <v>321</v>
      </c>
      <c r="T437" s="26" t="s">
        <v>321</v>
      </c>
      <c r="U437" s="5" t="s">
        <v>643</v>
      </c>
      <c r="V437" s="77"/>
      <c r="W437" s="60">
        <f>((744-O450-P450)-N450)/(744-O450-N450)*100</f>
        <v>100</v>
      </c>
    </row>
    <row r="438" spans="1:23" ht="27" x14ac:dyDescent="0.2">
      <c r="A438" s="64"/>
      <c r="B438" s="63"/>
      <c r="C438" s="63"/>
      <c r="D438" s="63"/>
      <c r="E438" s="63"/>
      <c r="F438" s="32" t="s">
        <v>320</v>
      </c>
      <c r="G438" s="35">
        <v>43437</v>
      </c>
      <c r="H438" s="36">
        <v>0.30069444444444443</v>
      </c>
      <c r="I438" s="35">
        <v>43443</v>
      </c>
      <c r="J438" s="36">
        <v>0.91666666666666663</v>
      </c>
      <c r="K438" s="32" t="s">
        <v>320</v>
      </c>
      <c r="L438" s="32" t="s">
        <v>320</v>
      </c>
      <c r="M438" s="32" t="s">
        <v>320</v>
      </c>
      <c r="N438" s="37">
        <v>0</v>
      </c>
      <c r="O438" s="37">
        <v>0</v>
      </c>
      <c r="P438" s="37">
        <v>0</v>
      </c>
      <c r="Q438" s="37">
        <v>158.78</v>
      </c>
      <c r="R438" s="26" t="s">
        <v>321</v>
      </c>
      <c r="S438" s="26" t="s">
        <v>321</v>
      </c>
      <c r="T438" s="26" t="s">
        <v>321</v>
      </c>
      <c r="U438" s="5" t="s">
        <v>644</v>
      </c>
      <c r="V438" s="77"/>
      <c r="W438" s="60"/>
    </row>
    <row r="439" spans="1:23" ht="27" x14ac:dyDescent="0.2">
      <c r="A439" s="64"/>
      <c r="B439" s="63"/>
      <c r="C439" s="63"/>
      <c r="D439" s="63"/>
      <c r="E439" s="63"/>
      <c r="F439" s="32" t="s">
        <v>320</v>
      </c>
      <c r="G439" s="35">
        <v>43444</v>
      </c>
      <c r="H439" s="36">
        <v>0.3611111111111111</v>
      </c>
      <c r="I439" s="35">
        <v>43446</v>
      </c>
      <c r="J439" s="36">
        <v>4.6527777777777779E-2</v>
      </c>
      <c r="K439" s="32" t="s">
        <v>320</v>
      </c>
      <c r="L439" s="32" t="s">
        <v>320</v>
      </c>
      <c r="M439" s="32" t="s">
        <v>320</v>
      </c>
      <c r="N439" s="37">
        <v>0</v>
      </c>
      <c r="O439" s="37">
        <v>0</v>
      </c>
      <c r="P439" s="37">
        <v>0</v>
      </c>
      <c r="Q439" s="37">
        <v>40.450000000000003</v>
      </c>
      <c r="R439" s="26" t="s">
        <v>321</v>
      </c>
      <c r="S439" s="26" t="s">
        <v>321</v>
      </c>
      <c r="T439" s="26" t="s">
        <v>321</v>
      </c>
      <c r="U439" s="5" t="s">
        <v>645</v>
      </c>
      <c r="V439" s="77"/>
      <c r="W439" s="60"/>
    </row>
    <row r="440" spans="1:23" ht="27" x14ac:dyDescent="0.2">
      <c r="A440" s="64"/>
      <c r="B440" s="63"/>
      <c r="C440" s="63"/>
      <c r="D440" s="63"/>
      <c r="E440" s="63"/>
      <c r="F440" s="32" t="s">
        <v>320</v>
      </c>
      <c r="G440" s="35">
        <v>43446</v>
      </c>
      <c r="H440" s="36">
        <v>0.30208333333333331</v>
      </c>
      <c r="I440" s="35">
        <v>43446</v>
      </c>
      <c r="J440" s="36">
        <v>0.95277777777777772</v>
      </c>
      <c r="K440" s="32" t="s">
        <v>320</v>
      </c>
      <c r="L440" s="32" t="s">
        <v>320</v>
      </c>
      <c r="M440" s="32" t="s">
        <v>320</v>
      </c>
      <c r="N440" s="37">
        <v>0</v>
      </c>
      <c r="O440" s="37">
        <v>0</v>
      </c>
      <c r="P440" s="37">
        <v>0</v>
      </c>
      <c r="Q440" s="37">
        <v>15.62</v>
      </c>
      <c r="R440" s="26" t="s">
        <v>321</v>
      </c>
      <c r="S440" s="26" t="s">
        <v>321</v>
      </c>
      <c r="T440" s="26" t="s">
        <v>321</v>
      </c>
      <c r="U440" s="5" t="s">
        <v>646</v>
      </c>
      <c r="V440" s="77"/>
      <c r="W440" s="60"/>
    </row>
    <row r="441" spans="1:23" ht="27" x14ac:dyDescent="0.2">
      <c r="A441" s="64"/>
      <c r="B441" s="63"/>
      <c r="C441" s="63"/>
      <c r="D441" s="63"/>
      <c r="E441" s="63"/>
      <c r="F441" s="32" t="s">
        <v>320</v>
      </c>
      <c r="G441" s="35">
        <v>43447</v>
      </c>
      <c r="H441" s="36">
        <v>0.31111111111111112</v>
      </c>
      <c r="I441" s="35">
        <v>43451</v>
      </c>
      <c r="J441" s="36">
        <v>3.2638888888888891E-2</v>
      </c>
      <c r="K441" s="32" t="s">
        <v>320</v>
      </c>
      <c r="L441" s="32" t="s">
        <v>320</v>
      </c>
      <c r="M441" s="32" t="s">
        <v>320</v>
      </c>
      <c r="N441" s="37">
        <v>0</v>
      </c>
      <c r="O441" s="37">
        <v>0</v>
      </c>
      <c r="P441" s="37">
        <v>0</v>
      </c>
      <c r="Q441" s="37">
        <v>89.32</v>
      </c>
      <c r="R441" s="26" t="s">
        <v>321</v>
      </c>
      <c r="S441" s="26" t="s">
        <v>321</v>
      </c>
      <c r="T441" s="26" t="s">
        <v>321</v>
      </c>
      <c r="U441" s="5" t="s">
        <v>647</v>
      </c>
      <c r="V441" s="77"/>
      <c r="W441" s="60"/>
    </row>
    <row r="442" spans="1:23" ht="27" x14ac:dyDescent="0.2">
      <c r="A442" s="64"/>
      <c r="B442" s="63"/>
      <c r="C442" s="63"/>
      <c r="D442" s="63"/>
      <c r="E442" s="63"/>
      <c r="F442" s="32" t="s">
        <v>320</v>
      </c>
      <c r="G442" s="35">
        <v>43451</v>
      </c>
      <c r="H442" s="36">
        <v>0.38541666666666669</v>
      </c>
      <c r="I442" s="35">
        <v>43453</v>
      </c>
      <c r="J442" s="36">
        <v>0.93541666666666667</v>
      </c>
      <c r="K442" s="32" t="s">
        <v>320</v>
      </c>
      <c r="L442" s="32" t="s">
        <v>320</v>
      </c>
      <c r="M442" s="32" t="s">
        <v>320</v>
      </c>
      <c r="N442" s="37">
        <v>0</v>
      </c>
      <c r="O442" s="37">
        <v>0</v>
      </c>
      <c r="P442" s="37">
        <v>0</v>
      </c>
      <c r="Q442" s="37">
        <v>61.2</v>
      </c>
      <c r="R442" s="26" t="s">
        <v>321</v>
      </c>
      <c r="S442" s="26" t="s">
        <v>321</v>
      </c>
      <c r="T442" s="26" t="s">
        <v>321</v>
      </c>
      <c r="U442" s="5" t="s">
        <v>648</v>
      </c>
      <c r="V442" s="77"/>
      <c r="W442" s="60"/>
    </row>
    <row r="443" spans="1:23" ht="27" x14ac:dyDescent="0.2">
      <c r="A443" s="64"/>
      <c r="B443" s="63"/>
      <c r="C443" s="63"/>
      <c r="D443" s="63"/>
      <c r="E443" s="63"/>
      <c r="F443" s="32" t="s">
        <v>320</v>
      </c>
      <c r="G443" s="35">
        <v>43454</v>
      </c>
      <c r="H443" s="36">
        <v>0.28541666666666665</v>
      </c>
      <c r="I443" s="35">
        <v>43454</v>
      </c>
      <c r="J443" s="36">
        <v>0.92222222222222228</v>
      </c>
      <c r="K443" s="32" t="s">
        <v>320</v>
      </c>
      <c r="L443" s="32" t="s">
        <v>320</v>
      </c>
      <c r="M443" s="32" t="s">
        <v>320</v>
      </c>
      <c r="N443" s="37">
        <v>0</v>
      </c>
      <c r="O443" s="37">
        <v>0</v>
      </c>
      <c r="P443" s="37">
        <v>0</v>
      </c>
      <c r="Q443" s="37">
        <v>15.28</v>
      </c>
      <c r="R443" s="26" t="s">
        <v>321</v>
      </c>
      <c r="S443" s="26" t="s">
        <v>321</v>
      </c>
      <c r="T443" s="26" t="s">
        <v>321</v>
      </c>
      <c r="U443" s="5" t="s">
        <v>649</v>
      </c>
      <c r="V443" s="77"/>
      <c r="W443" s="60"/>
    </row>
    <row r="444" spans="1:23" ht="27" x14ac:dyDescent="0.2">
      <c r="A444" s="64"/>
      <c r="B444" s="63"/>
      <c r="C444" s="63"/>
      <c r="D444" s="63"/>
      <c r="E444" s="63"/>
      <c r="F444" s="32" t="s">
        <v>320</v>
      </c>
      <c r="G444" s="35">
        <v>43455</v>
      </c>
      <c r="H444" s="36">
        <v>0.27152777777777776</v>
      </c>
      <c r="I444" s="35">
        <v>43457</v>
      </c>
      <c r="J444" s="36">
        <v>0.91805555555555551</v>
      </c>
      <c r="K444" s="32" t="s">
        <v>320</v>
      </c>
      <c r="L444" s="32" t="s">
        <v>320</v>
      </c>
      <c r="M444" s="32" t="s">
        <v>320</v>
      </c>
      <c r="N444" s="37">
        <v>0</v>
      </c>
      <c r="O444" s="37">
        <v>0</v>
      </c>
      <c r="P444" s="37">
        <v>0</v>
      </c>
      <c r="Q444" s="37">
        <v>63.52</v>
      </c>
      <c r="R444" s="26" t="s">
        <v>321</v>
      </c>
      <c r="S444" s="26" t="s">
        <v>321</v>
      </c>
      <c r="T444" s="26" t="s">
        <v>321</v>
      </c>
      <c r="U444" s="5" t="s">
        <v>650</v>
      </c>
      <c r="V444" s="77"/>
      <c r="W444" s="60"/>
    </row>
    <row r="445" spans="1:23" ht="27" x14ac:dyDescent="0.2">
      <c r="A445" s="64"/>
      <c r="B445" s="63"/>
      <c r="C445" s="63"/>
      <c r="D445" s="63"/>
      <c r="E445" s="63"/>
      <c r="F445" s="32" t="s">
        <v>320</v>
      </c>
      <c r="G445" s="35">
        <v>43458</v>
      </c>
      <c r="H445" s="36">
        <v>0.28402777777777777</v>
      </c>
      <c r="I445" s="35">
        <v>43458</v>
      </c>
      <c r="J445" s="36">
        <v>0.86250000000000004</v>
      </c>
      <c r="K445" s="32" t="s">
        <v>320</v>
      </c>
      <c r="L445" s="32" t="s">
        <v>320</v>
      </c>
      <c r="M445" s="32" t="s">
        <v>320</v>
      </c>
      <c r="N445" s="37">
        <v>0</v>
      </c>
      <c r="O445" s="37">
        <v>0</v>
      </c>
      <c r="P445" s="37">
        <v>0</v>
      </c>
      <c r="Q445" s="37">
        <v>13.88</v>
      </c>
      <c r="R445" s="26" t="s">
        <v>321</v>
      </c>
      <c r="S445" s="26" t="s">
        <v>321</v>
      </c>
      <c r="T445" s="26" t="s">
        <v>321</v>
      </c>
      <c r="U445" s="5" t="s">
        <v>651</v>
      </c>
      <c r="V445" s="77"/>
      <c r="W445" s="60"/>
    </row>
    <row r="446" spans="1:23" ht="27" x14ac:dyDescent="0.2">
      <c r="A446" s="64"/>
      <c r="B446" s="63"/>
      <c r="C446" s="63"/>
      <c r="D446" s="63"/>
      <c r="E446" s="63"/>
      <c r="F446" s="32" t="s">
        <v>320</v>
      </c>
      <c r="G446" s="35">
        <v>43459</v>
      </c>
      <c r="H446" s="36">
        <v>0.33124999999999999</v>
      </c>
      <c r="I446" s="35">
        <v>43462</v>
      </c>
      <c r="J446" s="36">
        <v>0.11736111111111111</v>
      </c>
      <c r="K446" s="32" t="s">
        <v>320</v>
      </c>
      <c r="L446" s="32" t="s">
        <v>320</v>
      </c>
      <c r="M446" s="32" t="s">
        <v>320</v>
      </c>
      <c r="N446" s="37">
        <v>0</v>
      </c>
      <c r="O446" s="37">
        <v>0</v>
      </c>
      <c r="P446" s="37">
        <v>0</v>
      </c>
      <c r="Q446" s="37">
        <v>66.87</v>
      </c>
      <c r="R446" s="26" t="s">
        <v>321</v>
      </c>
      <c r="S446" s="26" t="s">
        <v>321</v>
      </c>
      <c r="T446" s="26" t="s">
        <v>321</v>
      </c>
      <c r="U446" s="5" t="s">
        <v>652</v>
      </c>
      <c r="V446" s="77"/>
      <c r="W446" s="60"/>
    </row>
    <row r="447" spans="1:23" ht="27" x14ac:dyDescent="0.2">
      <c r="A447" s="64"/>
      <c r="B447" s="63"/>
      <c r="C447" s="63"/>
      <c r="D447" s="63"/>
      <c r="E447" s="63"/>
      <c r="F447" s="32" t="s">
        <v>320</v>
      </c>
      <c r="G447" s="35">
        <v>43462</v>
      </c>
      <c r="H447" s="36">
        <v>0.28055555555555556</v>
      </c>
      <c r="I447" s="35">
        <v>43462</v>
      </c>
      <c r="J447" s="36">
        <v>0.95</v>
      </c>
      <c r="K447" s="32" t="s">
        <v>320</v>
      </c>
      <c r="L447" s="32" t="s">
        <v>320</v>
      </c>
      <c r="M447" s="32" t="s">
        <v>320</v>
      </c>
      <c r="N447" s="37">
        <v>0</v>
      </c>
      <c r="O447" s="37">
        <v>0</v>
      </c>
      <c r="P447" s="37">
        <v>0</v>
      </c>
      <c r="Q447" s="37">
        <v>16.07</v>
      </c>
      <c r="R447" s="26" t="s">
        <v>321</v>
      </c>
      <c r="S447" s="26" t="s">
        <v>321</v>
      </c>
      <c r="T447" s="26" t="s">
        <v>321</v>
      </c>
      <c r="U447" s="5" t="s">
        <v>653</v>
      </c>
      <c r="V447" s="77"/>
      <c r="W447" s="60"/>
    </row>
    <row r="448" spans="1:23" ht="27" x14ac:dyDescent="0.2">
      <c r="A448" s="64"/>
      <c r="B448" s="63"/>
      <c r="C448" s="63"/>
      <c r="D448" s="63"/>
      <c r="E448" s="63"/>
      <c r="F448" s="32" t="s">
        <v>320</v>
      </c>
      <c r="G448" s="35">
        <v>43463</v>
      </c>
      <c r="H448" s="36">
        <v>0.25208333333333333</v>
      </c>
      <c r="I448" s="35">
        <v>43464</v>
      </c>
      <c r="J448" s="36">
        <v>0.8979166666666667</v>
      </c>
      <c r="K448" s="32" t="s">
        <v>320</v>
      </c>
      <c r="L448" s="32" t="s">
        <v>320</v>
      </c>
      <c r="M448" s="32" t="s">
        <v>320</v>
      </c>
      <c r="N448" s="37">
        <v>0</v>
      </c>
      <c r="O448" s="37">
        <v>0</v>
      </c>
      <c r="P448" s="37">
        <v>0</v>
      </c>
      <c r="Q448" s="37">
        <v>39.5</v>
      </c>
      <c r="R448" s="26" t="s">
        <v>321</v>
      </c>
      <c r="S448" s="26" t="s">
        <v>321</v>
      </c>
      <c r="T448" s="26" t="s">
        <v>321</v>
      </c>
      <c r="U448" s="5" t="s">
        <v>654</v>
      </c>
      <c r="V448" s="77"/>
      <c r="W448" s="60"/>
    </row>
    <row r="449" spans="1:23" ht="27" x14ac:dyDescent="0.2">
      <c r="A449" s="64"/>
      <c r="B449" s="63"/>
      <c r="C449" s="63"/>
      <c r="D449" s="63"/>
      <c r="E449" s="63"/>
      <c r="F449" s="32" t="s">
        <v>320</v>
      </c>
      <c r="G449" s="35">
        <v>43465</v>
      </c>
      <c r="H449" s="36">
        <v>0.23402777777777778</v>
      </c>
      <c r="I449" s="35">
        <v>43466</v>
      </c>
      <c r="J449" s="36">
        <v>0</v>
      </c>
      <c r="K449" s="32" t="s">
        <v>320</v>
      </c>
      <c r="L449" s="32" t="s">
        <v>320</v>
      </c>
      <c r="M449" s="32" t="s">
        <v>320</v>
      </c>
      <c r="N449" s="37">
        <v>0</v>
      </c>
      <c r="O449" s="37">
        <v>0</v>
      </c>
      <c r="P449" s="37">
        <v>0</v>
      </c>
      <c r="Q449" s="37">
        <v>18.38</v>
      </c>
      <c r="R449" s="26" t="s">
        <v>321</v>
      </c>
      <c r="S449" s="26" t="s">
        <v>321</v>
      </c>
      <c r="T449" s="26" t="s">
        <v>321</v>
      </c>
      <c r="U449" s="5" t="s">
        <v>655</v>
      </c>
      <c r="V449" s="77"/>
      <c r="W449" s="60"/>
    </row>
    <row r="450" spans="1:23" x14ac:dyDescent="0.2">
      <c r="A450" s="64"/>
      <c r="B450" s="66"/>
      <c r="C450" s="66"/>
      <c r="D450" s="66"/>
      <c r="E450" s="66"/>
      <c r="F450" s="28"/>
      <c r="G450" s="61" t="s">
        <v>73</v>
      </c>
      <c r="H450" s="62"/>
      <c r="I450" s="62"/>
      <c r="J450" s="62"/>
      <c r="K450" s="29"/>
      <c r="L450" s="30"/>
      <c r="M450" s="31"/>
      <c r="N450" s="27">
        <f>SUM(N437:N449)</f>
        <v>0</v>
      </c>
      <c r="O450" s="27">
        <f>SUM(O437:O449)</f>
        <v>0</v>
      </c>
      <c r="P450" s="27">
        <f>SUM(P437:P449)</f>
        <v>0</v>
      </c>
      <c r="Q450" s="27">
        <f>SUM(Q437:Q449)</f>
        <v>636.54999999999995</v>
      </c>
      <c r="R450" s="27"/>
      <c r="S450" s="27"/>
      <c r="T450" s="27"/>
      <c r="U450" s="3"/>
      <c r="V450" s="78"/>
      <c r="W450" s="60"/>
    </row>
    <row r="451" spans="1:23" ht="27" x14ac:dyDescent="0.2">
      <c r="A451" s="64">
        <v>198</v>
      </c>
      <c r="B451" s="66" t="s">
        <v>296</v>
      </c>
      <c r="C451" s="66" t="s">
        <v>114</v>
      </c>
      <c r="D451" s="66">
        <v>63</v>
      </c>
      <c r="E451" s="66" t="s">
        <v>168</v>
      </c>
      <c r="F451" s="32" t="s">
        <v>320</v>
      </c>
      <c r="G451" s="35">
        <v>43435</v>
      </c>
      <c r="H451" s="36">
        <v>0.4375</v>
      </c>
      <c r="I451" s="35">
        <v>43435</v>
      </c>
      <c r="J451" s="36">
        <v>0.90208333333333335</v>
      </c>
      <c r="K451" s="32" t="s">
        <v>320</v>
      </c>
      <c r="L451" s="32" t="s">
        <v>320</v>
      </c>
      <c r="M451" s="32" t="s">
        <v>320</v>
      </c>
      <c r="N451" s="37">
        <v>0</v>
      </c>
      <c r="O451" s="37">
        <v>0</v>
      </c>
      <c r="P451" s="37">
        <v>0</v>
      </c>
      <c r="Q451" s="37">
        <v>11.15</v>
      </c>
      <c r="R451" s="26" t="s">
        <v>321</v>
      </c>
      <c r="S451" s="26" t="s">
        <v>321</v>
      </c>
      <c r="T451" s="26" t="s">
        <v>321</v>
      </c>
      <c r="U451" s="5" t="s">
        <v>622</v>
      </c>
      <c r="V451" s="78"/>
      <c r="W451" s="60">
        <f>((744-O472-P472)-N472)/(744-O472-P472)*100</f>
        <v>100</v>
      </c>
    </row>
    <row r="452" spans="1:23" ht="27" x14ac:dyDescent="0.2">
      <c r="A452" s="64"/>
      <c r="B452" s="66"/>
      <c r="C452" s="66"/>
      <c r="D452" s="66"/>
      <c r="E452" s="66"/>
      <c r="F452" s="32" t="s">
        <v>320</v>
      </c>
      <c r="G452" s="35">
        <v>43437</v>
      </c>
      <c r="H452" s="36">
        <v>0.29236111111111113</v>
      </c>
      <c r="I452" s="35">
        <v>43439</v>
      </c>
      <c r="J452" s="36">
        <v>6.9444444444444441E-3</v>
      </c>
      <c r="K452" s="32" t="s">
        <v>320</v>
      </c>
      <c r="L452" s="32" t="s">
        <v>320</v>
      </c>
      <c r="M452" s="32" t="s">
        <v>320</v>
      </c>
      <c r="N452" s="37">
        <v>0</v>
      </c>
      <c r="O452" s="37">
        <v>0</v>
      </c>
      <c r="P452" s="37">
        <v>0</v>
      </c>
      <c r="Q452" s="37">
        <v>41.15</v>
      </c>
      <c r="R452" s="26" t="s">
        <v>321</v>
      </c>
      <c r="S452" s="26" t="s">
        <v>321</v>
      </c>
      <c r="T452" s="26" t="s">
        <v>321</v>
      </c>
      <c r="U452" s="5" t="s">
        <v>623</v>
      </c>
      <c r="V452" s="78"/>
      <c r="W452" s="60"/>
    </row>
    <row r="453" spans="1:23" ht="27" x14ac:dyDescent="0.2">
      <c r="A453" s="64"/>
      <c r="B453" s="66"/>
      <c r="C453" s="66"/>
      <c r="D453" s="66"/>
      <c r="E453" s="66"/>
      <c r="F453" s="32" t="s">
        <v>320</v>
      </c>
      <c r="G453" s="35">
        <v>43439</v>
      </c>
      <c r="H453" s="36">
        <v>0.31319444444444444</v>
      </c>
      <c r="I453" s="35">
        <v>43439</v>
      </c>
      <c r="J453" s="36">
        <v>0.90486111111111112</v>
      </c>
      <c r="K453" s="32" t="s">
        <v>320</v>
      </c>
      <c r="L453" s="32" t="s">
        <v>320</v>
      </c>
      <c r="M453" s="32" t="s">
        <v>320</v>
      </c>
      <c r="N453" s="37">
        <v>0</v>
      </c>
      <c r="O453" s="37">
        <v>0</v>
      </c>
      <c r="P453" s="37">
        <v>0</v>
      </c>
      <c r="Q453" s="37">
        <v>14.2</v>
      </c>
      <c r="R453" s="26" t="s">
        <v>321</v>
      </c>
      <c r="S453" s="26" t="s">
        <v>321</v>
      </c>
      <c r="T453" s="26" t="s">
        <v>321</v>
      </c>
      <c r="U453" s="5" t="s">
        <v>624</v>
      </c>
      <c r="V453" s="78"/>
      <c r="W453" s="60"/>
    </row>
    <row r="454" spans="1:23" ht="27" x14ac:dyDescent="0.2">
      <c r="A454" s="64"/>
      <c r="B454" s="66"/>
      <c r="C454" s="66"/>
      <c r="D454" s="66"/>
      <c r="E454" s="66"/>
      <c r="F454" s="32" t="s">
        <v>320</v>
      </c>
      <c r="G454" s="35">
        <v>43441</v>
      </c>
      <c r="H454" s="36">
        <v>0.41388888888888886</v>
      </c>
      <c r="I454" s="35">
        <v>43442</v>
      </c>
      <c r="J454" s="36">
        <v>4.9305555555555554E-2</v>
      </c>
      <c r="K454" s="32" t="s">
        <v>320</v>
      </c>
      <c r="L454" s="32" t="s">
        <v>320</v>
      </c>
      <c r="M454" s="32" t="s">
        <v>320</v>
      </c>
      <c r="N454" s="37">
        <v>0</v>
      </c>
      <c r="O454" s="37">
        <v>0</v>
      </c>
      <c r="P454" s="37">
        <v>0</v>
      </c>
      <c r="Q454" s="37">
        <v>15.25</v>
      </c>
      <c r="R454" s="26" t="s">
        <v>321</v>
      </c>
      <c r="S454" s="26" t="s">
        <v>321</v>
      </c>
      <c r="T454" s="26" t="s">
        <v>321</v>
      </c>
      <c r="U454" s="5" t="s">
        <v>625</v>
      </c>
      <c r="V454" s="78"/>
      <c r="W454" s="60"/>
    </row>
    <row r="455" spans="1:23" ht="27" x14ac:dyDescent="0.2">
      <c r="A455" s="64"/>
      <c r="B455" s="66"/>
      <c r="C455" s="66"/>
      <c r="D455" s="66"/>
      <c r="E455" s="66"/>
      <c r="F455" s="32" t="s">
        <v>320</v>
      </c>
      <c r="G455" s="35">
        <v>43444</v>
      </c>
      <c r="H455" s="36">
        <v>0.35694444444444445</v>
      </c>
      <c r="I455" s="35">
        <v>43445</v>
      </c>
      <c r="J455" s="36">
        <v>0.90902777777777777</v>
      </c>
      <c r="K455" s="32" t="s">
        <v>320</v>
      </c>
      <c r="L455" s="32" t="s">
        <v>320</v>
      </c>
      <c r="M455" s="32" t="s">
        <v>320</v>
      </c>
      <c r="N455" s="37">
        <v>0</v>
      </c>
      <c r="O455" s="37">
        <v>0</v>
      </c>
      <c r="P455" s="37">
        <v>0</v>
      </c>
      <c r="Q455" s="37">
        <v>37.25</v>
      </c>
      <c r="R455" s="26" t="s">
        <v>321</v>
      </c>
      <c r="S455" s="26" t="s">
        <v>321</v>
      </c>
      <c r="T455" s="26" t="s">
        <v>321</v>
      </c>
      <c r="U455" s="5" t="s">
        <v>626</v>
      </c>
      <c r="V455" s="78"/>
      <c r="W455" s="60"/>
    </row>
    <row r="456" spans="1:23" ht="27" x14ac:dyDescent="0.2">
      <c r="A456" s="64"/>
      <c r="B456" s="66"/>
      <c r="C456" s="66"/>
      <c r="D456" s="66"/>
      <c r="E456" s="66"/>
      <c r="F456" s="32" t="s">
        <v>320</v>
      </c>
      <c r="G456" s="35">
        <v>43446</v>
      </c>
      <c r="H456" s="36">
        <v>0.30277777777777776</v>
      </c>
      <c r="I456" s="35">
        <v>43446</v>
      </c>
      <c r="J456" s="36">
        <v>0.92361111111111116</v>
      </c>
      <c r="K456" s="32" t="s">
        <v>320</v>
      </c>
      <c r="L456" s="32" t="s">
        <v>320</v>
      </c>
      <c r="M456" s="32" t="s">
        <v>320</v>
      </c>
      <c r="N456" s="37">
        <v>0</v>
      </c>
      <c r="O456" s="37">
        <v>0</v>
      </c>
      <c r="P456" s="37">
        <v>0</v>
      </c>
      <c r="Q456" s="37">
        <v>14.9</v>
      </c>
      <c r="R456" s="26" t="s">
        <v>321</v>
      </c>
      <c r="S456" s="26" t="s">
        <v>321</v>
      </c>
      <c r="T456" s="26" t="s">
        <v>321</v>
      </c>
      <c r="U456" s="5" t="s">
        <v>627</v>
      </c>
      <c r="V456" s="78"/>
      <c r="W456" s="60"/>
    </row>
    <row r="457" spans="1:23" ht="27" x14ac:dyDescent="0.2">
      <c r="A457" s="64"/>
      <c r="B457" s="66"/>
      <c r="C457" s="66"/>
      <c r="D457" s="66"/>
      <c r="E457" s="66"/>
      <c r="F457" s="32" t="s">
        <v>320</v>
      </c>
      <c r="G457" s="35">
        <v>43447</v>
      </c>
      <c r="H457" s="36">
        <v>0.30277777777777776</v>
      </c>
      <c r="I457" s="35">
        <v>43448</v>
      </c>
      <c r="J457" s="36">
        <v>5.9722222222222225E-2</v>
      </c>
      <c r="K457" s="32" t="s">
        <v>320</v>
      </c>
      <c r="L457" s="32" t="s">
        <v>320</v>
      </c>
      <c r="M457" s="32" t="s">
        <v>320</v>
      </c>
      <c r="N457" s="37">
        <v>0</v>
      </c>
      <c r="O457" s="37">
        <v>0</v>
      </c>
      <c r="P457" s="37">
        <v>0</v>
      </c>
      <c r="Q457" s="37">
        <v>18.170000000000002</v>
      </c>
      <c r="R457" s="26" t="s">
        <v>321</v>
      </c>
      <c r="S457" s="26" t="s">
        <v>321</v>
      </c>
      <c r="T457" s="26" t="s">
        <v>321</v>
      </c>
      <c r="U457" s="5" t="s">
        <v>628</v>
      </c>
      <c r="V457" s="78"/>
      <c r="W457" s="60"/>
    </row>
    <row r="458" spans="1:23" ht="27" x14ac:dyDescent="0.2">
      <c r="A458" s="64"/>
      <c r="B458" s="66"/>
      <c r="C458" s="66"/>
      <c r="D458" s="66"/>
      <c r="E458" s="66"/>
      <c r="F458" s="32" t="s">
        <v>320</v>
      </c>
      <c r="G458" s="35">
        <v>43448</v>
      </c>
      <c r="H458" s="36">
        <v>0.30555555555555558</v>
      </c>
      <c r="I458" s="35">
        <v>43448</v>
      </c>
      <c r="J458" s="36">
        <v>0.96597222222222223</v>
      </c>
      <c r="K458" s="32" t="s">
        <v>320</v>
      </c>
      <c r="L458" s="32" t="s">
        <v>320</v>
      </c>
      <c r="M458" s="32" t="s">
        <v>320</v>
      </c>
      <c r="N458" s="37">
        <v>0</v>
      </c>
      <c r="O458" s="37">
        <v>0</v>
      </c>
      <c r="P458" s="37">
        <v>0</v>
      </c>
      <c r="Q458" s="37">
        <v>15.85</v>
      </c>
      <c r="R458" s="26" t="s">
        <v>321</v>
      </c>
      <c r="S458" s="26" t="s">
        <v>321</v>
      </c>
      <c r="T458" s="26" t="s">
        <v>321</v>
      </c>
      <c r="U458" s="5" t="s">
        <v>629</v>
      </c>
      <c r="V458" s="78"/>
      <c r="W458" s="60"/>
    </row>
    <row r="459" spans="1:23" ht="27" x14ac:dyDescent="0.2">
      <c r="A459" s="64"/>
      <c r="B459" s="66"/>
      <c r="C459" s="66"/>
      <c r="D459" s="66"/>
      <c r="E459" s="66"/>
      <c r="F459" s="32" t="s">
        <v>320</v>
      </c>
      <c r="G459" s="35">
        <v>43449</v>
      </c>
      <c r="H459" s="36">
        <v>0.41249999999999998</v>
      </c>
      <c r="I459" s="35">
        <v>43450</v>
      </c>
      <c r="J459" s="36">
        <v>0.81180555555555556</v>
      </c>
      <c r="K459" s="32" t="s">
        <v>320</v>
      </c>
      <c r="L459" s="32" t="s">
        <v>320</v>
      </c>
      <c r="M459" s="32" t="s">
        <v>320</v>
      </c>
      <c r="N459" s="37">
        <v>0</v>
      </c>
      <c r="O459" s="37">
        <v>0</v>
      </c>
      <c r="P459" s="37">
        <v>0</v>
      </c>
      <c r="Q459" s="37">
        <v>33.58</v>
      </c>
      <c r="R459" s="26" t="s">
        <v>321</v>
      </c>
      <c r="S459" s="26" t="s">
        <v>321</v>
      </c>
      <c r="T459" s="26" t="s">
        <v>321</v>
      </c>
      <c r="U459" s="5" t="s">
        <v>630</v>
      </c>
      <c r="V459" s="78"/>
      <c r="W459" s="60"/>
    </row>
    <row r="460" spans="1:23" ht="27" x14ac:dyDescent="0.2">
      <c r="A460" s="64"/>
      <c r="B460" s="66"/>
      <c r="C460" s="66"/>
      <c r="D460" s="66"/>
      <c r="E460" s="66"/>
      <c r="F460" s="32" t="s">
        <v>320</v>
      </c>
      <c r="G460" s="35">
        <v>43451</v>
      </c>
      <c r="H460" s="36">
        <v>0.37708333333333333</v>
      </c>
      <c r="I460" s="35">
        <v>43452</v>
      </c>
      <c r="J460" s="36">
        <v>1.7361111111111112E-2</v>
      </c>
      <c r="K460" s="32" t="s">
        <v>320</v>
      </c>
      <c r="L460" s="32" t="s">
        <v>320</v>
      </c>
      <c r="M460" s="32" t="s">
        <v>320</v>
      </c>
      <c r="N460" s="37">
        <v>0</v>
      </c>
      <c r="O460" s="37">
        <v>0</v>
      </c>
      <c r="P460" s="37">
        <v>0</v>
      </c>
      <c r="Q460" s="37">
        <v>15.37</v>
      </c>
      <c r="R460" s="26" t="s">
        <v>321</v>
      </c>
      <c r="S460" s="26" t="s">
        <v>321</v>
      </c>
      <c r="T460" s="26" t="s">
        <v>321</v>
      </c>
      <c r="U460" s="5" t="s">
        <v>631</v>
      </c>
      <c r="V460" s="78"/>
      <c r="W460" s="60"/>
    </row>
    <row r="461" spans="1:23" ht="27" x14ac:dyDescent="0.2">
      <c r="A461" s="64"/>
      <c r="B461" s="66"/>
      <c r="C461" s="66"/>
      <c r="D461" s="66"/>
      <c r="E461" s="66"/>
      <c r="F461" s="32" t="s">
        <v>320</v>
      </c>
      <c r="G461" s="35">
        <v>43452</v>
      </c>
      <c r="H461" s="36">
        <v>0.29375000000000001</v>
      </c>
      <c r="I461" s="35">
        <v>43453</v>
      </c>
      <c r="J461" s="36">
        <v>0.11527777777777778</v>
      </c>
      <c r="K461" s="32" t="s">
        <v>320</v>
      </c>
      <c r="L461" s="32" t="s">
        <v>320</v>
      </c>
      <c r="M461" s="32" t="s">
        <v>320</v>
      </c>
      <c r="N461" s="37">
        <v>0</v>
      </c>
      <c r="O461" s="37">
        <v>0</v>
      </c>
      <c r="P461" s="37">
        <v>0</v>
      </c>
      <c r="Q461" s="37">
        <v>19.72</v>
      </c>
      <c r="R461" s="26" t="s">
        <v>321</v>
      </c>
      <c r="S461" s="26" t="s">
        <v>321</v>
      </c>
      <c r="T461" s="26" t="s">
        <v>321</v>
      </c>
      <c r="U461" s="5" t="s">
        <v>632</v>
      </c>
      <c r="V461" s="78"/>
      <c r="W461" s="60"/>
    </row>
    <row r="462" spans="1:23" ht="27" x14ac:dyDescent="0.2">
      <c r="A462" s="64"/>
      <c r="B462" s="66"/>
      <c r="C462" s="66"/>
      <c r="D462" s="66"/>
      <c r="E462" s="66"/>
      <c r="F462" s="32" t="s">
        <v>320</v>
      </c>
      <c r="G462" s="35">
        <v>43453</v>
      </c>
      <c r="H462" s="36">
        <v>0.28125</v>
      </c>
      <c r="I462" s="35">
        <v>43453</v>
      </c>
      <c r="J462" s="36">
        <v>0.90486111111111112</v>
      </c>
      <c r="K462" s="32" t="s">
        <v>320</v>
      </c>
      <c r="L462" s="32" t="s">
        <v>320</v>
      </c>
      <c r="M462" s="32" t="s">
        <v>320</v>
      </c>
      <c r="N462" s="37">
        <v>0</v>
      </c>
      <c r="O462" s="37">
        <v>0</v>
      </c>
      <c r="P462" s="37">
        <v>0</v>
      </c>
      <c r="Q462" s="37">
        <v>14.97</v>
      </c>
      <c r="R462" s="26" t="s">
        <v>321</v>
      </c>
      <c r="S462" s="26" t="s">
        <v>321</v>
      </c>
      <c r="T462" s="26" t="s">
        <v>321</v>
      </c>
      <c r="U462" s="5" t="s">
        <v>633</v>
      </c>
      <c r="V462" s="78"/>
      <c r="W462" s="60"/>
    </row>
    <row r="463" spans="1:23" ht="27" x14ac:dyDescent="0.2">
      <c r="A463" s="64"/>
      <c r="B463" s="66"/>
      <c r="C463" s="66"/>
      <c r="D463" s="66"/>
      <c r="E463" s="66"/>
      <c r="F463" s="32" t="s">
        <v>320</v>
      </c>
      <c r="G463" s="35">
        <v>43454</v>
      </c>
      <c r="H463" s="36">
        <v>0.29444444444444445</v>
      </c>
      <c r="I463" s="35">
        <v>43454</v>
      </c>
      <c r="J463" s="36">
        <v>0.92013888888888884</v>
      </c>
      <c r="K463" s="32" t="s">
        <v>320</v>
      </c>
      <c r="L463" s="32" t="s">
        <v>320</v>
      </c>
      <c r="M463" s="32" t="s">
        <v>320</v>
      </c>
      <c r="N463" s="37">
        <v>0</v>
      </c>
      <c r="O463" s="37">
        <v>0</v>
      </c>
      <c r="P463" s="37">
        <v>0</v>
      </c>
      <c r="Q463" s="37">
        <v>15.02</v>
      </c>
      <c r="R463" s="26" t="s">
        <v>321</v>
      </c>
      <c r="S463" s="26" t="s">
        <v>321</v>
      </c>
      <c r="T463" s="26" t="s">
        <v>321</v>
      </c>
      <c r="U463" s="5" t="s">
        <v>634</v>
      </c>
      <c r="V463" s="78"/>
      <c r="W463" s="60"/>
    </row>
    <row r="464" spans="1:23" ht="27" x14ac:dyDescent="0.2">
      <c r="A464" s="64"/>
      <c r="B464" s="66"/>
      <c r="C464" s="66"/>
      <c r="D464" s="66"/>
      <c r="E464" s="66"/>
      <c r="F464" s="32" t="s">
        <v>320</v>
      </c>
      <c r="G464" s="35">
        <v>43455</v>
      </c>
      <c r="H464" s="36">
        <v>0.29444444444444445</v>
      </c>
      <c r="I464" s="35">
        <v>43457</v>
      </c>
      <c r="J464" s="36">
        <v>4.8611111111111112E-2</v>
      </c>
      <c r="K464" s="32" t="s">
        <v>320</v>
      </c>
      <c r="L464" s="32" t="s">
        <v>320</v>
      </c>
      <c r="M464" s="32" t="s">
        <v>320</v>
      </c>
      <c r="N464" s="37">
        <v>0</v>
      </c>
      <c r="O464" s="37">
        <v>0</v>
      </c>
      <c r="P464" s="37">
        <v>0</v>
      </c>
      <c r="Q464" s="37">
        <v>42.1</v>
      </c>
      <c r="R464" s="26" t="s">
        <v>321</v>
      </c>
      <c r="S464" s="26" t="s">
        <v>321</v>
      </c>
      <c r="T464" s="26" t="s">
        <v>321</v>
      </c>
      <c r="U464" s="5" t="s">
        <v>635</v>
      </c>
      <c r="V464" s="78"/>
      <c r="W464" s="60"/>
    </row>
    <row r="465" spans="1:23" ht="27" x14ac:dyDescent="0.2">
      <c r="A465" s="64"/>
      <c r="B465" s="66"/>
      <c r="C465" s="66"/>
      <c r="D465" s="66"/>
      <c r="E465" s="66"/>
      <c r="F465" s="32" t="s">
        <v>320</v>
      </c>
      <c r="G465" s="35">
        <v>43458</v>
      </c>
      <c r="H465" s="36">
        <v>0.33958333333333335</v>
      </c>
      <c r="I465" s="35">
        <v>43458</v>
      </c>
      <c r="J465" s="36">
        <v>0.84444444444444444</v>
      </c>
      <c r="K465" s="32" t="s">
        <v>320</v>
      </c>
      <c r="L465" s="32" t="s">
        <v>320</v>
      </c>
      <c r="M465" s="32" t="s">
        <v>320</v>
      </c>
      <c r="N465" s="37">
        <v>0</v>
      </c>
      <c r="O465" s="37">
        <v>0</v>
      </c>
      <c r="P465" s="37">
        <v>0</v>
      </c>
      <c r="Q465" s="37">
        <v>12.12</v>
      </c>
      <c r="R465" s="26" t="s">
        <v>321</v>
      </c>
      <c r="S465" s="26" t="s">
        <v>321</v>
      </c>
      <c r="T465" s="26" t="s">
        <v>321</v>
      </c>
      <c r="U465" s="5" t="s">
        <v>636</v>
      </c>
      <c r="V465" s="78"/>
      <c r="W465" s="60"/>
    </row>
    <row r="466" spans="1:23" ht="27" x14ac:dyDescent="0.2">
      <c r="A466" s="64"/>
      <c r="B466" s="66"/>
      <c r="C466" s="66"/>
      <c r="D466" s="66"/>
      <c r="E466" s="66"/>
      <c r="F466" s="32" t="s">
        <v>320</v>
      </c>
      <c r="G466" s="35">
        <v>43459</v>
      </c>
      <c r="H466" s="36">
        <v>0.33194444444444443</v>
      </c>
      <c r="I466" s="35">
        <v>43459</v>
      </c>
      <c r="J466" s="36">
        <v>0.88124999999999998</v>
      </c>
      <c r="K466" s="32" t="s">
        <v>320</v>
      </c>
      <c r="L466" s="32" t="s">
        <v>320</v>
      </c>
      <c r="M466" s="32" t="s">
        <v>320</v>
      </c>
      <c r="N466" s="37">
        <v>0</v>
      </c>
      <c r="O466" s="37">
        <v>0</v>
      </c>
      <c r="P466" s="37">
        <v>0</v>
      </c>
      <c r="Q466" s="37">
        <v>13.18</v>
      </c>
      <c r="R466" s="26" t="s">
        <v>321</v>
      </c>
      <c r="S466" s="26" t="s">
        <v>321</v>
      </c>
      <c r="T466" s="26" t="s">
        <v>321</v>
      </c>
      <c r="U466" s="5" t="s">
        <v>637</v>
      </c>
      <c r="V466" s="78"/>
      <c r="W466" s="60"/>
    </row>
    <row r="467" spans="1:23" ht="27" x14ac:dyDescent="0.2">
      <c r="A467" s="64"/>
      <c r="B467" s="66"/>
      <c r="C467" s="66"/>
      <c r="D467" s="66"/>
      <c r="E467" s="66"/>
      <c r="F467" s="32" t="s">
        <v>320</v>
      </c>
      <c r="G467" s="35">
        <v>43460</v>
      </c>
      <c r="H467" s="36">
        <v>0.33680555555555558</v>
      </c>
      <c r="I467" s="35">
        <v>43461</v>
      </c>
      <c r="J467" s="36">
        <v>0.91249999999999998</v>
      </c>
      <c r="K467" s="32" t="s">
        <v>320</v>
      </c>
      <c r="L467" s="32" t="s">
        <v>320</v>
      </c>
      <c r="M467" s="32" t="s">
        <v>320</v>
      </c>
      <c r="N467" s="37">
        <v>0</v>
      </c>
      <c r="O467" s="37">
        <v>0</v>
      </c>
      <c r="P467" s="37">
        <v>0</v>
      </c>
      <c r="Q467" s="37">
        <v>37.82</v>
      </c>
      <c r="R467" s="26" t="s">
        <v>321</v>
      </c>
      <c r="S467" s="26" t="s">
        <v>321</v>
      </c>
      <c r="T467" s="26" t="s">
        <v>321</v>
      </c>
      <c r="U467" s="5" t="s">
        <v>638</v>
      </c>
      <c r="V467" s="78"/>
      <c r="W467" s="60"/>
    </row>
    <row r="468" spans="1:23" ht="27" x14ac:dyDescent="0.2">
      <c r="A468" s="64"/>
      <c r="B468" s="66"/>
      <c r="C468" s="66"/>
      <c r="D468" s="66"/>
      <c r="E468" s="66"/>
      <c r="F468" s="32" t="s">
        <v>320</v>
      </c>
      <c r="G468" s="35">
        <v>43462</v>
      </c>
      <c r="H468" s="36">
        <v>0.33611111111111114</v>
      </c>
      <c r="I468" s="35">
        <v>43462</v>
      </c>
      <c r="J468" s="36">
        <v>0.91111111111111109</v>
      </c>
      <c r="K468" s="32" t="s">
        <v>320</v>
      </c>
      <c r="L468" s="32" t="s">
        <v>320</v>
      </c>
      <c r="M468" s="32" t="s">
        <v>320</v>
      </c>
      <c r="N468" s="37">
        <v>0</v>
      </c>
      <c r="O468" s="37">
        <v>0</v>
      </c>
      <c r="P468" s="37">
        <v>0</v>
      </c>
      <c r="Q468" s="37">
        <v>13.8</v>
      </c>
      <c r="R468" s="26" t="s">
        <v>321</v>
      </c>
      <c r="S468" s="26" t="s">
        <v>321</v>
      </c>
      <c r="T468" s="26" t="s">
        <v>321</v>
      </c>
      <c r="U468" s="5" t="s">
        <v>639</v>
      </c>
      <c r="V468" s="78"/>
      <c r="W468" s="60"/>
    </row>
    <row r="469" spans="1:23" ht="27" x14ac:dyDescent="0.2">
      <c r="A469" s="64"/>
      <c r="B469" s="66"/>
      <c r="C469" s="66"/>
      <c r="D469" s="66"/>
      <c r="E469" s="66"/>
      <c r="F469" s="32" t="s">
        <v>320</v>
      </c>
      <c r="G469" s="35">
        <v>43463</v>
      </c>
      <c r="H469" s="36">
        <v>0.30208333333333331</v>
      </c>
      <c r="I469" s="35">
        <v>43463</v>
      </c>
      <c r="J469" s="36">
        <v>0.8881944444444444</v>
      </c>
      <c r="K469" s="32" t="s">
        <v>320</v>
      </c>
      <c r="L469" s="32" t="s">
        <v>320</v>
      </c>
      <c r="M469" s="32" t="s">
        <v>320</v>
      </c>
      <c r="N469" s="37">
        <v>0</v>
      </c>
      <c r="O469" s="37">
        <v>0</v>
      </c>
      <c r="P469" s="37">
        <v>0</v>
      </c>
      <c r="Q469" s="37">
        <v>14.07</v>
      </c>
      <c r="R469" s="26" t="s">
        <v>321</v>
      </c>
      <c r="S469" s="26" t="s">
        <v>321</v>
      </c>
      <c r="T469" s="26" t="s">
        <v>321</v>
      </c>
      <c r="U469" s="5" t="s">
        <v>640</v>
      </c>
      <c r="V469" s="78"/>
      <c r="W469" s="60"/>
    </row>
    <row r="470" spans="1:23" ht="27" x14ac:dyDescent="0.2">
      <c r="A470" s="64"/>
      <c r="B470" s="66"/>
      <c r="C470" s="66"/>
      <c r="D470" s="66"/>
      <c r="E470" s="66"/>
      <c r="F470" s="32" t="s">
        <v>320</v>
      </c>
      <c r="G470" s="35">
        <v>43464</v>
      </c>
      <c r="H470" s="36">
        <v>0.30277777777777776</v>
      </c>
      <c r="I470" s="35">
        <v>43464</v>
      </c>
      <c r="J470" s="36">
        <v>0.89652777777777781</v>
      </c>
      <c r="K470" s="32" t="s">
        <v>320</v>
      </c>
      <c r="L470" s="32" t="s">
        <v>320</v>
      </c>
      <c r="M470" s="32" t="s">
        <v>320</v>
      </c>
      <c r="N470" s="37">
        <v>0</v>
      </c>
      <c r="O470" s="37">
        <v>0</v>
      </c>
      <c r="P470" s="37">
        <v>0</v>
      </c>
      <c r="Q470" s="37">
        <v>14.25</v>
      </c>
      <c r="R470" s="26" t="s">
        <v>321</v>
      </c>
      <c r="S470" s="26" t="s">
        <v>321</v>
      </c>
      <c r="T470" s="26" t="s">
        <v>321</v>
      </c>
      <c r="U470" s="5" t="s">
        <v>641</v>
      </c>
      <c r="V470" s="78"/>
      <c r="W470" s="60"/>
    </row>
    <row r="471" spans="1:23" ht="27" x14ac:dyDescent="0.2">
      <c r="A471" s="64"/>
      <c r="B471" s="66"/>
      <c r="C471" s="66"/>
      <c r="D471" s="66"/>
      <c r="E471" s="66"/>
      <c r="F471" s="32" t="s">
        <v>320</v>
      </c>
      <c r="G471" s="35">
        <v>43465</v>
      </c>
      <c r="H471" s="36">
        <v>0.23541666666666666</v>
      </c>
      <c r="I471" s="35">
        <v>43465</v>
      </c>
      <c r="J471" s="36">
        <v>0.86388888888888893</v>
      </c>
      <c r="K471" s="32" t="s">
        <v>320</v>
      </c>
      <c r="L471" s="32" t="s">
        <v>320</v>
      </c>
      <c r="M471" s="32" t="s">
        <v>320</v>
      </c>
      <c r="N471" s="37">
        <v>0</v>
      </c>
      <c r="O471" s="37">
        <v>0</v>
      </c>
      <c r="P471" s="37">
        <v>0</v>
      </c>
      <c r="Q471" s="37">
        <v>15.08</v>
      </c>
      <c r="R471" s="26" t="s">
        <v>321</v>
      </c>
      <c r="S471" s="26" t="s">
        <v>321</v>
      </c>
      <c r="T471" s="26" t="s">
        <v>321</v>
      </c>
      <c r="U471" s="5" t="s">
        <v>642</v>
      </c>
      <c r="V471" s="78"/>
      <c r="W471" s="60"/>
    </row>
    <row r="472" spans="1:23" x14ac:dyDescent="0.2">
      <c r="A472" s="64"/>
      <c r="B472" s="66"/>
      <c r="C472" s="66"/>
      <c r="D472" s="66"/>
      <c r="E472" s="66"/>
      <c r="F472" s="28"/>
      <c r="G472" s="61" t="s">
        <v>73</v>
      </c>
      <c r="H472" s="61"/>
      <c r="I472" s="61"/>
      <c r="J472" s="61"/>
      <c r="K472" s="34"/>
      <c r="L472" s="43"/>
      <c r="M472" s="26"/>
      <c r="N472" s="13">
        <f>SUM(N451:N471)</f>
        <v>0</v>
      </c>
      <c r="O472" s="13">
        <f>SUM(O451:O471)</f>
        <v>0</v>
      </c>
      <c r="P472" s="13">
        <f>SUM(P451:P471)</f>
        <v>0</v>
      </c>
      <c r="Q472" s="13">
        <f>SUM(Q451:Q471)</f>
        <v>429</v>
      </c>
      <c r="R472" s="26"/>
      <c r="S472" s="26"/>
      <c r="T472" s="26"/>
      <c r="U472" s="3"/>
      <c r="V472" s="78"/>
      <c r="W472" s="60"/>
    </row>
    <row r="473" spans="1:23" ht="27" x14ac:dyDescent="0.2">
      <c r="A473" s="64">
        <v>199</v>
      </c>
      <c r="B473" s="66" t="s">
        <v>297</v>
      </c>
      <c r="C473" s="66" t="s">
        <v>115</v>
      </c>
      <c r="D473" s="66">
        <v>80</v>
      </c>
      <c r="E473" s="64" t="s">
        <v>168</v>
      </c>
      <c r="F473" s="32" t="s">
        <v>320</v>
      </c>
      <c r="G473" s="23">
        <v>43435</v>
      </c>
      <c r="H473" s="24">
        <v>0.41944444444444445</v>
      </c>
      <c r="I473" s="23">
        <v>43435</v>
      </c>
      <c r="J473" s="24">
        <v>0.91388888888888886</v>
      </c>
      <c r="K473" s="32" t="s">
        <v>320</v>
      </c>
      <c r="L473" s="32" t="s">
        <v>320</v>
      </c>
      <c r="M473" s="32" t="s">
        <v>320</v>
      </c>
      <c r="N473" s="25">
        <v>0</v>
      </c>
      <c r="O473" s="25">
        <v>0</v>
      </c>
      <c r="P473" s="25">
        <v>0</v>
      </c>
      <c r="Q473" s="25">
        <v>11.87</v>
      </c>
      <c r="R473" s="26" t="s">
        <v>321</v>
      </c>
      <c r="S473" s="26" t="s">
        <v>321</v>
      </c>
      <c r="T473" s="26" t="s">
        <v>321</v>
      </c>
      <c r="U473" s="2" t="s">
        <v>658</v>
      </c>
      <c r="V473" s="65"/>
      <c r="W473" s="60">
        <f>((744-O485-P485)-N485)/(744-O485-P485)*100</f>
        <v>100</v>
      </c>
    </row>
    <row r="474" spans="1:23" ht="27" x14ac:dyDescent="0.2">
      <c r="A474" s="64"/>
      <c r="B474" s="66"/>
      <c r="C474" s="66"/>
      <c r="D474" s="66"/>
      <c r="E474" s="64"/>
      <c r="F474" s="32" t="s">
        <v>320</v>
      </c>
      <c r="G474" s="23">
        <v>43452</v>
      </c>
      <c r="H474" s="24">
        <v>0.2902777777777778</v>
      </c>
      <c r="I474" s="23">
        <v>43452</v>
      </c>
      <c r="J474" s="24">
        <v>0.8833333333333333</v>
      </c>
      <c r="K474" s="32" t="s">
        <v>320</v>
      </c>
      <c r="L474" s="32" t="s">
        <v>320</v>
      </c>
      <c r="M474" s="32" t="s">
        <v>320</v>
      </c>
      <c r="N474" s="25">
        <v>0</v>
      </c>
      <c r="O474" s="25">
        <v>0</v>
      </c>
      <c r="P474" s="25">
        <v>0</v>
      </c>
      <c r="Q474" s="25">
        <v>14.23</v>
      </c>
      <c r="R474" s="26" t="s">
        <v>321</v>
      </c>
      <c r="S474" s="26" t="s">
        <v>321</v>
      </c>
      <c r="T474" s="26" t="s">
        <v>321</v>
      </c>
      <c r="U474" s="2" t="s">
        <v>659</v>
      </c>
      <c r="V474" s="65"/>
      <c r="W474" s="60"/>
    </row>
    <row r="475" spans="1:23" ht="27" x14ac:dyDescent="0.2">
      <c r="A475" s="64"/>
      <c r="B475" s="66"/>
      <c r="C475" s="66"/>
      <c r="D475" s="66"/>
      <c r="E475" s="64"/>
      <c r="F475" s="32" t="s">
        <v>320</v>
      </c>
      <c r="G475" s="23">
        <v>43453</v>
      </c>
      <c r="H475" s="24">
        <v>0.30833333333333335</v>
      </c>
      <c r="I475" s="23">
        <v>43453</v>
      </c>
      <c r="J475" s="24">
        <v>0.90833333333333333</v>
      </c>
      <c r="K475" s="32" t="s">
        <v>320</v>
      </c>
      <c r="L475" s="32" t="s">
        <v>320</v>
      </c>
      <c r="M475" s="32" t="s">
        <v>320</v>
      </c>
      <c r="N475" s="25">
        <v>0</v>
      </c>
      <c r="O475" s="25">
        <v>0</v>
      </c>
      <c r="P475" s="25">
        <v>0</v>
      </c>
      <c r="Q475" s="25">
        <v>14.4</v>
      </c>
      <c r="R475" s="26" t="s">
        <v>321</v>
      </c>
      <c r="S475" s="26" t="s">
        <v>321</v>
      </c>
      <c r="T475" s="26" t="s">
        <v>321</v>
      </c>
      <c r="U475" s="2" t="s">
        <v>660</v>
      </c>
      <c r="V475" s="65"/>
      <c r="W475" s="60"/>
    </row>
    <row r="476" spans="1:23" ht="27" x14ac:dyDescent="0.2">
      <c r="A476" s="64"/>
      <c r="B476" s="66"/>
      <c r="C476" s="66"/>
      <c r="D476" s="66"/>
      <c r="E476" s="64"/>
      <c r="F476" s="32" t="s">
        <v>320</v>
      </c>
      <c r="G476" s="23">
        <v>43454</v>
      </c>
      <c r="H476" s="24">
        <v>0.30277777777777776</v>
      </c>
      <c r="I476" s="23">
        <v>43454</v>
      </c>
      <c r="J476" s="24">
        <v>0.91111111111111109</v>
      </c>
      <c r="K476" s="32" t="s">
        <v>320</v>
      </c>
      <c r="L476" s="32" t="s">
        <v>320</v>
      </c>
      <c r="M476" s="32" t="s">
        <v>320</v>
      </c>
      <c r="N476" s="25">
        <v>0</v>
      </c>
      <c r="O476" s="25">
        <v>0</v>
      </c>
      <c r="P476" s="25">
        <v>0</v>
      </c>
      <c r="Q476" s="25">
        <v>14.6</v>
      </c>
      <c r="R476" s="26" t="s">
        <v>321</v>
      </c>
      <c r="S476" s="26" t="s">
        <v>321</v>
      </c>
      <c r="T476" s="26" t="s">
        <v>321</v>
      </c>
      <c r="U476" s="2" t="s">
        <v>661</v>
      </c>
      <c r="V476" s="65"/>
      <c r="W476" s="60"/>
    </row>
    <row r="477" spans="1:23" ht="27" x14ac:dyDescent="0.2">
      <c r="A477" s="64"/>
      <c r="B477" s="66"/>
      <c r="C477" s="66"/>
      <c r="D477" s="66"/>
      <c r="E477" s="64"/>
      <c r="F477" s="32" t="s">
        <v>320</v>
      </c>
      <c r="G477" s="23">
        <v>43455</v>
      </c>
      <c r="H477" s="24">
        <v>0.43541666666666667</v>
      </c>
      <c r="I477" s="23">
        <v>43455</v>
      </c>
      <c r="J477" s="24">
        <v>0.91597222222222219</v>
      </c>
      <c r="K477" s="32" t="s">
        <v>320</v>
      </c>
      <c r="L477" s="32" t="s">
        <v>320</v>
      </c>
      <c r="M477" s="32" t="s">
        <v>320</v>
      </c>
      <c r="N477" s="25">
        <v>0</v>
      </c>
      <c r="O477" s="25">
        <v>0</v>
      </c>
      <c r="P477" s="25">
        <v>0</v>
      </c>
      <c r="Q477" s="25">
        <v>11.53</v>
      </c>
      <c r="R477" s="26" t="s">
        <v>321</v>
      </c>
      <c r="S477" s="26" t="s">
        <v>321</v>
      </c>
      <c r="T477" s="26" t="s">
        <v>321</v>
      </c>
      <c r="U477" s="2" t="s">
        <v>662</v>
      </c>
      <c r="V477" s="65"/>
      <c r="W477" s="60"/>
    </row>
    <row r="478" spans="1:23" ht="27" x14ac:dyDescent="0.2">
      <c r="A478" s="64"/>
      <c r="B478" s="66"/>
      <c r="C478" s="66"/>
      <c r="D478" s="66"/>
      <c r="E478" s="64"/>
      <c r="F478" s="32" t="s">
        <v>320</v>
      </c>
      <c r="G478" s="23">
        <v>43458</v>
      </c>
      <c r="H478" s="24">
        <v>0.4152777777777778</v>
      </c>
      <c r="I478" s="23">
        <v>43458</v>
      </c>
      <c r="J478" s="24">
        <v>0.84305555555555556</v>
      </c>
      <c r="K478" s="32" t="s">
        <v>320</v>
      </c>
      <c r="L478" s="32" t="s">
        <v>320</v>
      </c>
      <c r="M478" s="32" t="s">
        <v>320</v>
      </c>
      <c r="N478" s="25">
        <v>0</v>
      </c>
      <c r="O478" s="25">
        <v>0</v>
      </c>
      <c r="P478" s="25">
        <v>0</v>
      </c>
      <c r="Q478" s="25">
        <v>10.27</v>
      </c>
      <c r="R478" s="26" t="s">
        <v>321</v>
      </c>
      <c r="S478" s="26" t="s">
        <v>321</v>
      </c>
      <c r="T478" s="26" t="s">
        <v>321</v>
      </c>
      <c r="U478" s="2" t="s">
        <v>663</v>
      </c>
      <c r="V478" s="65"/>
      <c r="W478" s="60"/>
    </row>
    <row r="479" spans="1:23" ht="27" x14ac:dyDescent="0.2">
      <c r="A479" s="64"/>
      <c r="B479" s="66"/>
      <c r="C479" s="66"/>
      <c r="D479" s="66"/>
      <c r="E479" s="64"/>
      <c r="F479" s="32" t="s">
        <v>320</v>
      </c>
      <c r="G479" s="23">
        <v>43459</v>
      </c>
      <c r="H479" s="24">
        <v>0.53194444444444444</v>
      </c>
      <c r="I479" s="23">
        <v>43459</v>
      </c>
      <c r="J479" s="24">
        <v>0.87638888888888888</v>
      </c>
      <c r="K479" s="32" t="s">
        <v>320</v>
      </c>
      <c r="L479" s="32" t="s">
        <v>320</v>
      </c>
      <c r="M479" s="32" t="s">
        <v>320</v>
      </c>
      <c r="N479" s="25">
        <v>0</v>
      </c>
      <c r="O479" s="25">
        <v>0</v>
      </c>
      <c r="P479" s="25">
        <v>0</v>
      </c>
      <c r="Q479" s="25">
        <v>8.27</v>
      </c>
      <c r="R479" s="26" t="s">
        <v>321</v>
      </c>
      <c r="S479" s="26" t="s">
        <v>321</v>
      </c>
      <c r="T479" s="26" t="s">
        <v>321</v>
      </c>
      <c r="U479" s="2" t="s">
        <v>664</v>
      </c>
      <c r="V479" s="65"/>
      <c r="W479" s="60"/>
    </row>
    <row r="480" spans="1:23" ht="27" x14ac:dyDescent="0.2">
      <c r="A480" s="64"/>
      <c r="B480" s="66"/>
      <c r="C480" s="66"/>
      <c r="D480" s="66"/>
      <c r="E480" s="64"/>
      <c r="F480" s="32" t="s">
        <v>320</v>
      </c>
      <c r="G480" s="23">
        <v>43460</v>
      </c>
      <c r="H480" s="24">
        <v>0.32708333333333334</v>
      </c>
      <c r="I480" s="23">
        <v>43460</v>
      </c>
      <c r="J480" s="24">
        <v>0.82847222222222228</v>
      </c>
      <c r="K480" s="32" t="s">
        <v>320</v>
      </c>
      <c r="L480" s="32" t="s">
        <v>320</v>
      </c>
      <c r="M480" s="32" t="s">
        <v>320</v>
      </c>
      <c r="N480" s="25">
        <v>0</v>
      </c>
      <c r="O480" s="25">
        <v>0</v>
      </c>
      <c r="P480" s="25">
        <v>0</v>
      </c>
      <c r="Q480" s="25">
        <v>12.03</v>
      </c>
      <c r="R480" s="26" t="s">
        <v>321</v>
      </c>
      <c r="S480" s="26" t="s">
        <v>321</v>
      </c>
      <c r="T480" s="26" t="s">
        <v>321</v>
      </c>
      <c r="U480" s="2" t="s">
        <v>665</v>
      </c>
      <c r="V480" s="65"/>
      <c r="W480" s="60"/>
    </row>
    <row r="481" spans="1:23" ht="27" x14ac:dyDescent="0.2">
      <c r="A481" s="64"/>
      <c r="B481" s="66"/>
      <c r="C481" s="66"/>
      <c r="D481" s="66"/>
      <c r="E481" s="64"/>
      <c r="F481" s="32" t="s">
        <v>320</v>
      </c>
      <c r="G481" s="23">
        <v>43461</v>
      </c>
      <c r="H481" s="24">
        <v>0.34930555555555554</v>
      </c>
      <c r="I481" s="23">
        <v>43461</v>
      </c>
      <c r="J481" s="24">
        <v>0.92361111111111116</v>
      </c>
      <c r="K481" s="32" t="s">
        <v>320</v>
      </c>
      <c r="L481" s="32" t="s">
        <v>320</v>
      </c>
      <c r="M481" s="32" t="s">
        <v>320</v>
      </c>
      <c r="N481" s="25">
        <v>0</v>
      </c>
      <c r="O481" s="25">
        <v>0</v>
      </c>
      <c r="P481" s="25">
        <v>0</v>
      </c>
      <c r="Q481" s="25">
        <v>13.78</v>
      </c>
      <c r="R481" s="26" t="s">
        <v>321</v>
      </c>
      <c r="S481" s="26" t="s">
        <v>321</v>
      </c>
      <c r="T481" s="26" t="s">
        <v>321</v>
      </c>
      <c r="U481" s="2" t="s">
        <v>666</v>
      </c>
      <c r="V481" s="65"/>
      <c r="W481" s="60"/>
    </row>
    <row r="482" spans="1:23" ht="27" x14ac:dyDescent="0.2">
      <c r="A482" s="64"/>
      <c r="B482" s="66"/>
      <c r="C482" s="66"/>
      <c r="D482" s="66"/>
      <c r="E482" s="64"/>
      <c r="F482" s="32" t="s">
        <v>320</v>
      </c>
      <c r="G482" s="23">
        <v>43462</v>
      </c>
      <c r="H482" s="24">
        <v>0.40347222222222223</v>
      </c>
      <c r="I482" s="23">
        <v>43462</v>
      </c>
      <c r="J482" s="24">
        <v>0.84444444444444444</v>
      </c>
      <c r="K482" s="32" t="s">
        <v>320</v>
      </c>
      <c r="L482" s="32" t="s">
        <v>320</v>
      </c>
      <c r="M482" s="32" t="s">
        <v>320</v>
      </c>
      <c r="N482" s="25">
        <v>0</v>
      </c>
      <c r="O482" s="25">
        <v>0</v>
      </c>
      <c r="P482" s="25">
        <v>0</v>
      </c>
      <c r="Q482" s="25">
        <v>10.58</v>
      </c>
      <c r="R482" s="26" t="s">
        <v>321</v>
      </c>
      <c r="S482" s="26" t="s">
        <v>321</v>
      </c>
      <c r="T482" s="26" t="s">
        <v>321</v>
      </c>
      <c r="U482" s="2" t="s">
        <v>667</v>
      </c>
      <c r="V482" s="65"/>
      <c r="W482" s="60"/>
    </row>
    <row r="483" spans="1:23" ht="27" x14ac:dyDescent="0.2">
      <c r="A483" s="64"/>
      <c r="B483" s="66"/>
      <c r="C483" s="66"/>
      <c r="D483" s="66"/>
      <c r="E483" s="64"/>
      <c r="F483" s="32" t="s">
        <v>320</v>
      </c>
      <c r="G483" s="23">
        <v>43464</v>
      </c>
      <c r="H483" s="24">
        <v>0.28333333333333333</v>
      </c>
      <c r="I483" s="23">
        <v>43464</v>
      </c>
      <c r="J483" s="24">
        <v>0.71875</v>
      </c>
      <c r="K483" s="32" t="s">
        <v>320</v>
      </c>
      <c r="L483" s="32" t="s">
        <v>320</v>
      </c>
      <c r="M483" s="32" t="s">
        <v>320</v>
      </c>
      <c r="N483" s="25">
        <v>0</v>
      </c>
      <c r="O483" s="25">
        <v>0</v>
      </c>
      <c r="P483" s="25">
        <v>0</v>
      </c>
      <c r="Q483" s="25">
        <v>10.45</v>
      </c>
      <c r="R483" s="26" t="s">
        <v>321</v>
      </c>
      <c r="S483" s="26" t="s">
        <v>321</v>
      </c>
      <c r="T483" s="26" t="s">
        <v>321</v>
      </c>
      <c r="U483" s="2" t="s">
        <v>668</v>
      </c>
      <c r="V483" s="65"/>
      <c r="W483" s="60"/>
    </row>
    <row r="484" spans="1:23" ht="27" x14ac:dyDescent="0.2">
      <c r="A484" s="64"/>
      <c r="B484" s="66"/>
      <c r="C484" s="66"/>
      <c r="D484" s="66"/>
      <c r="E484" s="64"/>
      <c r="F484" s="32" t="s">
        <v>320</v>
      </c>
      <c r="G484" s="23">
        <v>43465</v>
      </c>
      <c r="H484" s="24">
        <v>0.29166666666666669</v>
      </c>
      <c r="I484" s="23">
        <v>43465</v>
      </c>
      <c r="J484" s="24">
        <v>0.84236111111111112</v>
      </c>
      <c r="K484" s="32" t="s">
        <v>320</v>
      </c>
      <c r="L484" s="32" t="s">
        <v>320</v>
      </c>
      <c r="M484" s="32" t="s">
        <v>320</v>
      </c>
      <c r="N484" s="25">
        <v>0</v>
      </c>
      <c r="O484" s="25">
        <v>0</v>
      </c>
      <c r="P484" s="25">
        <v>0</v>
      </c>
      <c r="Q484" s="25">
        <v>13.22</v>
      </c>
      <c r="R484" s="26" t="s">
        <v>321</v>
      </c>
      <c r="S484" s="26" t="s">
        <v>321</v>
      </c>
      <c r="T484" s="26" t="s">
        <v>321</v>
      </c>
      <c r="U484" s="2" t="s">
        <v>669</v>
      </c>
      <c r="V484" s="65"/>
      <c r="W484" s="60"/>
    </row>
    <row r="485" spans="1:23" x14ac:dyDescent="0.2">
      <c r="A485" s="64"/>
      <c r="B485" s="66"/>
      <c r="C485" s="66"/>
      <c r="D485" s="66"/>
      <c r="E485" s="64"/>
      <c r="F485" s="28"/>
      <c r="G485" s="61" t="s">
        <v>73</v>
      </c>
      <c r="H485" s="61"/>
      <c r="I485" s="61"/>
      <c r="J485" s="61"/>
      <c r="K485" s="34"/>
      <c r="L485" s="43"/>
      <c r="M485" s="26"/>
      <c r="N485" s="27">
        <f>SUM(N473:N484)</f>
        <v>0</v>
      </c>
      <c r="O485" s="27">
        <f>SUM(O473:O484)</f>
        <v>0</v>
      </c>
      <c r="P485" s="27">
        <f>SUM(P473:P484)</f>
        <v>0</v>
      </c>
      <c r="Q485" s="27">
        <f>SUM(Q473:Q484)</f>
        <v>145.22999999999999</v>
      </c>
      <c r="R485" s="26"/>
      <c r="S485" s="26"/>
      <c r="T485" s="26"/>
      <c r="U485" s="3"/>
      <c r="V485" s="65"/>
      <c r="W485" s="60"/>
    </row>
    <row r="486" spans="1:23" ht="27" x14ac:dyDescent="0.2">
      <c r="A486" s="64">
        <v>200</v>
      </c>
      <c r="B486" s="66" t="s">
        <v>412</v>
      </c>
      <c r="C486" s="66" t="s">
        <v>413</v>
      </c>
      <c r="D486" s="66">
        <v>125</v>
      </c>
      <c r="E486" s="64" t="s">
        <v>168</v>
      </c>
      <c r="F486" s="32" t="s">
        <v>320</v>
      </c>
      <c r="G486" s="35">
        <v>43435</v>
      </c>
      <c r="H486" s="36">
        <v>0.46736111111111112</v>
      </c>
      <c r="I486" s="35">
        <v>43435</v>
      </c>
      <c r="J486" s="36">
        <v>0.88124999999999998</v>
      </c>
      <c r="K486" s="32" t="s">
        <v>320</v>
      </c>
      <c r="L486" s="32" t="s">
        <v>320</v>
      </c>
      <c r="M486" s="32" t="s">
        <v>320</v>
      </c>
      <c r="N486" s="37">
        <v>0</v>
      </c>
      <c r="O486" s="37">
        <v>0</v>
      </c>
      <c r="P486" s="37">
        <v>0</v>
      </c>
      <c r="Q486" s="37">
        <v>9.93</v>
      </c>
      <c r="R486" s="26" t="s">
        <v>321</v>
      </c>
      <c r="S486" s="26" t="s">
        <v>321</v>
      </c>
      <c r="T486" s="26" t="s">
        <v>321</v>
      </c>
      <c r="U486" s="2" t="s">
        <v>670</v>
      </c>
      <c r="V486" s="65"/>
      <c r="W486" s="60">
        <f>((744-O502-P502)-N502)/(744-O502-P502)*100</f>
        <v>100</v>
      </c>
    </row>
    <row r="487" spans="1:23" ht="27" x14ac:dyDescent="0.2">
      <c r="A487" s="64"/>
      <c r="B487" s="66"/>
      <c r="C487" s="66"/>
      <c r="D487" s="66"/>
      <c r="E487" s="64"/>
      <c r="F487" s="32" t="s">
        <v>320</v>
      </c>
      <c r="G487" s="35">
        <v>43437</v>
      </c>
      <c r="H487" s="36">
        <v>0.41875000000000001</v>
      </c>
      <c r="I487" s="35">
        <v>43437</v>
      </c>
      <c r="J487" s="36">
        <v>0.96111111111111114</v>
      </c>
      <c r="K487" s="32" t="s">
        <v>320</v>
      </c>
      <c r="L487" s="32" t="s">
        <v>320</v>
      </c>
      <c r="M487" s="32" t="s">
        <v>320</v>
      </c>
      <c r="N487" s="37">
        <v>0</v>
      </c>
      <c r="O487" s="37">
        <v>0</v>
      </c>
      <c r="P487" s="37">
        <v>0</v>
      </c>
      <c r="Q487" s="37">
        <v>13.02</v>
      </c>
      <c r="R487" s="26" t="s">
        <v>321</v>
      </c>
      <c r="S487" s="26" t="s">
        <v>321</v>
      </c>
      <c r="T487" s="26" t="s">
        <v>321</v>
      </c>
      <c r="U487" s="2" t="s">
        <v>671</v>
      </c>
      <c r="V487" s="65"/>
      <c r="W487" s="60"/>
    </row>
    <row r="488" spans="1:23" ht="27" x14ac:dyDescent="0.2">
      <c r="A488" s="64"/>
      <c r="B488" s="66"/>
      <c r="C488" s="66"/>
      <c r="D488" s="66"/>
      <c r="E488" s="64"/>
      <c r="F488" s="32" t="s">
        <v>320</v>
      </c>
      <c r="G488" s="35">
        <v>43438</v>
      </c>
      <c r="H488" s="36">
        <v>0.32916666666666666</v>
      </c>
      <c r="I488" s="35">
        <v>43438</v>
      </c>
      <c r="J488" s="36">
        <v>0.90833333333333333</v>
      </c>
      <c r="K488" s="32" t="s">
        <v>320</v>
      </c>
      <c r="L488" s="32" t="s">
        <v>320</v>
      </c>
      <c r="M488" s="32" t="s">
        <v>320</v>
      </c>
      <c r="N488" s="37">
        <v>0</v>
      </c>
      <c r="O488" s="37">
        <v>0</v>
      </c>
      <c r="P488" s="37">
        <v>0</v>
      </c>
      <c r="Q488" s="37">
        <v>13.9</v>
      </c>
      <c r="R488" s="26" t="s">
        <v>321</v>
      </c>
      <c r="S488" s="26" t="s">
        <v>321</v>
      </c>
      <c r="T488" s="26" t="s">
        <v>321</v>
      </c>
      <c r="U488" s="2" t="s">
        <v>672</v>
      </c>
      <c r="V488" s="65"/>
      <c r="W488" s="60"/>
    </row>
    <row r="489" spans="1:23" ht="27" x14ac:dyDescent="0.2">
      <c r="A489" s="64"/>
      <c r="B489" s="66"/>
      <c r="C489" s="66"/>
      <c r="D489" s="66"/>
      <c r="E489" s="64"/>
      <c r="F489" s="32" t="s">
        <v>320</v>
      </c>
      <c r="G489" s="35">
        <v>43439</v>
      </c>
      <c r="H489" s="36">
        <v>0.31458333333333333</v>
      </c>
      <c r="I489" s="35">
        <v>43439</v>
      </c>
      <c r="J489" s="36">
        <v>0.90347222222222223</v>
      </c>
      <c r="K489" s="32" t="s">
        <v>320</v>
      </c>
      <c r="L489" s="32" t="s">
        <v>320</v>
      </c>
      <c r="M489" s="32" t="s">
        <v>320</v>
      </c>
      <c r="N489" s="37">
        <v>0</v>
      </c>
      <c r="O489" s="37">
        <v>0</v>
      </c>
      <c r="P489" s="37">
        <v>0</v>
      </c>
      <c r="Q489" s="37">
        <v>14.13</v>
      </c>
      <c r="R489" s="26" t="s">
        <v>321</v>
      </c>
      <c r="S489" s="26" t="s">
        <v>321</v>
      </c>
      <c r="T489" s="26" t="s">
        <v>321</v>
      </c>
      <c r="U489" s="2" t="s">
        <v>673</v>
      </c>
      <c r="V489" s="65"/>
      <c r="W489" s="60"/>
    </row>
    <row r="490" spans="1:23" ht="27" x14ac:dyDescent="0.2">
      <c r="A490" s="64"/>
      <c r="B490" s="66"/>
      <c r="C490" s="66"/>
      <c r="D490" s="66"/>
      <c r="E490" s="64"/>
      <c r="F490" s="32" t="s">
        <v>320</v>
      </c>
      <c r="G490" s="35">
        <v>43441</v>
      </c>
      <c r="H490" s="36">
        <v>0.41944444444444445</v>
      </c>
      <c r="I490" s="35">
        <v>43441</v>
      </c>
      <c r="J490" s="36">
        <v>0.90625</v>
      </c>
      <c r="K490" s="32" t="s">
        <v>320</v>
      </c>
      <c r="L490" s="32" t="s">
        <v>320</v>
      </c>
      <c r="M490" s="32" t="s">
        <v>320</v>
      </c>
      <c r="N490" s="37">
        <v>0</v>
      </c>
      <c r="O490" s="37">
        <v>0</v>
      </c>
      <c r="P490" s="37">
        <v>0</v>
      </c>
      <c r="Q490" s="37">
        <v>11.68</v>
      </c>
      <c r="R490" s="26" t="s">
        <v>321</v>
      </c>
      <c r="S490" s="26" t="s">
        <v>321</v>
      </c>
      <c r="T490" s="26" t="s">
        <v>321</v>
      </c>
      <c r="U490" s="2" t="s">
        <v>674</v>
      </c>
      <c r="V490" s="65"/>
      <c r="W490" s="60"/>
    </row>
    <row r="491" spans="1:23" ht="27" x14ac:dyDescent="0.2">
      <c r="A491" s="64"/>
      <c r="B491" s="66"/>
      <c r="C491" s="66"/>
      <c r="D491" s="66"/>
      <c r="E491" s="64"/>
      <c r="F491" s="32" t="s">
        <v>320</v>
      </c>
      <c r="G491" s="35">
        <v>43453</v>
      </c>
      <c r="H491" s="36">
        <v>0.31111111111111112</v>
      </c>
      <c r="I491" s="35">
        <v>43453</v>
      </c>
      <c r="J491" s="36">
        <v>0.90972222222222221</v>
      </c>
      <c r="K491" s="32" t="s">
        <v>320</v>
      </c>
      <c r="L491" s="32" t="s">
        <v>320</v>
      </c>
      <c r="M491" s="32" t="s">
        <v>320</v>
      </c>
      <c r="N491" s="37">
        <v>0</v>
      </c>
      <c r="O491" s="37">
        <v>0</v>
      </c>
      <c r="P491" s="37">
        <v>0</v>
      </c>
      <c r="Q491" s="37">
        <v>14.37</v>
      </c>
      <c r="R491" s="26" t="s">
        <v>321</v>
      </c>
      <c r="S491" s="26" t="s">
        <v>321</v>
      </c>
      <c r="T491" s="26" t="s">
        <v>321</v>
      </c>
      <c r="U491" s="2" t="s">
        <v>675</v>
      </c>
      <c r="V491" s="65"/>
      <c r="W491" s="60"/>
    </row>
    <row r="492" spans="1:23" ht="27" x14ac:dyDescent="0.2">
      <c r="A492" s="64"/>
      <c r="B492" s="66"/>
      <c r="C492" s="66"/>
      <c r="D492" s="66"/>
      <c r="E492" s="64"/>
      <c r="F492" s="32" t="s">
        <v>320</v>
      </c>
      <c r="G492" s="35">
        <v>43455</v>
      </c>
      <c r="H492" s="36">
        <v>0.31180555555555556</v>
      </c>
      <c r="I492" s="35">
        <v>43455</v>
      </c>
      <c r="J492" s="36">
        <v>0.84722222222222221</v>
      </c>
      <c r="K492" s="32" t="s">
        <v>320</v>
      </c>
      <c r="L492" s="32" t="s">
        <v>320</v>
      </c>
      <c r="M492" s="32" t="s">
        <v>320</v>
      </c>
      <c r="N492" s="37">
        <v>0</v>
      </c>
      <c r="O492" s="37">
        <v>0</v>
      </c>
      <c r="P492" s="37">
        <v>0</v>
      </c>
      <c r="Q492" s="37">
        <v>12.85</v>
      </c>
      <c r="R492" s="26" t="s">
        <v>321</v>
      </c>
      <c r="S492" s="26" t="s">
        <v>321</v>
      </c>
      <c r="T492" s="26" t="s">
        <v>321</v>
      </c>
      <c r="U492" s="2" t="s">
        <v>676</v>
      </c>
      <c r="V492" s="65"/>
      <c r="W492" s="60"/>
    </row>
    <row r="493" spans="1:23" ht="27" x14ac:dyDescent="0.2">
      <c r="A493" s="64"/>
      <c r="B493" s="66"/>
      <c r="C493" s="66"/>
      <c r="D493" s="66"/>
      <c r="E493" s="64"/>
      <c r="F493" s="32" t="s">
        <v>320</v>
      </c>
      <c r="G493" s="35">
        <v>43456</v>
      </c>
      <c r="H493" s="36">
        <v>0.39930555555555558</v>
      </c>
      <c r="I493" s="35">
        <v>43457</v>
      </c>
      <c r="J493" s="36">
        <v>5.0694444444444445E-2</v>
      </c>
      <c r="K493" s="32" t="s">
        <v>320</v>
      </c>
      <c r="L493" s="32" t="s">
        <v>320</v>
      </c>
      <c r="M493" s="32" t="s">
        <v>320</v>
      </c>
      <c r="N493" s="37">
        <v>0</v>
      </c>
      <c r="O493" s="37">
        <v>0</v>
      </c>
      <c r="P493" s="37">
        <v>0</v>
      </c>
      <c r="Q493" s="37">
        <v>15.63</v>
      </c>
      <c r="R493" s="26" t="s">
        <v>321</v>
      </c>
      <c r="S493" s="26" t="s">
        <v>321</v>
      </c>
      <c r="T493" s="26" t="s">
        <v>321</v>
      </c>
      <c r="U493" s="2" t="s">
        <v>677</v>
      </c>
      <c r="V493" s="65"/>
      <c r="W493" s="60"/>
    </row>
    <row r="494" spans="1:23" ht="27" x14ac:dyDescent="0.2">
      <c r="A494" s="64"/>
      <c r="B494" s="66"/>
      <c r="C494" s="66"/>
      <c r="D494" s="66"/>
      <c r="E494" s="64"/>
      <c r="F494" s="32" t="s">
        <v>320</v>
      </c>
      <c r="G494" s="35">
        <v>43458</v>
      </c>
      <c r="H494" s="36">
        <v>0.39652777777777776</v>
      </c>
      <c r="I494" s="35">
        <v>43458</v>
      </c>
      <c r="J494" s="36">
        <v>0.84722222222222221</v>
      </c>
      <c r="K494" s="32" t="s">
        <v>320</v>
      </c>
      <c r="L494" s="32" t="s">
        <v>320</v>
      </c>
      <c r="M494" s="32" t="s">
        <v>320</v>
      </c>
      <c r="N494" s="37">
        <v>0</v>
      </c>
      <c r="O494" s="37">
        <v>0</v>
      </c>
      <c r="P494" s="37">
        <v>0</v>
      </c>
      <c r="Q494" s="37">
        <v>10.82</v>
      </c>
      <c r="R494" s="26" t="s">
        <v>321</v>
      </c>
      <c r="S494" s="26" t="s">
        <v>321</v>
      </c>
      <c r="T494" s="26" t="s">
        <v>321</v>
      </c>
      <c r="U494" s="2" t="s">
        <v>678</v>
      </c>
      <c r="V494" s="65"/>
      <c r="W494" s="60"/>
    </row>
    <row r="495" spans="1:23" ht="27" x14ac:dyDescent="0.2">
      <c r="A495" s="64"/>
      <c r="B495" s="66"/>
      <c r="C495" s="66"/>
      <c r="D495" s="66"/>
      <c r="E495" s="64"/>
      <c r="F495" s="32" t="s">
        <v>320</v>
      </c>
      <c r="G495" s="35">
        <v>43459</v>
      </c>
      <c r="H495" s="36">
        <v>0.53263888888888888</v>
      </c>
      <c r="I495" s="35">
        <v>43459</v>
      </c>
      <c r="J495" s="36">
        <v>0.87847222222222221</v>
      </c>
      <c r="K495" s="32" t="s">
        <v>320</v>
      </c>
      <c r="L495" s="32" t="s">
        <v>320</v>
      </c>
      <c r="M495" s="32" t="s">
        <v>320</v>
      </c>
      <c r="N495" s="37">
        <v>0</v>
      </c>
      <c r="O495" s="37">
        <v>0</v>
      </c>
      <c r="P495" s="37">
        <v>0</v>
      </c>
      <c r="Q495" s="37">
        <v>8.3000000000000007</v>
      </c>
      <c r="R495" s="26" t="s">
        <v>321</v>
      </c>
      <c r="S495" s="26" t="s">
        <v>321</v>
      </c>
      <c r="T495" s="26" t="s">
        <v>321</v>
      </c>
      <c r="U495" s="2" t="s">
        <v>679</v>
      </c>
      <c r="V495" s="65"/>
      <c r="W495" s="60"/>
    </row>
    <row r="496" spans="1:23" ht="27" x14ac:dyDescent="0.2">
      <c r="A496" s="64"/>
      <c r="B496" s="66"/>
      <c r="C496" s="66"/>
      <c r="D496" s="66"/>
      <c r="E496" s="64"/>
      <c r="F496" s="32" t="s">
        <v>320</v>
      </c>
      <c r="G496" s="35">
        <v>43460</v>
      </c>
      <c r="H496" s="36">
        <v>0.32708333333333334</v>
      </c>
      <c r="I496" s="35">
        <v>43460</v>
      </c>
      <c r="J496" s="36">
        <v>0.82986111111111116</v>
      </c>
      <c r="K496" s="32" t="s">
        <v>320</v>
      </c>
      <c r="L496" s="32" t="s">
        <v>320</v>
      </c>
      <c r="M496" s="32" t="s">
        <v>320</v>
      </c>
      <c r="N496" s="37">
        <v>0</v>
      </c>
      <c r="O496" s="37">
        <v>0</v>
      </c>
      <c r="P496" s="37">
        <v>0</v>
      </c>
      <c r="Q496" s="37">
        <v>12.07</v>
      </c>
      <c r="R496" s="26" t="s">
        <v>321</v>
      </c>
      <c r="S496" s="26" t="s">
        <v>321</v>
      </c>
      <c r="T496" s="26" t="s">
        <v>321</v>
      </c>
      <c r="U496" s="2" t="s">
        <v>680</v>
      </c>
      <c r="V496" s="65"/>
      <c r="W496" s="60"/>
    </row>
    <row r="497" spans="1:23" ht="27" x14ac:dyDescent="0.2">
      <c r="A497" s="64"/>
      <c r="B497" s="66"/>
      <c r="C497" s="66"/>
      <c r="D497" s="66"/>
      <c r="E497" s="64"/>
      <c r="F497" s="32" t="s">
        <v>320</v>
      </c>
      <c r="G497" s="35">
        <v>43461</v>
      </c>
      <c r="H497" s="36">
        <v>0.34861111111111109</v>
      </c>
      <c r="I497" s="35">
        <v>43461</v>
      </c>
      <c r="J497" s="36">
        <v>0.91666666666666663</v>
      </c>
      <c r="K497" s="32" t="s">
        <v>320</v>
      </c>
      <c r="L497" s="32" t="s">
        <v>320</v>
      </c>
      <c r="M497" s="32" t="s">
        <v>320</v>
      </c>
      <c r="N497" s="37">
        <v>0</v>
      </c>
      <c r="O497" s="37">
        <v>0</v>
      </c>
      <c r="P497" s="37">
        <v>0</v>
      </c>
      <c r="Q497" s="37">
        <v>13.63</v>
      </c>
      <c r="R497" s="26" t="s">
        <v>321</v>
      </c>
      <c r="S497" s="26" t="s">
        <v>321</v>
      </c>
      <c r="T497" s="26" t="s">
        <v>321</v>
      </c>
      <c r="U497" s="2" t="s">
        <v>681</v>
      </c>
      <c r="V497" s="65"/>
      <c r="W497" s="60"/>
    </row>
    <row r="498" spans="1:23" ht="27" x14ac:dyDescent="0.2">
      <c r="A498" s="64"/>
      <c r="B498" s="66"/>
      <c r="C498" s="66"/>
      <c r="D498" s="66"/>
      <c r="E498" s="64"/>
      <c r="F498" s="32" t="s">
        <v>320</v>
      </c>
      <c r="G498" s="35">
        <v>43462</v>
      </c>
      <c r="H498" s="36">
        <v>0.28541666666666665</v>
      </c>
      <c r="I498" s="35">
        <v>43462</v>
      </c>
      <c r="J498" s="36">
        <v>0.84513888888888888</v>
      </c>
      <c r="K498" s="32" t="s">
        <v>320</v>
      </c>
      <c r="L498" s="32" t="s">
        <v>320</v>
      </c>
      <c r="M498" s="32" t="s">
        <v>320</v>
      </c>
      <c r="N498" s="37">
        <v>0</v>
      </c>
      <c r="O498" s="37">
        <v>0</v>
      </c>
      <c r="P498" s="37">
        <v>0</v>
      </c>
      <c r="Q498" s="37">
        <v>13.43</v>
      </c>
      <c r="R498" s="26" t="s">
        <v>321</v>
      </c>
      <c r="S498" s="26" t="s">
        <v>321</v>
      </c>
      <c r="T498" s="26" t="s">
        <v>321</v>
      </c>
      <c r="U498" s="2" t="s">
        <v>682</v>
      </c>
      <c r="V498" s="65"/>
      <c r="W498" s="60"/>
    </row>
    <row r="499" spans="1:23" ht="27" x14ac:dyDescent="0.2">
      <c r="A499" s="64"/>
      <c r="B499" s="66"/>
      <c r="C499" s="66"/>
      <c r="D499" s="66"/>
      <c r="E499" s="64"/>
      <c r="F499" s="32" t="s">
        <v>320</v>
      </c>
      <c r="G499" s="35">
        <v>43463</v>
      </c>
      <c r="H499" s="36">
        <v>0.30833333333333335</v>
      </c>
      <c r="I499" s="35">
        <v>43463</v>
      </c>
      <c r="J499" s="36">
        <v>0.7583333333333333</v>
      </c>
      <c r="K499" s="32" t="s">
        <v>320</v>
      </c>
      <c r="L499" s="32" t="s">
        <v>320</v>
      </c>
      <c r="M499" s="32" t="s">
        <v>320</v>
      </c>
      <c r="N499" s="37">
        <v>0</v>
      </c>
      <c r="O499" s="37">
        <v>0</v>
      </c>
      <c r="P499" s="37">
        <v>0</v>
      </c>
      <c r="Q499" s="37">
        <v>10.8</v>
      </c>
      <c r="R499" s="26" t="s">
        <v>321</v>
      </c>
      <c r="S499" s="26" t="s">
        <v>321</v>
      </c>
      <c r="T499" s="26" t="s">
        <v>321</v>
      </c>
      <c r="U499" s="2" t="s">
        <v>683</v>
      </c>
      <c r="V499" s="65"/>
      <c r="W499" s="60"/>
    </row>
    <row r="500" spans="1:23" ht="27" x14ac:dyDescent="0.2">
      <c r="A500" s="64"/>
      <c r="B500" s="66"/>
      <c r="C500" s="66"/>
      <c r="D500" s="66"/>
      <c r="E500" s="64"/>
      <c r="F500" s="32" t="s">
        <v>320</v>
      </c>
      <c r="G500" s="35">
        <v>43464</v>
      </c>
      <c r="H500" s="36">
        <v>0.28402777777777777</v>
      </c>
      <c r="I500" s="35">
        <v>43464</v>
      </c>
      <c r="J500" s="36">
        <v>0.72013888888888888</v>
      </c>
      <c r="K500" s="32" t="s">
        <v>320</v>
      </c>
      <c r="L500" s="32" t="s">
        <v>320</v>
      </c>
      <c r="M500" s="32" t="s">
        <v>320</v>
      </c>
      <c r="N500" s="37">
        <v>0</v>
      </c>
      <c r="O500" s="37">
        <v>0</v>
      </c>
      <c r="P500" s="37">
        <v>0</v>
      </c>
      <c r="Q500" s="37">
        <v>10.47</v>
      </c>
      <c r="R500" s="26" t="s">
        <v>321</v>
      </c>
      <c r="S500" s="26" t="s">
        <v>321</v>
      </c>
      <c r="T500" s="26" t="s">
        <v>321</v>
      </c>
      <c r="U500" s="2" t="s">
        <v>684</v>
      </c>
      <c r="V500" s="65"/>
      <c r="W500" s="60"/>
    </row>
    <row r="501" spans="1:23" ht="27" x14ac:dyDescent="0.2">
      <c r="A501" s="64"/>
      <c r="B501" s="66"/>
      <c r="C501" s="66"/>
      <c r="D501" s="66"/>
      <c r="E501" s="64"/>
      <c r="F501" s="32" t="s">
        <v>320</v>
      </c>
      <c r="G501" s="35">
        <v>43465</v>
      </c>
      <c r="H501" s="36">
        <v>0.29305555555555557</v>
      </c>
      <c r="I501" s="35">
        <v>43465</v>
      </c>
      <c r="J501" s="36">
        <v>0.82499999999999996</v>
      </c>
      <c r="K501" s="32" t="s">
        <v>320</v>
      </c>
      <c r="L501" s="32" t="s">
        <v>320</v>
      </c>
      <c r="M501" s="32" t="s">
        <v>320</v>
      </c>
      <c r="N501" s="37">
        <v>0</v>
      </c>
      <c r="O501" s="37">
        <v>0</v>
      </c>
      <c r="P501" s="37">
        <v>0</v>
      </c>
      <c r="Q501" s="37">
        <v>12.77</v>
      </c>
      <c r="R501" s="26" t="s">
        <v>321</v>
      </c>
      <c r="S501" s="26" t="s">
        <v>321</v>
      </c>
      <c r="T501" s="26" t="s">
        <v>321</v>
      </c>
      <c r="U501" s="2" t="s">
        <v>685</v>
      </c>
      <c r="V501" s="65"/>
      <c r="W501" s="60"/>
    </row>
    <row r="502" spans="1:23" x14ac:dyDescent="0.2">
      <c r="A502" s="64"/>
      <c r="B502" s="66"/>
      <c r="C502" s="66"/>
      <c r="D502" s="66"/>
      <c r="E502" s="64"/>
      <c r="F502" s="32"/>
      <c r="G502" s="61" t="s">
        <v>73</v>
      </c>
      <c r="H502" s="61"/>
      <c r="I502" s="61"/>
      <c r="J502" s="61"/>
      <c r="K502" s="34"/>
      <c r="L502" s="43"/>
      <c r="M502" s="26"/>
      <c r="N502" s="27">
        <f>SUM(N486:N501)</f>
        <v>0</v>
      </c>
      <c r="O502" s="27">
        <f>SUM(O486:O501)</f>
        <v>0</v>
      </c>
      <c r="P502" s="27">
        <f>SUM(P486:P501)</f>
        <v>0</v>
      </c>
      <c r="Q502" s="27">
        <f>SUM(Q486:Q501)</f>
        <v>197.8</v>
      </c>
      <c r="R502" s="26"/>
      <c r="S502" s="26"/>
      <c r="T502" s="26"/>
      <c r="U502" s="3"/>
      <c r="V502" s="65"/>
      <c r="W502" s="60"/>
    </row>
    <row r="503" spans="1:23" ht="27" x14ac:dyDescent="0.2">
      <c r="A503" s="64">
        <v>201</v>
      </c>
      <c r="B503" s="66" t="s">
        <v>298</v>
      </c>
      <c r="C503" s="66" t="s">
        <v>116</v>
      </c>
      <c r="D503" s="66">
        <v>63</v>
      </c>
      <c r="E503" s="64" t="s">
        <v>168</v>
      </c>
      <c r="F503" s="32" t="s">
        <v>320</v>
      </c>
      <c r="G503" s="44">
        <v>43455</v>
      </c>
      <c r="H503" s="45">
        <v>0.44513888888888886</v>
      </c>
      <c r="I503" s="44">
        <v>43457</v>
      </c>
      <c r="J503" s="45">
        <v>0.84097222222222223</v>
      </c>
      <c r="K503" s="32" t="s">
        <v>320</v>
      </c>
      <c r="L503" s="32" t="s">
        <v>320</v>
      </c>
      <c r="M503" s="32" t="s">
        <v>320</v>
      </c>
      <c r="N503" s="46">
        <v>0</v>
      </c>
      <c r="O503" s="46">
        <v>0</v>
      </c>
      <c r="P503" s="46">
        <v>0</v>
      </c>
      <c r="Q503" s="46">
        <v>57.5</v>
      </c>
      <c r="R503" s="26" t="s">
        <v>321</v>
      </c>
      <c r="S503" s="26" t="s">
        <v>321</v>
      </c>
      <c r="T503" s="26" t="s">
        <v>321</v>
      </c>
      <c r="U503" s="2" t="s">
        <v>686</v>
      </c>
      <c r="V503" s="65"/>
      <c r="W503" s="60">
        <f>((744-O504-P504)-N504)/(744-O504-P504)*100</f>
        <v>100</v>
      </c>
    </row>
    <row r="504" spans="1:23" x14ac:dyDescent="0.2">
      <c r="A504" s="64"/>
      <c r="B504" s="66"/>
      <c r="C504" s="66"/>
      <c r="D504" s="66"/>
      <c r="E504" s="64"/>
      <c r="F504" s="28"/>
      <c r="G504" s="61" t="s">
        <v>73</v>
      </c>
      <c r="H504" s="61"/>
      <c r="I504" s="61"/>
      <c r="J504" s="61"/>
      <c r="K504" s="34"/>
      <c r="L504" s="43"/>
      <c r="M504" s="26"/>
      <c r="N504" s="27">
        <f>SUM(N503:N503)</f>
        <v>0</v>
      </c>
      <c r="O504" s="27">
        <f>SUM(O503:O503)</f>
        <v>0</v>
      </c>
      <c r="P504" s="27">
        <f>SUM(P503:P503)</f>
        <v>0</v>
      </c>
      <c r="Q504" s="27">
        <f>SUM(Q503:Q503)</f>
        <v>57.5</v>
      </c>
      <c r="R504" s="26"/>
      <c r="S504" s="26"/>
      <c r="T504" s="26"/>
      <c r="U504" s="3"/>
      <c r="V504" s="65"/>
      <c r="W504" s="60"/>
    </row>
    <row r="505" spans="1:23" ht="27" x14ac:dyDescent="0.2">
      <c r="A505" s="64">
        <v>202</v>
      </c>
      <c r="B505" s="63" t="s">
        <v>299</v>
      </c>
      <c r="C505" s="63" t="s">
        <v>117</v>
      </c>
      <c r="D505" s="63">
        <v>63</v>
      </c>
      <c r="E505" s="63" t="s">
        <v>168</v>
      </c>
      <c r="F505" s="32" t="s">
        <v>320</v>
      </c>
      <c r="G505" s="23">
        <v>43435</v>
      </c>
      <c r="H505" s="24">
        <v>0</v>
      </c>
      <c r="I505" s="23">
        <v>43466</v>
      </c>
      <c r="J505" s="24">
        <v>0</v>
      </c>
      <c r="K505" s="32" t="s">
        <v>320</v>
      </c>
      <c r="L505" s="32" t="s">
        <v>320</v>
      </c>
      <c r="M505" s="32" t="s">
        <v>320</v>
      </c>
      <c r="N505" s="25">
        <v>0</v>
      </c>
      <c r="O505" s="25">
        <v>0</v>
      </c>
      <c r="P505" s="25">
        <v>0</v>
      </c>
      <c r="Q505" s="25">
        <v>744</v>
      </c>
      <c r="R505" s="26" t="s">
        <v>321</v>
      </c>
      <c r="S505" s="26" t="s">
        <v>321</v>
      </c>
      <c r="T505" s="26" t="s">
        <v>321</v>
      </c>
      <c r="U505" s="2" t="s">
        <v>536</v>
      </c>
      <c r="V505" s="77"/>
      <c r="W505" s="60">
        <f>((744-O506-P506)-N506)/(744-O506-P506)*100</f>
        <v>100</v>
      </c>
    </row>
    <row r="506" spans="1:23" x14ac:dyDescent="0.2">
      <c r="A506" s="64"/>
      <c r="B506" s="66"/>
      <c r="C506" s="66"/>
      <c r="D506" s="66"/>
      <c r="E506" s="66"/>
      <c r="F506" s="28"/>
      <c r="G506" s="61" t="s">
        <v>73</v>
      </c>
      <c r="H506" s="61"/>
      <c r="I506" s="61"/>
      <c r="J506" s="61"/>
      <c r="K506" s="29"/>
      <c r="L506" s="30"/>
      <c r="M506" s="31"/>
      <c r="N506" s="27">
        <f>SUM(N505:N505)</f>
        <v>0</v>
      </c>
      <c r="O506" s="27">
        <f>SUM(O505:O505)</f>
        <v>0</v>
      </c>
      <c r="P506" s="27">
        <f>SUM(P505:P505)</f>
        <v>0</v>
      </c>
      <c r="Q506" s="27">
        <f>SUM(Q505:Q505)</f>
        <v>744</v>
      </c>
      <c r="R506" s="27"/>
      <c r="S506" s="27"/>
      <c r="T506" s="27"/>
      <c r="U506" s="3"/>
      <c r="V506" s="78"/>
      <c r="W506" s="60"/>
    </row>
    <row r="507" spans="1:23" x14ac:dyDescent="0.2">
      <c r="A507" s="64">
        <v>203</v>
      </c>
      <c r="B507" s="63" t="s">
        <v>300</v>
      </c>
      <c r="C507" s="63" t="s">
        <v>118</v>
      </c>
      <c r="D507" s="63">
        <v>80</v>
      </c>
      <c r="E507" s="64" t="s">
        <v>168</v>
      </c>
      <c r="F507" s="32" t="s">
        <v>320</v>
      </c>
      <c r="G507" s="23"/>
      <c r="H507" s="24"/>
      <c r="I507" s="23"/>
      <c r="J507" s="24"/>
      <c r="K507" s="32"/>
      <c r="L507" s="32"/>
      <c r="M507" s="32"/>
      <c r="N507" s="25"/>
      <c r="O507" s="25"/>
      <c r="P507" s="25"/>
      <c r="Q507" s="25"/>
      <c r="R507" s="26"/>
      <c r="S507" s="26"/>
      <c r="T507" s="26"/>
      <c r="U507" s="2"/>
      <c r="V507" s="65"/>
      <c r="W507" s="60">
        <f>((744-O508-P508)-N508)/(744-O508-P508)*100</f>
        <v>100</v>
      </c>
    </row>
    <row r="508" spans="1:23" x14ac:dyDescent="0.2">
      <c r="A508" s="64"/>
      <c r="B508" s="66"/>
      <c r="C508" s="66"/>
      <c r="D508" s="66"/>
      <c r="E508" s="64"/>
      <c r="F508" s="28"/>
      <c r="G508" s="61" t="s">
        <v>73</v>
      </c>
      <c r="H508" s="61"/>
      <c r="I508" s="61"/>
      <c r="J508" s="61"/>
      <c r="K508" s="29"/>
      <c r="L508" s="30"/>
      <c r="M508" s="31"/>
      <c r="N508" s="27">
        <f>SUM(N507:N507)</f>
        <v>0</v>
      </c>
      <c r="O508" s="27">
        <f>SUM(O507:O507)</f>
        <v>0</v>
      </c>
      <c r="P508" s="27">
        <f>SUM(P507:P507)</f>
        <v>0</v>
      </c>
      <c r="Q508" s="27">
        <f>SUM(Q507:Q507)</f>
        <v>0</v>
      </c>
      <c r="R508" s="27"/>
      <c r="S508" s="27"/>
      <c r="T508" s="27"/>
      <c r="U508" s="3"/>
      <c r="V508" s="65"/>
      <c r="W508" s="60"/>
    </row>
    <row r="509" spans="1:23" ht="27" x14ac:dyDescent="0.2">
      <c r="A509" s="64">
        <v>204</v>
      </c>
      <c r="B509" s="63" t="s">
        <v>301</v>
      </c>
      <c r="C509" s="63" t="s">
        <v>119</v>
      </c>
      <c r="D509" s="63">
        <v>63</v>
      </c>
      <c r="E509" s="64" t="s">
        <v>168</v>
      </c>
      <c r="F509" s="32" t="s">
        <v>320</v>
      </c>
      <c r="G509" s="23">
        <v>43435</v>
      </c>
      <c r="H509" s="24">
        <v>0</v>
      </c>
      <c r="I509" s="23">
        <v>43437</v>
      </c>
      <c r="J509" s="24">
        <v>1.8749999999999999E-2</v>
      </c>
      <c r="K509" s="32" t="s">
        <v>320</v>
      </c>
      <c r="L509" s="32" t="s">
        <v>320</v>
      </c>
      <c r="M509" s="32" t="s">
        <v>320</v>
      </c>
      <c r="N509" s="25">
        <v>0</v>
      </c>
      <c r="O509" s="25">
        <v>0</v>
      </c>
      <c r="P509" s="25">
        <v>0</v>
      </c>
      <c r="Q509" s="25">
        <v>48.45</v>
      </c>
      <c r="R509" s="26" t="s">
        <v>321</v>
      </c>
      <c r="S509" s="26" t="s">
        <v>321</v>
      </c>
      <c r="T509" s="26" t="s">
        <v>321</v>
      </c>
      <c r="U509" s="2" t="s">
        <v>535</v>
      </c>
      <c r="V509" s="65"/>
      <c r="W509" s="60">
        <f>((744-O512-P512)-N512)/(744-O512-P512)*100</f>
        <v>100</v>
      </c>
    </row>
    <row r="510" spans="1:23" ht="27" x14ac:dyDescent="0.2">
      <c r="A510" s="64"/>
      <c r="B510" s="63"/>
      <c r="C510" s="63"/>
      <c r="D510" s="63"/>
      <c r="E510" s="64"/>
      <c r="F510" s="32" t="s">
        <v>320</v>
      </c>
      <c r="G510" s="23">
        <v>43438</v>
      </c>
      <c r="H510" s="24">
        <v>0.49305555555555558</v>
      </c>
      <c r="I510" s="23">
        <v>43458</v>
      </c>
      <c r="J510" s="24">
        <v>1.8749999999999999E-2</v>
      </c>
      <c r="K510" s="32" t="s">
        <v>320</v>
      </c>
      <c r="L510" s="32" t="s">
        <v>320</v>
      </c>
      <c r="M510" s="32" t="s">
        <v>320</v>
      </c>
      <c r="N510" s="25">
        <v>0</v>
      </c>
      <c r="O510" s="25">
        <v>0</v>
      </c>
      <c r="P510" s="25">
        <v>0</v>
      </c>
      <c r="Q510" s="25">
        <v>468.62</v>
      </c>
      <c r="R510" s="26" t="s">
        <v>321</v>
      </c>
      <c r="S510" s="26" t="s">
        <v>321</v>
      </c>
      <c r="T510" s="26" t="s">
        <v>321</v>
      </c>
      <c r="U510" s="2" t="s">
        <v>656</v>
      </c>
      <c r="V510" s="65"/>
      <c r="W510" s="60"/>
    </row>
    <row r="511" spans="1:23" ht="27" x14ac:dyDescent="0.2">
      <c r="A511" s="64"/>
      <c r="B511" s="63"/>
      <c r="C511" s="63"/>
      <c r="D511" s="63"/>
      <c r="E511" s="64"/>
      <c r="F511" s="32" t="s">
        <v>320</v>
      </c>
      <c r="G511" s="23">
        <v>43458</v>
      </c>
      <c r="H511" s="24">
        <v>0.41875000000000001</v>
      </c>
      <c r="I511" s="23">
        <v>43466</v>
      </c>
      <c r="J511" s="24">
        <v>0</v>
      </c>
      <c r="K511" s="32" t="s">
        <v>320</v>
      </c>
      <c r="L511" s="32" t="s">
        <v>320</v>
      </c>
      <c r="M511" s="32" t="s">
        <v>320</v>
      </c>
      <c r="N511" s="25">
        <v>0</v>
      </c>
      <c r="O511" s="25">
        <v>0</v>
      </c>
      <c r="P511" s="25">
        <v>0</v>
      </c>
      <c r="Q511" s="25">
        <v>181.95</v>
      </c>
      <c r="R511" s="26" t="s">
        <v>321</v>
      </c>
      <c r="S511" s="26" t="s">
        <v>321</v>
      </c>
      <c r="T511" s="26" t="s">
        <v>321</v>
      </c>
      <c r="U511" s="2" t="s">
        <v>657</v>
      </c>
      <c r="V511" s="65"/>
      <c r="W511" s="60"/>
    </row>
    <row r="512" spans="1:23" x14ac:dyDescent="0.2">
      <c r="A512" s="64"/>
      <c r="B512" s="66"/>
      <c r="C512" s="66"/>
      <c r="D512" s="66"/>
      <c r="E512" s="64"/>
      <c r="F512" s="28"/>
      <c r="G512" s="61" t="s">
        <v>73</v>
      </c>
      <c r="H512" s="61"/>
      <c r="I512" s="61"/>
      <c r="J512" s="61"/>
      <c r="K512" s="29"/>
      <c r="L512" s="30"/>
      <c r="M512" s="31"/>
      <c r="N512" s="27">
        <f t="shared" ref="N512:P512" si="3">SUM(N509:N511)</f>
        <v>0</v>
      </c>
      <c r="O512" s="27">
        <f t="shared" si="3"/>
        <v>0</v>
      </c>
      <c r="P512" s="27">
        <f t="shared" si="3"/>
        <v>0</v>
      </c>
      <c r="Q512" s="27">
        <f>SUM(Q509:Q511)</f>
        <v>699.02</v>
      </c>
      <c r="R512" s="27"/>
      <c r="S512" s="27"/>
      <c r="T512" s="27"/>
      <c r="U512" s="3"/>
      <c r="V512" s="65"/>
      <c r="W512" s="60"/>
    </row>
    <row r="513" spans="1:23" ht="27" x14ac:dyDescent="0.2">
      <c r="A513" s="64">
        <v>205</v>
      </c>
      <c r="B513" s="63" t="s">
        <v>302</v>
      </c>
      <c r="C513" s="63" t="s">
        <v>120</v>
      </c>
      <c r="D513" s="63">
        <v>63</v>
      </c>
      <c r="E513" s="63" t="s">
        <v>168</v>
      </c>
      <c r="F513" s="32" t="s">
        <v>320</v>
      </c>
      <c r="G513" s="35">
        <v>43435</v>
      </c>
      <c r="H513" s="36">
        <v>0.34652777777777777</v>
      </c>
      <c r="I513" s="35">
        <v>43435</v>
      </c>
      <c r="J513" s="36">
        <v>0.90069444444444446</v>
      </c>
      <c r="K513" s="32" t="s">
        <v>320</v>
      </c>
      <c r="L513" s="32" t="s">
        <v>320</v>
      </c>
      <c r="M513" s="32" t="s">
        <v>320</v>
      </c>
      <c r="N513" s="37">
        <v>0</v>
      </c>
      <c r="O513" s="37">
        <v>0</v>
      </c>
      <c r="P513" s="37">
        <v>0</v>
      </c>
      <c r="Q513" s="37">
        <v>13.3</v>
      </c>
      <c r="R513" s="26" t="s">
        <v>321</v>
      </c>
      <c r="S513" s="26" t="s">
        <v>321</v>
      </c>
      <c r="T513" s="26" t="s">
        <v>321</v>
      </c>
      <c r="U513" s="5" t="s">
        <v>689</v>
      </c>
      <c r="V513" s="77"/>
      <c r="W513" s="60">
        <f>((744-O534-P534)-N534)/(744-O534-P534)*100</f>
        <v>100</v>
      </c>
    </row>
    <row r="514" spans="1:23" ht="27" x14ac:dyDescent="0.2">
      <c r="A514" s="64"/>
      <c r="B514" s="63"/>
      <c r="C514" s="63"/>
      <c r="D514" s="63"/>
      <c r="E514" s="63"/>
      <c r="F514" s="32" t="s">
        <v>320</v>
      </c>
      <c r="G514" s="35">
        <v>43437</v>
      </c>
      <c r="H514" s="36">
        <v>0.29236111111111113</v>
      </c>
      <c r="I514" s="35">
        <v>43437</v>
      </c>
      <c r="J514" s="36">
        <v>0.96597222222222223</v>
      </c>
      <c r="K514" s="32" t="s">
        <v>320</v>
      </c>
      <c r="L514" s="32" t="s">
        <v>320</v>
      </c>
      <c r="M514" s="32" t="s">
        <v>320</v>
      </c>
      <c r="N514" s="37">
        <v>0</v>
      </c>
      <c r="O514" s="37">
        <v>0</v>
      </c>
      <c r="P514" s="37">
        <v>0</v>
      </c>
      <c r="Q514" s="37">
        <v>16.170000000000002</v>
      </c>
      <c r="R514" s="26" t="s">
        <v>321</v>
      </c>
      <c r="S514" s="26" t="s">
        <v>321</v>
      </c>
      <c r="T514" s="26" t="s">
        <v>321</v>
      </c>
      <c r="U514" s="5" t="s">
        <v>690</v>
      </c>
      <c r="V514" s="77"/>
      <c r="W514" s="60"/>
    </row>
    <row r="515" spans="1:23" ht="27" x14ac:dyDescent="0.2">
      <c r="A515" s="64"/>
      <c r="B515" s="63"/>
      <c r="C515" s="63"/>
      <c r="D515" s="63"/>
      <c r="E515" s="63"/>
      <c r="F515" s="32" t="s">
        <v>320</v>
      </c>
      <c r="G515" s="35">
        <v>43438</v>
      </c>
      <c r="H515" s="36">
        <v>0.3298611111111111</v>
      </c>
      <c r="I515" s="35">
        <v>43438</v>
      </c>
      <c r="J515" s="36">
        <v>0.90555555555555556</v>
      </c>
      <c r="K515" s="32" t="s">
        <v>320</v>
      </c>
      <c r="L515" s="32" t="s">
        <v>320</v>
      </c>
      <c r="M515" s="32" t="s">
        <v>320</v>
      </c>
      <c r="N515" s="37">
        <v>0</v>
      </c>
      <c r="O515" s="37">
        <v>0</v>
      </c>
      <c r="P515" s="37">
        <v>0</v>
      </c>
      <c r="Q515" s="37">
        <v>13.82</v>
      </c>
      <c r="R515" s="26" t="s">
        <v>321</v>
      </c>
      <c r="S515" s="26" t="s">
        <v>321</v>
      </c>
      <c r="T515" s="26" t="s">
        <v>321</v>
      </c>
      <c r="U515" s="5" t="s">
        <v>691</v>
      </c>
      <c r="V515" s="77"/>
      <c r="W515" s="60"/>
    </row>
    <row r="516" spans="1:23" ht="27" x14ac:dyDescent="0.2">
      <c r="A516" s="64"/>
      <c r="B516" s="63"/>
      <c r="C516" s="63"/>
      <c r="D516" s="63"/>
      <c r="E516" s="63"/>
      <c r="F516" s="32" t="s">
        <v>320</v>
      </c>
      <c r="G516" s="35">
        <v>43439</v>
      </c>
      <c r="H516" s="36">
        <v>0.31388888888888888</v>
      </c>
      <c r="I516" s="35">
        <v>43439</v>
      </c>
      <c r="J516" s="36">
        <v>0.90486111111111112</v>
      </c>
      <c r="K516" s="32" t="s">
        <v>320</v>
      </c>
      <c r="L516" s="32" t="s">
        <v>320</v>
      </c>
      <c r="M516" s="32" t="s">
        <v>320</v>
      </c>
      <c r="N516" s="37">
        <v>0</v>
      </c>
      <c r="O516" s="37">
        <v>0</v>
      </c>
      <c r="P516" s="37">
        <v>0</v>
      </c>
      <c r="Q516" s="37">
        <v>14.18</v>
      </c>
      <c r="R516" s="26" t="s">
        <v>321</v>
      </c>
      <c r="S516" s="26" t="s">
        <v>321</v>
      </c>
      <c r="T516" s="26" t="s">
        <v>321</v>
      </c>
      <c r="U516" s="5" t="s">
        <v>692</v>
      </c>
      <c r="V516" s="77"/>
      <c r="W516" s="60"/>
    </row>
    <row r="517" spans="1:23" ht="27" x14ac:dyDescent="0.2">
      <c r="A517" s="64"/>
      <c r="B517" s="63"/>
      <c r="C517" s="63"/>
      <c r="D517" s="63"/>
      <c r="E517" s="63"/>
      <c r="F517" s="32" t="s">
        <v>320</v>
      </c>
      <c r="G517" s="35">
        <v>43441</v>
      </c>
      <c r="H517" s="36">
        <v>0.29236111111111113</v>
      </c>
      <c r="I517" s="35">
        <v>43441</v>
      </c>
      <c r="J517" s="36">
        <v>0.90277777777777779</v>
      </c>
      <c r="K517" s="32" t="s">
        <v>320</v>
      </c>
      <c r="L517" s="32" t="s">
        <v>320</v>
      </c>
      <c r="M517" s="32" t="s">
        <v>320</v>
      </c>
      <c r="N517" s="37">
        <v>0</v>
      </c>
      <c r="O517" s="37">
        <v>0</v>
      </c>
      <c r="P517" s="37">
        <v>0</v>
      </c>
      <c r="Q517" s="37">
        <v>14.65</v>
      </c>
      <c r="R517" s="26" t="s">
        <v>321</v>
      </c>
      <c r="S517" s="26" t="s">
        <v>321</v>
      </c>
      <c r="T517" s="26" t="s">
        <v>321</v>
      </c>
      <c r="U517" s="5" t="s">
        <v>693</v>
      </c>
      <c r="V517" s="77"/>
      <c r="W517" s="60"/>
    </row>
    <row r="518" spans="1:23" ht="27" x14ac:dyDescent="0.2">
      <c r="A518" s="64"/>
      <c r="B518" s="63"/>
      <c r="C518" s="63"/>
      <c r="D518" s="63"/>
      <c r="E518" s="63"/>
      <c r="F518" s="32" t="s">
        <v>320</v>
      </c>
      <c r="G518" s="35">
        <v>43444</v>
      </c>
      <c r="H518" s="36">
        <v>0.32430555555555557</v>
      </c>
      <c r="I518" s="35">
        <v>43445</v>
      </c>
      <c r="J518" s="36">
        <v>0.90833333333333333</v>
      </c>
      <c r="K518" s="32" t="s">
        <v>320</v>
      </c>
      <c r="L518" s="32" t="s">
        <v>320</v>
      </c>
      <c r="M518" s="32" t="s">
        <v>320</v>
      </c>
      <c r="N518" s="37">
        <v>0</v>
      </c>
      <c r="O518" s="37">
        <v>0</v>
      </c>
      <c r="P518" s="37">
        <v>0</v>
      </c>
      <c r="Q518" s="37">
        <v>38.020000000000003</v>
      </c>
      <c r="R518" s="26" t="s">
        <v>321</v>
      </c>
      <c r="S518" s="26" t="s">
        <v>321</v>
      </c>
      <c r="T518" s="26" t="s">
        <v>321</v>
      </c>
      <c r="U518" s="5" t="s">
        <v>694</v>
      </c>
      <c r="V518" s="77"/>
      <c r="W518" s="60"/>
    </row>
    <row r="519" spans="1:23" ht="27" x14ac:dyDescent="0.2">
      <c r="A519" s="64"/>
      <c r="B519" s="63"/>
      <c r="C519" s="63"/>
      <c r="D519" s="63"/>
      <c r="E519" s="63"/>
      <c r="F519" s="32" t="s">
        <v>320</v>
      </c>
      <c r="G519" s="35">
        <v>43446</v>
      </c>
      <c r="H519" s="36">
        <v>0.27777777777777779</v>
      </c>
      <c r="I519" s="35">
        <v>43446</v>
      </c>
      <c r="J519" s="36">
        <v>0.91805555555555551</v>
      </c>
      <c r="K519" s="32" t="s">
        <v>320</v>
      </c>
      <c r="L519" s="32" t="s">
        <v>320</v>
      </c>
      <c r="M519" s="32" t="s">
        <v>320</v>
      </c>
      <c r="N519" s="37">
        <v>0</v>
      </c>
      <c r="O519" s="37">
        <v>0</v>
      </c>
      <c r="P519" s="37">
        <v>0</v>
      </c>
      <c r="Q519" s="37">
        <v>15.37</v>
      </c>
      <c r="R519" s="26" t="s">
        <v>321</v>
      </c>
      <c r="S519" s="26" t="s">
        <v>321</v>
      </c>
      <c r="T519" s="26" t="s">
        <v>321</v>
      </c>
      <c r="U519" s="5" t="s">
        <v>695</v>
      </c>
      <c r="V519" s="77"/>
      <c r="W519" s="60"/>
    </row>
    <row r="520" spans="1:23" ht="27" x14ac:dyDescent="0.2">
      <c r="A520" s="64"/>
      <c r="B520" s="63"/>
      <c r="C520" s="63"/>
      <c r="D520" s="63"/>
      <c r="E520" s="63"/>
      <c r="F520" s="32" t="s">
        <v>320</v>
      </c>
      <c r="G520" s="35">
        <v>43447</v>
      </c>
      <c r="H520" s="36">
        <v>0.30138888888888887</v>
      </c>
      <c r="I520" s="35">
        <v>43447</v>
      </c>
      <c r="J520" s="36">
        <v>0.89444444444444449</v>
      </c>
      <c r="K520" s="32" t="s">
        <v>320</v>
      </c>
      <c r="L520" s="32" t="s">
        <v>320</v>
      </c>
      <c r="M520" s="32" t="s">
        <v>320</v>
      </c>
      <c r="N520" s="37">
        <v>0</v>
      </c>
      <c r="O520" s="37">
        <v>0</v>
      </c>
      <c r="P520" s="37">
        <v>0</v>
      </c>
      <c r="Q520" s="37">
        <v>14.23</v>
      </c>
      <c r="R520" s="26" t="s">
        <v>321</v>
      </c>
      <c r="S520" s="26" t="s">
        <v>321</v>
      </c>
      <c r="T520" s="26" t="s">
        <v>321</v>
      </c>
      <c r="U520" s="5" t="s">
        <v>696</v>
      </c>
      <c r="V520" s="77"/>
      <c r="W520" s="60"/>
    </row>
    <row r="521" spans="1:23" ht="27" x14ac:dyDescent="0.2">
      <c r="A521" s="64"/>
      <c r="B521" s="63"/>
      <c r="C521" s="63"/>
      <c r="D521" s="63"/>
      <c r="E521" s="63"/>
      <c r="F521" s="32" t="s">
        <v>320</v>
      </c>
      <c r="G521" s="35">
        <v>43448</v>
      </c>
      <c r="H521" s="36">
        <v>0.28333333333333333</v>
      </c>
      <c r="I521" s="35">
        <v>43448</v>
      </c>
      <c r="J521" s="36">
        <v>0.96597222222222223</v>
      </c>
      <c r="K521" s="32" t="s">
        <v>320</v>
      </c>
      <c r="L521" s="32" t="s">
        <v>320</v>
      </c>
      <c r="M521" s="32" t="s">
        <v>320</v>
      </c>
      <c r="N521" s="37">
        <v>0</v>
      </c>
      <c r="O521" s="37">
        <v>0</v>
      </c>
      <c r="P521" s="37">
        <v>0</v>
      </c>
      <c r="Q521" s="37">
        <v>16.38</v>
      </c>
      <c r="R521" s="26" t="s">
        <v>321</v>
      </c>
      <c r="S521" s="26" t="s">
        <v>321</v>
      </c>
      <c r="T521" s="26" t="s">
        <v>321</v>
      </c>
      <c r="U521" s="5" t="s">
        <v>697</v>
      </c>
      <c r="V521" s="77"/>
      <c r="W521" s="60"/>
    </row>
    <row r="522" spans="1:23" ht="27" x14ac:dyDescent="0.2">
      <c r="A522" s="64"/>
      <c r="B522" s="63"/>
      <c r="C522" s="63"/>
      <c r="D522" s="63"/>
      <c r="E522" s="63"/>
      <c r="F522" s="32" t="s">
        <v>320</v>
      </c>
      <c r="G522" s="35">
        <v>43449</v>
      </c>
      <c r="H522" s="36">
        <v>0.3298611111111111</v>
      </c>
      <c r="I522" s="35">
        <v>43450</v>
      </c>
      <c r="J522" s="36">
        <v>0.81111111111111112</v>
      </c>
      <c r="K522" s="32" t="s">
        <v>320</v>
      </c>
      <c r="L522" s="32" t="s">
        <v>320</v>
      </c>
      <c r="M522" s="32" t="s">
        <v>320</v>
      </c>
      <c r="N522" s="37">
        <v>0</v>
      </c>
      <c r="O522" s="37">
        <v>0</v>
      </c>
      <c r="P522" s="37">
        <v>0</v>
      </c>
      <c r="Q522" s="37">
        <v>35.549999999999997</v>
      </c>
      <c r="R522" s="26" t="s">
        <v>321</v>
      </c>
      <c r="S522" s="26" t="s">
        <v>321</v>
      </c>
      <c r="T522" s="26" t="s">
        <v>321</v>
      </c>
      <c r="U522" s="5" t="s">
        <v>698</v>
      </c>
      <c r="V522" s="77"/>
      <c r="W522" s="60"/>
    </row>
    <row r="523" spans="1:23" ht="27" x14ac:dyDescent="0.2">
      <c r="A523" s="64"/>
      <c r="B523" s="63"/>
      <c r="C523" s="63"/>
      <c r="D523" s="63"/>
      <c r="E523" s="63"/>
      <c r="F523" s="32" t="s">
        <v>320</v>
      </c>
      <c r="G523" s="35">
        <v>43451</v>
      </c>
      <c r="H523" s="36">
        <v>0.29652777777777778</v>
      </c>
      <c r="I523" s="35">
        <v>43462</v>
      </c>
      <c r="J523" s="36">
        <v>0.97638888888888886</v>
      </c>
      <c r="K523" s="32" t="s">
        <v>320</v>
      </c>
      <c r="L523" s="32" t="s">
        <v>320</v>
      </c>
      <c r="M523" s="32" t="s">
        <v>320</v>
      </c>
      <c r="N523" s="37">
        <v>0</v>
      </c>
      <c r="O523" s="37">
        <v>0</v>
      </c>
      <c r="P523" s="37">
        <v>0</v>
      </c>
      <c r="Q523" s="37">
        <v>280.32</v>
      </c>
      <c r="R523" s="26" t="s">
        <v>321</v>
      </c>
      <c r="S523" s="26" t="s">
        <v>321</v>
      </c>
      <c r="T523" s="26" t="s">
        <v>321</v>
      </c>
      <c r="U523" s="5" t="s">
        <v>699</v>
      </c>
      <c r="V523" s="77"/>
      <c r="W523" s="60"/>
    </row>
    <row r="524" spans="1:23" ht="27" x14ac:dyDescent="0.2">
      <c r="A524" s="64"/>
      <c r="B524" s="63"/>
      <c r="C524" s="63"/>
      <c r="D524" s="63"/>
      <c r="E524" s="63"/>
      <c r="F524" s="32" t="s">
        <v>320</v>
      </c>
      <c r="G524" s="35">
        <v>43452</v>
      </c>
      <c r="H524" s="36">
        <v>0.27638888888888891</v>
      </c>
      <c r="I524" s="35">
        <v>43453</v>
      </c>
      <c r="J524" s="36">
        <v>0.11458333333333333</v>
      </c>
      <c r="K524" s="32" t="s">
        <v>320</v>
      </c>
      <c r="L524" s="32" t="s">
        <v>320</v>
      </c>
      <c r="M524" s="32" t="s">
        <v>320</v>
      </c>
      <c r="N524" s="37">
        <v>0</v>
      </c>
      <c r="O524" s="37">
        <v>0</v>
      </c>
      <c r="P524" s="37">
        <v>0</v>
      </c>
      <c r="Q524" s="37">
        <v>20.12</v>
      </c>
      <c r="R524" s="26" t="s">
        <v>321</v>
      </c>
      <c r="S524" s="26" t="s">
        <v>321</v>
      </c>
      <c r="T524" s="26" t="s">
        <v>321</v>
      </c>
      <c r="U524" s="5" t="s">
        <v>700</v>
      </c>
      <c r="V524" s="77"/>
      <c r="W524" s="60"/>
    </row>
    <row r="525" spans="1:23" ht="27" x14ac:dyDescent="0.2">
      <c r="A525" s="64"/>
      <c r="B525" s="63"/>
      <c r="C525" s="63"/>
      <c r="D525" s="63"/>
      <c r="E525" s="63"/>
      <c r="F525" s="32" t="s">
        <v>320</v>
      </c>
      <c r="G525" s="35">
        <v>43453</v>
      </c>
      <c r="H525" s="36">
        <v>0.28541666666666665</v>
      </c>
      <c r="I525" s="35">
        <v>43453</v>
      </c>
      <c r="J525" s="36">
        <v>0.90208333333333335</v>
      </c>
      <c r="K525" s="32" t="s">
        <v>320</v>
      </c>
      <c r="L525" s="32" t="s">
        <v>320</v>
      </c>
      <c r="M525" s="32" t="s">
        <v>320</v>
      </c>
      <c r="N525" s="37">
        <v>0</v>
      </c>
      <c r="O525" s="37">
        <v>0</v>
      </c>
      <c r="P525" s="37">
        <v>0</v>
      </c>
      <c r="Q525" s="37">
        <v>14.8</v>
      </c>
      <c r="R525" s="26" t="s">
        <v>321</v>
      </c>
      <c r="S525" s="26" t="s">
        <v>321</v>
      </c>
      <c r="T525" s="26" t="s">
        <v>321</v>
      </c>
      <c r="U525" s="5" t="s">
        <v>701</v>
      </c>
      <c r="V525" s="77"/>
      <c r="W525" s="60"/>
    </row>
    <row r="526" spans="1:23" ht="27" x14ac:dyDescent="0.2">
      <c r="A526" s="64"/>
      <c r="B526" s="63"/>
      <c r="C526" s="63"/>
      <c r="D526" s="63"/>
      <c r="E526" s="63"/>
      <c r="F526" s="32" t="s">
        <v>320</v>
      </c>
      <c r="G526" s="35">
        <v>43454</v>
      </c>
      <c r="H526" s="36">
        <v>0.27847222222222223</v>
      </c>
      <c r="I526" s="35">
        <v>43454</v>
      </c>
      <c r="J526" s="36">
        <v>0.91805555555555551</v>
      </c>
      <c r="K526" s="32" t="s">
        <v>320</v>
      </c>
      <c r="L526" s="32" t="s">
        <v>320</v>
      </c>
      <c r="M526" s="32" t="s">
        <v>320</v>
      </c>
      <c r="N526" s="37">
        <v>0</v>
      </c>
      <c r="O526" s="37">
        <v>0</v>
      </c>
      <c r="P526" s="37">
        <v>0</v>
      </c>
      <c r="Q526" s="37">
        <v>15.35</v>
      </c>
      <c r="R526" s="26" t="s">
        <v>321</v>
      </c>
      <c r="S526" s="26" t="s">
        <v>321</v>
      </c>
      <c r="T526" s="26" t="s">
        <v>321</v>
      </c>
      <c r="U526" s="5" t="s">
        <v>702</v>
      </c>
      <c r="V526" s="77"/>
      <c r="W526" s="60"/>
    </row>
    <row r="527" spans="1:23" ht="27" x14ac:dyDescent="0.2">
      <c r="A527" s="64"/>
      <c r="B527" s="63"/>
      <c r="C527" s="63"/>
      <c r="D527" s="63"/>
      <c r="E527" s="63"/>
      <c r="F527" s="32" t="s">
        <v>320</v>
      </c>
      <c r="G527" s="35">
        <v>43455</v>
      </c>
      <c r="H527" s="36">
        <v>0.2722222222222222</v>
      </c>
      <c r="I527" s="35">
        <v>43457</v>
      </c>
      <c r="J527" s="36">
        <v>4.3749999999999997E-2</v>
      </c>
      <c r="K527" s="32" t="s">
        <v>320</v>
      </c>
      <c r="L527" s="32" t="s">
        <v>320</v>
      </c>
      <c r="M527" s="32" t="s">
        <v>320</v>
      </c>
      <c r="N527" s="37">
        <v>0</v>
      </c>
      <c r="O527" s="37">
        <v>0</v>
      </c>
      <c r="P527" s="37">
        <v>0</v>
      </c>
      <c r="Q527" s="37">
        <v>42.52</v>
      </c>
      <c r="R527" s="26" t="s">
        <v>321</v>
      </c>
      <c r="S527" s="26" t="s">
        <v>321</v>
      </c>
      <c r="T527" s="26" t="s">
        <v>321</v>
      </c>
      <c r="U527" s="5" t="s">
        <v>703</v>
      </c>
      <c r="V527" s="77"/>
      <c r="W527" s="60"/>
    </row>
    <row r="528" spans="1:23" ht="27" x14ac:dyDescent="0.2">
      <c r="A528" s="64"/>
      <c r="B528" s="63"/>
      <c r="C528" s="63"/>
      <c r="D528" s="63"/>
      <c r="E528" s="63"/>
      <c r="F528" s="32" t="s">
        <v>320</v>
      </c>
      <c r="G528" s="35">
        <v>43458</v>
      </c>
      <c r="H528" s="36">
        <v>0.29583333333333334</v>
      </c>
      <c r="I528" s="35">
        <v>43458</v>
      </c>
      <c r="J528" s="36">
        <v>0.84305555555555556</v>
      </c>
      <c r="K528" s="32" t="s">
        <v>320</v>
      </c>
      <c r="L528" s="32" t="s">
        <v>320</v>
      </c>
      <c r="M528" s="32" t="s">
        <v>320</v>
      </c>
      <c r="N528" s="37">
        <v>0</v>
      </c>
      <c r="O528" s="37">
        <v>0</v>
      </c>
      <c r="P528" s="37">
        <v>0</v>
      </c>
      <c r="Q528" s="37">
        <v>13.13</v>
      </c>
      <c r="R528" s="26" t="s">
        <v>321</v>
      </c>
      <c r="S528" s="26" t="s">
        <v>321</v>
      </c>
      <c r="T528" s="26" t="s">
        <v>321</v>
      </c>
      <c r="U528" s="5" t="s">
        <v>704</v>
      </c>
      <c r="V528" s="77"/>
      <c r="W528" s="60"/>
    </row>
    <row r="529" spans="1:23" ht="27" x14ac:dyDescent="0.2">
      <c r="A529" s="64"/>
      <c r="B529" s="63"/>
      <c r="C529" s="63"/>
      <c r="D529" s="63"/>
      <c r="E529" s="63"/>
      <c r="F529" s="32" t="s">
        <v>320</v>
      </c>
      <c r="G529" s="35">
        <v>43459</v>
      </c>
      <c r="H529" s="36">
        <v>0.31874999999999998</v>
      </c>
      <c r="I529" s="35">
        <v>43459</v>
      </c>
      <c r="J529" s="36">
        <v>0.88124999999999998</v>
      </c>
      <c r="K529" s="32" t="s">
        <v>320</v>
      </c>
      <c r="L529" s="32" t="s">
        <v>320</v>
      </c>
      <c r="M529" s="32" t="s">
        <v>320</v>
      </c>
      <c r="N529" s="37">
        <v>0</v>
      </c>
      <c r="O529" s="37">
        <v>0</v>
      </c>
      <c r="P529" s="37">
        <v>0</v>
      </c>
      <c r="Q529" s="37">
        <v>13.5</v>
      </c>
      <c r="R529" s="26" t="s">
        <v>321</v>
      </c>
      <c r="S529" s="26" t="s">
        <v>321</v>
      </c>
      <c r="T529" s="26" t="s">
        <v>321</v>
      </c>
      <c r="U529" s="5" t="s">
        <v>705</v>
      </c>
      <c r="V529" s="77"/>
      <c r="W529" s="60"/>
    </row>
    <row r="530" spans="1:23" ht="27" x14ac:dyDescent="0.2">
      <c r="A530" s="64"/>
      <c r="B530" s="63"/>
      <c r="C530" s="63"/>
      <c r="D530" s="63"/>
      <c r="E530" s="63"/>
      <c r="F530" s="32" t="s">
        <v>320</v>
      </c>
      <c r="G530" s="35">
        <v>43460</v>
      </c>
      <c r="H530" s="36">
        <v>0.33541666666666664</v>
      </c>
      <c r="I530" s="35">
        <v>43462</v>
      </c>
      <c r="J530" s="36">
        <v>4.027777777777778E-2</v>
      </c>
      <c r="K530" s="32" t="s">
        <v>320</v>
      </c>
      <c r="L530" s="32" t="s">
        <v>320</v>
      </c>
      <c r="M530" s="32" t="s">
        <v>320</v>
      </c>
      <c r="N530" s="37">
        <v>0</v>
      </c>
      <c r="O530" s="37">
        <v>0</v>
      </c>
      <c r="P530" s="37">
        <v>0</v>
      </c>
      <c r="Q530" s="37">
        <v>40.92</v>
      </c>
      <c r="R530" s="26" t="s">
        <v>321</v>
      </c>
      <c r="S530" s="26" t="s">
        <v>321</v>
      </c>
      <c r="T530" s="26" t="s">
        <v>321</v>
      </c>
      <c r="U530" s="5" t="s">
        <v>706</v>
      </c>
      <c r="V530" s="77"/>
      <c r="W530" s="60"/>
    </row>
    <row r="531" spans="1:23" ht="27" x14ac:dyDescent="0.2">
      <c r="A531" s="64"/>
      <c r="B531" s="63"/>
      <c r="C531" s="63"/>
      <c r="D531" s="63"/>
      <c r="E531" s="63"/>
      <c r="F531" s="32" t="s">
        <v>320</v>
      </c>
      <c r="G531" s="35">
        <v>43462</v>
      </c>
      <c r="H531" s="36">
        <v>0.28125</v>
      </c>
      <c r="I531" s="35">
        <v>43462</v>
      </c>
      <c r="J531" s="36">
        <v>0.91249999999999998</v>
      </c>
      <c r="K531" s="32" t="s">
        <v>320</v>
      </c>
      <c r="L531" s="32" t="s">
        <v>320</v>
      </c>
      <c r="M531" s="32" t="s">
        <v>320</v>
      </c>
      <c r="N531" s="37">
        <v>0</v>
      </c>
      <c r="O531" s="37">
        <v>0</v>
      </c>
      <c r="P531" s="37">
        <v>0</v>
      </c>
      <c r="Q531" s="37">
        <v>15.15</v>
      </c>
      <c r="R531" s="26" t="s">
        <v>321</v>
      </c>
      <c r="S531" s="26" t="s">
        <v>321</v>
      </c>
      <c r="T531" s="26" t="s">
        <v>321</v>
      </c>
      <c r="U531" s="5" t="s">
        <v>707</v>
      </c>
      <c r="V531" s="77"/>
      <c r="W531" s="60"/>
    </row>
    <row r="532" spans="1:23" ht="27" x14ac:dyDescent="0.2">
      <c r="A532" s="64"/>
      <c r="B532" s="63"/>
      <c r="C532" s="63"/>
      <c r="D532" s="63"/>
      <c r="E532" s="63"/>
      <c r="F532" s="32" t="s">
        <v>320</v>
      </c>
      <c r="G532" s="35">
        <v>43463</v>
      </c>
      <c r="H532" s="36">
        <v>0.3034722222222222</v>
      </c>
      <c r="I532" s="35">
        <v>43463</v>
      </c>
      <c r="J532" s="36">
        <v>0.88888888888888884</v>
      </c>
      <c r="K532" s="32" t="s">
        <v>320</v>
      </c>
      <c r="L532" s="32" t="s">
        <v>320</v>
      </c>
      <c r="M532" s="32" t="s">
        <v>320</v>
      </c>
      <c r="N532" s="37">
        <v>0</v>
      </c>
      <c r="O532" s="37">
        <v>0</v>
      </c>
      <c r="P532" s="37">
        <v>0</v>
      </c>
      <c r="Q532" s="37">
        <v>14.05</v>
      </c>
      <c r="R532" s="26" t="s">
        <v>321</v>
      </c>
      <c r="S532" s="26" t="s">
        <v>321</v>
      </c>
      <c r="T532" s="26" t="s">
        <v>321</v>
      </c>
      <c r="U532" s="5" t="s">
        <v>708</v>
      </c>
      <c r="V532" s="77"/>
      <c r="W532" s="60"/>
    </row>
    <row r="533" spans="1:23" ht="27" x14ac:dyDescent="0.2">
      <c r="A533" s="64"/>
      <c r="B533" s="63"/>
      <c r="C533" s="63"/>
      <c r="D533" s="63"/>
      <c r="E533" s="63"/>
      <c r="F533" s="32" t="s">
        <v>320</v>
      </c>
      <c r="G533" s="35">
        <v>43465</v>
      </c>
      <c r="H533" s="36">
        <v>0.23472222222222222</v>
      </c>
      <c r="I533" s="35">
        <v>43465</v>
      </c>
      <c r="J533" s="36">
        <v>0.84652777777777777</v>
      </c>
      <c r="K533" s="32" t="s">
        <v>320</v>
      </c>
      <c r="L533" s="32" t="s">
        <v>320</v>
      </c>
      <c r="M533" s="32" t="s">
        <v>320</v>
      </c>
      <c r="N533" s="37">
        <v>0</v>
      </c>
      <c r="O533" s="37">
        <v>0</v>
      </c>
      <c r="P533" s="37">
        <v>0</v>
      </c>
      <c r="Q533" s="37">
        <v>14.68</v>
      </c>
      <c r="R533" s="26" t="s">
        <v>321</v>
      </c>
      <c r="S533" s="26" t="s">
        <v>321</v>
      </c>
      <c r="T533" s="26" t="s">
        <v>321</v>
      </c>
      <c r="U533" s="5" t="s">
        <v>709</v>
      </c>
      <c r="V533" s="77"/>
      <c r="W533" s="60"/>
    </row>
    <row r="534" spans="1:23" x14ac:dyDescent="0.2">
      <c r="A534" s="64"/>
      <c r="B534" s="66"/>
      <c r="C534" s="66"/>
      <c r="D534" s="66"/>
      <c r="E534" s="66"/>
      <c r="F534" s="28"/>
      <c r="G534" s="61" t="s">
        <v>73</v>
      </c>
      <c r="H534" s="61"/>
      <c r="I534" s="61"/>
      <c r="J534" s="61"/>
      <c r="K534" s="34"/>
      <c r="L534" s="43"/>
      <c r="M534" s="26"/>
      <c r="N534" s="27">
        <f>SUM(N513:N533)</f>
        <v>0</v>
      </c>
      <c r="O534" s="27">
        <f>SUM(O513:O533)</f>
        <v>0</v>
      </c>
      <c r="P534" s="27">
        <f>SUM(P513:P533)</f>
        <v>0</v>
      </c>
      <c r="Q534" s="27">
        <f>SUM(Q513:Q533)</f>
        <v>676.20999999999981</v>
      </c>
      <c r="R534" s="26"/>
      <c r="S534" s="26"/>
      <c r="T534" s="26"/>
      <c r="U534" s="3"/>
      <c r="V534" s="78"/>
      <c r="W534" s="60"/>
    </row>
    <row r="535" spans="1:23" ht="27" x14ac:dyDescent="0.2">
      <c r="A535" s="64">
        <v>206</v>
      </c>
      <c r="B535" s="63" t="s">
        <v>373</v>
      </c>
      <c r="C535" s="63" t="s">
        <v>372</v>
      </c>
      <c r="D535" s="63">
        <v>125</v>
      </c>
      <c r="E535" s="63" t="s">
        <v>168</v>
      </c>
      <c r="F535" s="32" t="s">
        <v>320</v>
      </c>
      <c r="G535" s="23">
        <v>43447</v>
      </c>
      <c r="H535" s="24">
        <v>0.33750000000000002</v>
      </c>
      <c r="I535" s="23">
        <v>43447</v>
      </c>
      <c r="J535" s="24">
        <v>0.89444444444444449</v>
      </c>
      <c r="K535" s="32" t="s">
        <v>320</v>
      </c>
      <c r="L535" s="32" t="s">
        <v>320</v>
      </c>
      <c r="M535" s="32" t="s">
        <v>320</v>
      </c>
      <c r="N535" s="25">
        <v>0</v>
      </c>
      <c r="O535" s="25">
        <v>0</v>
      </c>
      <c r="P535" s="25">
        <v>0</v>
      </c>
      <c r="Q535" s="25">
        <v>13.37</v>
      </c>
      <c r="R535" s="26" t="s">
        <v>321</v>
      </c>
      <c r="S535" s="26" t="s">
        <v>321</v>
      </c>
      <c r="T535" s="26" t="s">
        <v>321</v>
      </c>
      <c r="U535" s="2" t="s">
        <v>687</v>
      </c>
      <c r="V535" s="77"/>
      <c r="W535" s="60">
        <f>((744-O536-P536)-N536)/(744-O536-P536)*100</f>
        <v>100</v>
      </c>
    </row>
    <row r="536" spans="1:23" x14ac:dyDescent="0.2">
      <c r="A536" s="64"/>
      <c r="B536" s="66"/>
      <c r="C536" s="66"/>
      <c r="D536" s="66"/>
      <c r="E536" s="66"/>
      <c r="F536" s="28"/>
      <c r="G536" s="61" t="s">
        <v>73</v>
      </c>
      <c r="H536" s="61"/>
      <c r="I536" s="61"/>
      <c r="J536" s="61"/>
      <c r="K536" s="34"/>
      <c r="L536" s="43"/>
      <c r="M536" s="26"/>
      <c r="N536" s="27">
        <f>SUM(N535:N535)</f>
        <v>0</v>
      </c>
      <c r="O536" s="27">
        <f>SUM(O535:O535)</f>
        <v>0</v>
      </c>
      <c r="P536" s="27">
        <f>SUM(P535:P535)</f>
        <v>0</v>
      </c>
      <c r="Q536" s="27">
        <f>SUM(Q535:Q535)</f>
        <v>13.37</v>
      </c>
      <c r="R536" s="26"/>
      <c r="S536" s="26"/>
      <c r="T536" s="26"/>
      <c r="U536" s="3"/>
      <c r="V536" s="78"/>
      <c r="W536" s="60"/>
    </row>
    <row r="537" spans="1:23" ht="27" x14ac:dyDescent="0.2">
      <c r="A537" s="64">
        <v>207</v>
      </c>
      <c r="B537" s="63" t="s">
        <v>414</v>
      </c>
      <c r="C537" s="63" t="s">
        <v>415</v>
      </c>
      <c r="D537" s="63">
        <v>125</v>
      </c>
      <c r="E537" s="63" t="s">
        <v>168</v>
      </c>
      <c r="F537" s="32" t="s">
        <v>320</v>
      </c>
      <c r="G537" s="23">
        <v>43452</v>
      </c>
      <c r="H537" s="24">
        <v>0.40833333333333333</v>
      </c>
      <c r="I537" s="23">
        <v>43453</v>
      </c>
      <c r="J537" s="24">
        <v>0.93125000000000002</v>
      </c>
      <c r="K537" s="32" t="s">
        <v>320</v>
      </c>
      <c r="L537" s="32" t="s">
        <v>320</v>
      </c>
      <c r="M537" s="32" t="s">
        <v>320</v>
      </c>
      <c r="N537" s="25">
        <v>0</v>
      </c>
      <c r="O537" s="25">
        <v>0</v>
      </c>
      <c r="P537" s="25">
        <v>0</v>
      </c>
      <c r="Q537" s="25">
        <v>36.549999999999997</v>
      </c>
      <c r="R537" s="26" t="s">
        <v>321</v>
      </c>
      <c r="S537" s="26" t="s">
        <v>321</v>
      </c>
      <c r="T537" s="26" t="s">
        <v>321</v>
      </c>
      <c r="U537" s="2" t="s">
        <v>688</v>
      </c>
      <c r="V537" s="77"/>
      <c r="W537" s="60">
        <f>((744-O538-P538)-N538)/(744-O538-P538)*100</f>
        <v>100</v>
      </c>
    </row>
    <row r="538" spans="1:23" x14ac:dyDescent="0.2">
      <c r="A538" s="64"/>
      <c r="B538" s="66"/>
      <c r="C538" s="66"/>
      <c r="D538" s="66"/>
      <c r="E538" s="66"/>
      <c r="F538" s="28"/>
      <c r="G538" s="61" t="s">
        <v>73</v>
      </c>
      <c r="H538" s="61"/>
      <c r="I538" s="61"/>
      <c r="J538" s="61"/>
      <c r="K538" s="34"/>
      <c r="L538" s="43"/>
      <c r="M538" s="26"/>
      <c r="N538" s="27">
        <f>SUM(N537:N537)</f>
        <v>0</v>
      </c>
      <c r="O538" s="27">
        <f>SUM(O537:O537)</f>
        <v>0</v>
      </c>
      <c r="P538" s="27">
        <f>SUM(P537:P537)</f>
        <v>0</v>
      </c>
      <c r="Q538" s="27">
        <f>SUM(Q537:Q537)</f>
        <v>36.549999999999997</v>
      </c>
      <c r="R538" s="26"/>
      <c r="S538" s="26"/>
      <c r="T538" s="26"/>
      <c r="U538" s="3"/>
      <c r="V538" s="78"/>
      <c r="W538" s="60"/>
    </row>
    <row r="539" spans="1:23" ht="27" x14ac:dyDescent="0.2">
      <c r="A539" s="64">
        <v>208</v>
      </c>
      <c r="B539" s="66" t="s">
        <v>303</v>
      </c>
      <c r="C539" s="66" t="s">
        <v>121</v>
      </c>
      <c r="D539" s="66">
        <v>50</v>
      </c>
      <c r="E539" s="64" t="s">
        <v>168</v>
      </c>
      <c r="F539" s="32" t="s">
        <v>320</v>
      </c>
      <c r="G539" s="35">
        <v>43435</v>
      </c>
      <c r="H539" s="36">
        <v>0.34166666666666667</v>
      </c>
      <c r="I539" s="35">
        <v>43435</v>
      </c>
      <c r="J539" s="36">
        <v>0.90069444444444446</v>
      </c>
      <c r="K539" s="32" t="s">
        <v>320</v>
      </c>
      <c r="L539" s="32" t="s">
        <v>320</v>
      </c>
      <c r="M539" s="32" t="s">
        <v>320</v>
      </c>
      <c r="N539" s="37">
        <v>0</v>
      </c>
      <c r="O539" s="37">
        <v>0</v>
      </c>
      <c r="P539" s="37">
        <v>0</v>
      </c>
      <c r="Q539" s="37">
        <v>13.42</v>
      </c>
      <c r="R539" s="26" t="s">
        <v>321</v>
      </c>
      <c r="S539" s="26" t="s">
        <v>321</v>
      </c>
      <c r="T539" s="26" t="s">
        <v>321</v>
      </c>
      <c r="U539" s="5" t="s">
        <v>710</v>
      </c>
      <c r="V539" s="65"/>
      <c r="W539" s="60">
        <f>((744-O563-P563)-N563)/(744-O563-P563)*100</f>
        <v>100</v>
      </c>
    </row>
    <row r="540" spans="1:23" ht="27" x14ac:dyDescent="0.2">
      <c r="A540" s="64"/>
      <c r="B540" s="66"/>
      <c r="C540" s="66"/>
      <c r="D540" s="66"/>
      <c r="E540" s="64"/>
      <c r="F540" s="32" t="s">
        <v>320</v>
      </c>
      <c r="G540" s="35">
        <v>43437</v>
      </c>
      <c r="H540" s="36">
        <v>0.4201388888888889</v>
      </c>
      <c r="I540" s="35">
        <v>43437</v>
      </c>
      <c r="J540" s="36">
        <v>0.96388888888888891</v>
      </c>
      <c r="K540" s="32" t="s">
        <v>320</v>
      </c>
      <c r="L540" s="32" t="s">
        <v>320</v>
      </c>
      <c r="M540" s="32" t="s">
        <v>320</v>
      </c>
      <c r="N540" s="37">
        <v>0</v>
      </c>
      <c r="O540" s="37">
        <v>0</v>
      </c>
      <c r="P540" s="37">
        <v>0</v>
      </c>
      <c r="Q540" s="37">
        <v>13.05</v>
      </c>
      <c r="R540" s="26" t="s">
        <v>321</v>
      </c>
      <c r="S540" s="26" t="s">
        <v>321</v>
      </c>
      <c r="T540" s="26" t="s">
        <v>321</v>
      </c>
      <c r="U540" s="5" t="s">
        <v>711</v>
      </c>
      <c r="V540" s="65"/>
      <c r="W540" s="60"/>
    </row>
    <row r="541" spans="1:23" ht="27" x14ac:dyDescent="0.2">
      <c r="A541" s="64"/>
      <c r="B541" s="66"/>
      <c r="C541" s="66"/>
      <c r="D541" s="66"/>
      <c r="E541" s="64"/>
      <c r="F541" s="32" t="s">
        <v>320</v>
      </c>
      <c r="G541" s="35">
        <v>43438</v>
      </c>
      <c r="H541" s="36">
        <v>0.32777777777777778</v>
      </c>
      <c r="I541" s="35">
        <v>43438</v>
      </c>
      <c r="J541" s="36">
        <v>0.90625</v>
      </c>
      <c r="K541" s="32" t="s">
        <v>320</v>
      </c>
      <c r="L541" s="32" t="s">
        <v>320</v>
      </c>
      <c r="M541" s="32" t="s">
        <v>320</v>
      </c>
      <c r="N541" s="37">
        <v>0</v>
      </c>
      <c r="O541" s="37">
        <v>0</v>
      </c>
      <c r="P541" s="37">
        <v>0</v>
      </c>
      <c r="Q541" s="37">
        <v>13.88</v>
      </c>
      <c r="R541" s="26" t="s">
        <v>321</v>
      </c>
      <c r="S541" s="26" t="s">
        <v>321</v>
      </c>
      <c r="T541" s="26" t="s">
        <v>321</v>
      </c>
      <c r="U541" s="5" t="s">
        <v>712</v>
      </c>
      <c r="V541" s="65"/>
      <c r="W541" s="60"/>
    </row>
    <row r="542" spans="1:23" ht="27" x14ac:dyDescent="0.2">
      <c r="A542" s="64"/>
      <c r="B542" s="66"/>
      <c r="C542" s="66"/>
      <c r="D542" s="66"/>
      <c r="E542" s="64"/>
      <c r="F542" s="32" t="s">
        <v>320</v>
      </c>
      <c r="G542" s="35">
        <v>43439</v>
      </c>
      <c r="H542" s="36">
        <v>0.31388888888888888</v>
      </c>
      <c r="I542" s="35">
        <v>43439</v>
      </c>
      <c r="J542" s="36">
        <v>0.89930555555555558</v>
      </c>
      <c r="K542" s="32" t="s">
        <v>320</v>
      </c>
      <c r="L542" s="32" t="s">
        <v>320</v>
      </c>
      <c r="M542" s="32" t="s">
        <v>320</v>
      </c>
      <c r="N542" s="37">
        <v>0</v>
      </c>
      <c r="O542" s="37">
        <v>0</v>
      </c>
      <c r="P542" s="37">
        <v>0</v>
      </c>
      <c r="Q542" s="37">
        <v>14.05</v>
      </c>
      <c r="R542" s="26" t="s">
        <v>321</v>
      </c>
      <c r="S542" s="26" t="s">
        <v>321</v>
      </c>
      <c r="T542" s="26" t="s">
        <v>321</v>
      </c>
      <c r="U542" s="5" t="s">
        <v>713</v>
      </c>
      <c r="V542" s="65"/>
      <c r="W542" s="60"/>
    </row>
    <row r="543" spans="1:23" ht="27" x14ac:dyDescent="0.2">
      <c r="A543" s="64"/>
      <c r="B543" s="66"/>
      <c r="C543" s="66"/>
      <c r="D543" s="66"/>
      <c r="E543" s="64"/>
      <c r="F543" s="32" t="s">
        <v>320</v>
      </c>
      <c r="G543" s="35">
        <v>43441</v>
      </c>
      <c r="H543" s="36">
        <v>0.4152777777777778</v>
      </c>
      <c r="I543" s="35">
        <v>43441</v>
      </c>
      <c r="J543" s="36">
        <v>0.90694444444444444</v>
      </c>
      <c r="K543" s="32" t="s">
        <v>320</v>
      </c>
      <c r="L543" s="32" t="s">
        <v>320</v>
      </c>
      <c r="M543" s="32" t="s">
        <v>320</v>
      </c>
      <c r="N543" s="37">
        <v>0</v>
      </c>
      <c r="O543" s="37">
        <v>0</v>
      </c>
      <c r="P543" s="37">
        <v>0</v>
      </c>
      <c r="Q543" s="37">
        <v>11.8</v>
      </c>
      <c r="R543" s="26" t="s">
        <v>321</v>
      </c>
      <c r="S543" s="26" t="s">
        <v>321</v>
      </c>
      <c r="T543" s="26" t="s">
        <v>321</v>
      </c>
      <c r="U543" s="5" t="s">
        <v>714</v>
      </c>
      <c r="V543" s="65"/>
      <c r="W543" s="60"/>
    </row>
    <row r="544" spans="1:23" ht="27" x14ac:dyDescent="0.2">
      <c r="A544" s="64"/>
      <c r="B544" s="66"/>
      <c r="C544" s="66"/>
      <c r="D544" s="66"/>
      <c r="E544" s="64"/>
      <c r="F544" s="32" t="s">
        <v>320</v>
      </c>
      <c r="G544" s="35">
        <v>43444</v>
      </c>
      <c r="H544" s="36">
        <v>0.47152777777777777</v>
      </c>
      <c r="I544" s="35">
        <v>43444</v>
      </c>
      <c r="J544" s="36">
        <v>0.88888888888888884</v>
      </c>
      <c r="K544" s="32" t="s">
        <v>320</v>
      </c>
      <c r="L544" s="32" t="s">
        <v>320</v>
      </c>
      <c r="M544" s="32" t="s">
        <v>320</v>
      </c>
      <c r="N544" s="37">
        <v>0</v>
      </c>
      <c r="O544" s="37">
        <v>0</v>
      </c>
      <c r="P544" s="37">
        <v>0</v>
      </c>
      <c r="Q544" s="37">
        <v>10.02</v>
      </c>
      <c r="R544" s="26" t="s">
        <v>321</v>
      </c>
      <c r="S544" s="26" t="s">
        <v>321</v>
      </c>
      <c r="T544" s="26" t="s">
        <v>321</v>
      </c>
      <c r="U544" s="5" t="s">
        <v>715</v>
      </c>
      <c r="V544" s="65"/>
      <c r="W544" s="60"/>
    </row>
    <row r="545" spans="1:23" ht="27" x14ac:dyDescent="0.2">
      <c r="A545" s="64"/>
      <c r="B545" s="66"/>
      <c r="C545" s="66"/>
      <c r="D545" s="66"/>
      <c r="E545" s="64"/>
      <c r="F545" s="32" t="s">
        <v>320</v>
      </c>
      <c r="G545" s="35">
        <v>43445</v>
      </c>
      <c r="H545" s="36">
        <v>0.32500000000000001</v>
      </c>
      <c r="I545" s="35">
        <v>43445</v>
      </c>
      <c r="J545" s="36">
        <v>0.90833333333333333</v>
      </c>
      <c r="K545" s="32" t="s">
        <v>320</v>
      </c>
      <c r="L545" s="32" t="s">
        <v>320</v>
      </c>
      <c r="M545" s="32" t="s">
        <v>320</v>
      </c>
      <c r="N545" s="37">
        <v>0</v>
      </c>
      <c r="O545" s="37">
        <v>0</v>
      </c>
      <c r="P545" s="37">
        <v>0</v>
      </c>
      <c r="Q545" s="37">
        <v>14</v>
      </c>
      <c r="R545" s="26" t="s">
        <v>321</v>
      </c>
      <c r="S545" s="26" t="s">
        <v>321</v>
      </c>
      <c r="T545" s="26" t="s">
        <v>321</v>
      </c>
      <c r="U545" s="5" t="s">
        <v>716</v>
      </c>
      <c r="V545" s="65"/>
      <c r="W545" s="60"/>
    </row>
    <row r="546" spans="1:23" ht="27" x14ac:dyDescent="0.2">
      <c r="A546" s="64"/>
      <c r="B546" s="66"/>
      <c r="C546" s="66"/>
      <c r="D546" s="66"/>
      <c r="E546" s="64"/>
      <c r="F546" s="32" t="s">
        <v>320</v>
      </c>
      <c r="G546" s="35">
        <v>43446</v>
      </c>
      <c r="H546" s="36">
        <v>0.30625000000000002</v>
      </c>
      <c r="I546" s="35">
        <v>43446</v>
      </c>
      <c r="J546" s="36">
        <v>0.92083333333333328</v>
      </c>
      <c r="K546" s="32" t="s">
        <v>320</v>
      </c>
      <c r="L546" s="32" t="s">
        <v>320</v>
      </c>
      <c r="M546" s="32" t="s">
        <v>320</v>
      </c>
      <c r="N546" s="37">
        <v>0</v>
      </c>
      <c r="O546" s="37">
        <v>0</v>
      </c>
      <c r="P546" s="37">
        <v>0</v>
      </c>
      <c r="Q546" s="37">
        <v>14.75</v>
      </c>
      <c r="R546" s="26" t="s">
        <v>321</v>
      </c>
      <c r="S546" s="26" t="s">
        <v>321</v>
      </c>
      <c r="T546" s="26" t="s">
        <v>321</v>
      </c>
      <c r="U546" s="5" t="s">
        <v>717</v>
      </c>
      <c r="V546" s="65"/>
      <c r="W546" s="60"/>
    </row>
    <row r="547" spans="1:23" ht="27" x14ac:dyDescent="0.2">
      <c r="A547" s="64"/>
      <c r="B547" s="66"/>
      <c r="C547" s="66"/>
      <c r="D547" s="66"/>
      <c r="E547" s="64"/>
      <c r="F547" s="32" t="s">
        <v>320</v>
      </c>
      <c r="G547" s="35">
        <v>43447</v>
      </c>
      <c r="H547" s="36">
        <v>0.28333333333333333</v>
      </c>
      <c r="I547" s="35">
        <v>43447</v>
      </c>
      <c r="J547" s="36">
        <v>0.9</v>
      </c>
      <c r="K547" s="32" t="s">
        <v>320</v>
      </c>
      <c r="L547" s="32" t="s">
        <v>320</v>
      </c>
      <c r="M547" s="32" t="s">
        <v>320</v>
      </c>
      <c r="N547" s="37">
        <v>0</v>
      </c>
      <c r="O547" s="37">
        <v>0</v>
      </c>
      <c r="P547" s="37">
        <v>0</v>
      </c>
      <c r="Q547" s="37">
        <v>14.8</v>
      </c>
      <c r="R547" s="26" t="s">
        <v>321</v>
      </c>
      <c r="S547" s="26" t="s">
        <v>321</v>
      </c>
      <c r="T547" s="26" t="s">
        <v>321</v>
      </c>
      <c r="U547" s="5" t="s">
        <v>718</v>
      </c>
      <c r="V547" s="65"/>
      <c r="W547" s="60"/>
    </row>
    <row r="548" spans="1:23" ht="27" x14ac:dyDescent="0.2">
      <c r="A548" s="64"/>
      <c r="B548" s="66"/>
      <c r="C548" s="66"/>
      <c r="D548" s="66"/>
      <c r="E548" s="64"/>
      <c r="F548" s="32" t="s">
        <v>320</v>
      </c>
      <c r="G548" s="35">
        <v>43449</v>
      </c>
      <c r="H548" s="36">
        <v>0.32916666666666666</v>
      </c>
      <c r="I548" s="35">
        <v>43449</v>
      </c>
      <c r="J548" s="36">
        <v>0.95833333333333337</v>
      </c>
      <c r="K548" s="32" t="s">
        <v>320</v>
      </c>
      <c r="L548" s="32" t="s">
        <v>320</v>
      </c>
      <c r="M548" s="32" t="s">
        <v>320</v>
      </c>
      <c r="N548" s="37">
        <v>0</v>
      </c>
      <c r="O548" s="37">
        <v>0</v>
      </c>
      <c r="P548" s="37">
        <v>0</v>
      </c>
      <c r="Q548" s="37">
        <v>15.1</v>
      </c>
      <c r="R548" s="26" t="s">
        <v>321</v>
      </c>
      <c r="S548" s="26" t="s">
        <v>321</v>
      </c>
      <c r="T548" s="26" t="s">
        <v>321</v>
      </c>
      <c r="U548" s="5" t="s">
        <v>719</v>
      </c>
      <c r="V548" s="65"/>
      <c r="W548" s="60"/>
    </row>
    <row r="549" spans="1:23" ht="27" x14ac:dyDescent="0.2">
      <c r="A549" s="64"/>
      <c r="B549" s="66"/>
      <c r="C549" s="66"/>
      <c r="D549" s="66"/>
      <c r="E549" s="64"/>
      <c r="F549" s="32" t="s">
        <v>320</v>
      </c>
      <c r="G549" s="35">
        <v>43451</v>
      </c>
      <c r="H549" s="36">
        <v>0.37986111111111109</v>
      </c>
      <c r="I549" s="35">
        <v>43451</v>
      </c>
      <c r="J549" s="36">
        <v>0.88749999999999996</v>
      </c>
      <c r="K549" s="32" t="s">
        <v>320</v>
      </c>
      <c r="L549" s="32" t="s">
        <v>320</v>
      </c>
      <c r="M549" s="32" t="s">
        <v>320</v>
      </c>
      <c r="N549" s="37">
        <v>0</v>
      </c>
      <c r="O549" s="37">
        <v>0</v>
      </c>
      <c r="P549" s="37">
        <v>0</v>
      </c>
      <c r="Q549" s="37">
        <v>12.18</v>
      </c>
      <c r="R549" s="26" t="s">
        <v>321</v>
      </c>
      <c r="S549" s="26" t="s">
        <v>321</v>
      </c>
      <c r="T549" s="26" t="s">
        <v>321</v>
      </c>
      <c r="U549" s="5" t="s">
        <v>720</v>
      </c>
      <c r="V549" s="65"/>
      <c r="W549" s="60"/>
    </row>
    <row r="550" spans="1:23" ht="27" x14ac:dyDescent="0.2">
      <c r="A550" s="64"/>
      <c r="B550" s="66"/>
      <c r="C550" s="66"/>
      <c r="D550" s="66"/>
      <c r="E550" s="64"/>
      <c r="F550" s="32" t="s">
        <v>320</v>
      </c>
      <c r="G550" s="35">
        <v>43452</v>
      </c>
      <c r="H550" s="36">
        <v>0.28958333333333336</v>
      </c>
      <c r="I550" s="35">
        <v>43452</v>
      </c>
      <c r="J550" s="36">
        <v>0.88124999999999998</v>
      </c>
      <c r="K550" s="32" t="s">
        <v>320</v>
      </c>
      <c r="L550" s="32" t="s">
        <v>320</v>
      </c>
      <c r="M550" s="32" t="s">
        <v>320</v>
      </c>
      <c r="N550" s="37">
        <v>0</v>
      </c>
      <c r="O550" s="37">
        <v>0</v>
      </c>
      <c r="P550" s="37">
        <v>0</v>
      </c>
      <c r="Q550" s="37">
        <v>14.2</v>
      </c>
      <c r="R550" s="26" t="s">
        <v>321</v>
      </c>
      <c r="S550" s="26" t="s">
        <v>321</v>
      </c>
      <c r="T550" s="26" t="s">
        <v>321</v>
      </c>
      <c r="U550" s="5" t="s">
        <v>721</v>
      </c>
      <c r="V550" s="65"/>
      <c r="W550" s="60"/>
    </row>
    <row r="551" spans="1:23" ht="27" x14ac:dyDescent="0.2">
      <c r="A551" s="64"/>
      <c r="B551" s="66"/>
      <c r="C551" s="66"/>
      <c r="D551" s="66"/>
      <c r="E551" s="64"/>
      <c r="F551" s="32" t="s">
        <v>320</v>
      </c>
      <c r="G551" s="35">
        <v>43453</v>
      </c>
      <c r="H551" s="36">
        <v>0.28263888888888888</v>
      </c>
      <c r="I551" s="35">
        <v>43453</v>
      </c>
      <c r="J551" s="36">
        <v>0.90625</v>
      </c>
      <c r="K551" s="32" t="s">
        <v>320</v>
      </c>
      <c r="L551" s="32" t="s">
        <v>320</v>
      </c>
      <c r="M551" s="32" t="s">
        <v>320</v>
      </c>
      <c r="N551" s="37">
        <v>0</v>
      </c>
      <c r="O551" s="37">
        <v>0</v>
      </c>
      <c r="P551" s="37">
        <v>0</v>
      </c>
      <c r="Q551" s="37">
        <v>14.97</v>
      </c>
      <c r="R551" s="26" t="s">
        <v>321</v>
      </c>
      <c r="S551" s="26" t="s">
        <v>321</v>
      </c>
      <c r="T551" s="26" t="s">
        <v>321</v>
      </c>
      <c r="U551" s="5" t="s">
        <v>722</v>
      </c>
      <c r="V551" s="65"/>
      <c r="W551" s="60"/>
    </row>
    <row r="552" spans="1:23" ht="27" x14ac:dyDescent="0.2">
      <c r="A552" s="64"/>
      <c r="B552" s="66"/>
      <c r="C552" s="66"/>
      <c r="D552" s="66"/>
      <c r="E552" s="64"/>
      <c r="F552" s="32" t="s">
        <v>320</v>
      </c>
      <c r="G552" s="35">
        <v>43454</v>
      </c>
      <c r="H552" s="36">
        <v>0.28402777777777777</v>
      </c>
      <c r="I552" s="35">
        <v>43454</v>
      </c>
      <c r="J552" s="36">
        <v>0.91597222222222219</v>
      </c>
      <c r="K552" s="32" t="s">
        <v>320</v>
      </c>
      <c r="L552" s="32" t="s">
        <v>320</v>
      </c>
      <c r="M552" s="32" t="s">
        <v>320</v>
      </c>
      <c r="N552" s="37">
        <v>0</v>
      </c>
      <c r="O552" s="37">
        <v>0</v>
      </c>
      <c r="P552" s="37">
        <v>0</v>
      </c>
      <c r="Q552" s="37">
        <v>15.17</v>
      </c>
      <c r="R552" s="26" t="s">
        <v>321</v>
      </c>
      <c r="S552" s="26" t="s">
        <v>321</v>
      </c>
      <c r="T552" s="26" t="s">
        <v>321</v>
      </c>
      <c r="U552" s="5" t="s">
        <v>723</v>
      </c>
      <c r="V552" s="65"/>
      <c r="W552" s="60"/>
    </row>
    <row r="553" spans="1:23" ht="27" x14ac:dyDescent="0.2">
      <c r="A553" s="64"/>
      <c r="B553" s="66"/>
      <c r="C553" s="66"/>
      <c r="D553" s="66"/>
      <c r="E553" s="64"/>
      <c r="F553" s="32" t="s">
        <v>320</v>
      </c>
      <c r="G553" s="35">
        <v>43455</v>
      </c>
      <c r="H553" s="36">
        <v>0.29375000000000001</v>
      </c>
      <c r="I553" s="35">
        <v>43455</v>
      </c>
      <c r="J553" s="36">
        <v>0.85069444444444442</v>
      </c>
      <c r="K553" s="32" t="s">
        <v>320</v>
      </c>
      <c r="L553" s="32" t="s">
        <v>320</v>
      </c>
      <c r="M553" s="32" t="s">
        <v>320</v>
      </c>
      <c r="N553" s="37">
        <v>0</v>
      </c>
      <c r="O553" s="37">
        <v>0</v>
      </c>
      <c r="P553" s="37">
        <v>0</v>
      </c>
      <c r="Q553" s="37">
        <v>13.37</v>
      </c>
      <c r="R553" s="26" t="s">
        <v>321</v>
      </c>
      <c r="S553" s="26" t="s">
        <v>321</v>
      </c>
      <c r="T553" s="26" t="s">
        <v>321</v>
      </c>
      <c r="U553" s="5" t="s">
        <v>724</v>
      </c>
      <c r="V553" s="65"/>
      <c r="W553" s="60"/>
    </row>
    <row r="554" spans="1:23" ht="27" x14ac:dyDescent="0.2">
      <c r="A554" s="64"/>
      <c r="B554" s="66"/>
      <c r="C554" s="66"/>
      <c r="D554" s="66"/>
      <c r="E554" s="64"/>
      <c r="F554" s="32" t="s">
        <v>320</v>
      </c>
      <c r="G554" s="35">
        <v>43456</v>
      </c>
      <c r="H554" s="36">
        <v>0.39791666666666664</v>
      </c>
      <c r="I554" s="35">
        <v>43456</v>
      </c>
      <c r="J554" s="36">
        <v>0.96666666666666667</v>
      </c>
      <c r="K554" s="32" t="s">
        <v>320</v>
      </c>
      <c r="L554" s="32" t="s">
        <v>320</v>
      </c>
      <c r="M554" s="32" t="s">
        <v>320</v>
      </c>
      <c r="N554" s="37">
        <v>0</v>
      </c>
      <c r="O554" s="37">
        <v>0</v>
      </c>
      <c r="P554" s="37">
        <v>0</v>
      </c>
      <c r="Q554" s="37">
        <v>13.65</v>
      </c>
      <c r="R554" s="26" t="s">
        <v>321</v>
      </c>
      <c r="S554" s="26" t="s">
        <v>321</v>
      </c>
      <c r="T554" s="26" t="s">
        <v>321</v>
      </c>
      <c r="U554" s="5" t="s">
        <v>725</v>
      </c>
      <c r="V554" s="65"/>
      <c r="W554" s="60"/>
    </row>
    <row r="555" spans="1:23" ht="27" x14ac:dyDescent="0.2">
      <c r="A555" s="64"/>
      <c r="B555" s="66"/>
      <c r="C555" s="66"/>
      <c r="D555" s="66"/>
      <c r="E555" s="64"/>
      <c r="F555" s="32" t="s">
        <v>320</v>
      </c>
      <c r="G555" s="35">
        <v>43458</v>
      </c>
      <c r="H555" s="36">
        <v>0.33263888888888887</v>
      </c>
      <c r="I555" s="35">
        <v>43458</v>
      </c>
      <c r="J555" s="36">
        <v>0.84583333333333333</v>
      </c>
      <c r="K555" s="32" t="s">
        <v>320</v>
      </c>
      <c r="L555" s="32" t="s">
        <v>320</v>
      </c>
      <c r="M555" s="32" t="s">
        <v>320</v>
      </c>
      <c r="N555" s="37">
        <v>0</v>
      </c>
      <c r="O555" s="37">
        <v>0</v>
      </c>
      <c r="P555" s="37">
        <v>0</v>
      </c>
      <c r="Q555" s="37">
        <v>12.32</v>
      </c>
      <c r="R555" s="26" t="s">
        <v>321</v>
      </c>
      <c r="S555" s="26" t="s">
        <v>321</v>
      </c>
      <c r="T555" s="26" t="s">
        <v>321</v>
      </c>
      <c r="U555" s="5" t="s">
        <v>726</v>
      </c>
      <c r="V555" s="65"/>
      <c r="W555" s="60"/>
    </row>
    <row r="556" spans="1:23" ht="27" x14ac:dyDescent="0.2">
      <c r="A556" s="64"/>
      <c r="B556" s="66"/>
      <c r="C556" s="66"/>
      <c r="D556" s="66"/>
      <c r="E556" s="64"/>
      <c r="F556" s="32" t="s">
        <v>320</v>
      </c>
      <c r="G556" s="35">
        <v>43459</v>
      </c>
      <c r="H556" s="36">
        <v>0.31874999999999998</v>
      </c>
      <c r="I556" s="35">
        <v>43459</v>
      </c>
      <c r="J556" s="36">
        <v>0.87986111111111109</v>
      </c>
      <c r="K556" s="32" t="s">
        <v>320</v>
      </c>
      <c r="L556" s="32" t="s">
        <v>320</v>
      </c>
      <c r="M556" s="32" t="s">
        <v>320</v>
      </c>
      <c r="N556" s="37">
        <v>0</v>
      </c>
      <c r="O556" s="37">
        <v>0</v>
      </c>
      <c r="P556" s="37">
        <v>0</v>
      </c>
      <c r="Q556" s="37">
        <v>13.47</v>
      </c>
      <c r="R556" s="26" t="s">
        <v>321</v>
      </c>
      <c r="S556" s="26" t="s">
        <v>321</v>
      </c>
      <c r="T556" s="26" t="s">
        <v>321</v>
      </c>
      <c r="U556" s="5" t="s">
        <v>727</v>
      </c>
      <c r="V556" s="65"/>
      <c r="W556" s="60"/>
    </row>
    <row r="557" spans="1:23" ht="27" x14ac:dyDescent="0.2">
      <c r="A557" s="64"/>
      <c r="B557" s="66"/>
      <c r="C557" s="66"/>
      <c r="D557" s="66"/>
      <c r="E557" s="64"/>
      <c r="F557" s="32" t="s">
        <v>320</v>
      </c>
      <c r="G557" s="35">
        <v>43460</v>
      </c>
      <c r="H557" s="36">
        <v>0.33750000000000002</v>
      </c>
      <c r="I557" s="35">
        <v>43460</v>
      </c>
      <c r="J557" s="36">
        <v>0.82638888888888884</v>
      </c>
      <c r="K557" s="32" t="s">
        <v>320</v>
      </c>
      <c r="L557" s="32" t="s">
        <v>320</v>
      </c>
      <c r="M557" s="32" t="s">
        <v>320</v>
      </c>
      <c r="N557" s="37">
        <v>0</v>
      </c>
      <c r="O557" s="37">
        <v>0</v>
      </c>
      <c r="P557" s="37">
        <v>0</v>
      </c>
      <c r="Q557" s="37">
        <v>11.73</v>
      </c>
      <c r="R557" s="26" t="s">
        <v>321</v>
      </c>
      <c r="S557" s="26" t="s">
        <v>321</v>
      </c>
      <c r="T557" s="26" t="s">
        <v>321</v>
      </c>
      <c r="U557" s="5" t="s">
        <v>728</v>
      </c>
      <c r="V557" s="65"/>
      <c r="W557" s="60"/>
    </row>
    <row r="558" spans="1:23" ht="27" x14ac:dyDescent="0.2">
      <c r="A558" s="64"/>
      <c r="B558" s="66"/>
      <c r="C558" s="66"/>
      <c r="D558" s="66"/>
      <c r="E558" s="64"/>
      <c r="F558" s="32" t="s">
        <v>320</v>
      </c>
      <c r="G558" s="35">
        <v>43461</v>
      </c>
      <c r="H558" s="36">
        <v>0.34722222222222221</v>
      </c>
      <c r="I558" s="35">
        <v>43461</v>
      </c>
      <c r="J558" s="36">
        <v>0.91388888888888886</v>
      </c>
      <c r="K558" s="32" t="s">
        <v>320</v>
      </c>
      <c r="L558" s="32" t="s">
        <v>320</v>
      </c>
      <c r="M558" s="32" t="s">
        <v>320</v>
      </c>
      <c r="N558" s="37">
        <v>0</v>
      </c>
      <c r="O558" s="37">
        <v>0</v>
      </c>
      <c r="P558" s="37">
        <v>0</v>
      </c>
      <c r="Q558" s="37">
        <v>13.6</v>
      </c>
      <c r="R558" s="26" t="s">
        <v>321</v>
      </c>
      <c r="S558" s="26" t="s">
        <v>321</v>
      </c>
      <c r="T558" s="26" t="s">
        <v>321</v>
      </c>
      <c r="U558" s="5" t="s">
        <v>729</v>
      </c>
      <c r="V558" s="65"/>
      <c r="W558" s="60"/>
    </row>
    <row r="559" spans="1:23" ht="27" x14ac:dyDescent="0.2">
      <c r="A559" s="64"/>
      <c r="B559" s="66"/>
      <c r="C559" s="66"/>
      <c r="D559" s="66"/>
      <c r="E559" s="64"/>
      <c r="F559" s="32" t="s">
        <v>320</v>
      </c>
      <c r="G559" s="35">
        <v>43462</v>
      </c>
      <c r="H559" s="36">
        <v>0.28402777777777777</v>
      </c>
      <c r="I559" s="35">
        <v>43462</v>
      </c>
      <c r="J559" s="36">
        <v>0.84305555555555556</v>
      </c>
      <c r="K559" s="32" t="s">
        <v>320</v>
      </c>
      <c r="L559" s="32" t="s">
        <v>320</v>
      </c>
      <c r="M559" s="32" t="s">
        <v>320</v>
      </c>
      <c r="N559" s="37">
        <v>0</v>
      </c>
      <c r="O559" s="37">
        <v>0</v>
      </c>
      <c r="P559" s="37">
        <v>0</v>
      </c>
      <c r="Q559" s="37">
        <v>13.42</v>
      </c>
      <c r="R559" s="26" t="s">
        <v>321</v>
      </c>
      <c r="S559" s="26" t="s">
        <v>321</v>
      </c>
      <c r="T559" s="26" t="s">
        <v>321</v>
      </c>
      <c r="U559" s="5" t="s">
        <v>730</v>
      </c>
      <c r="V559" s="65"/>
      <c r="W559" s="60"/>
    </row>
    <row r="560" spans="1:23" ht="27" x14ac:dyDescent="0.2">
      <c r="A560" s="64"/>
      <c r="B560" s="66"/>
      <c r="C560" s="66"/>
      <c r="D560" s="66"/>
      <c r="E560" s="64"/>
      <c r="F560" s="32" t="s">
        <v>320</v>
      </c>
      <c r="G560" s="35">
        <v>43463</v>
      </c>
      <c r="H560" s="36">
        <v>0.25694444444444442</v>
      </c>
      <c r="I560" s="35">
        <v>43463</v>
      </c>
      <c r="J560" s="36">
        <v>0.76111111111111107</v>
      </c>
      <c r="K560" s="32" t="s">
        <v>320</v>
      </c>
      <c r="L560" s="32" t="s">
        <v>320</v>
      </c>
      <c r="M560" s="32" t="s">
        <v>320</v>
      </c>
      <c r="N560" s="37">
        <v>0</v>
      </c>
      <c r="O560" s="37">
        <v>0</v>
      </c>
      <c r="P560" s="37">
        <v>0</v>
      </c>
      <c r="Q560" s="37">
        <v>12.1</v>
      </c>
      <c r="R560" s="26" t="s">
        <v>321</v>
      </c>
      <c r="S560" s="26" t="s">
        <v>321</v>
      </c>
      <c r="T560" s="26" t="s">
        <v>321</v>
      </c>
      <c r="U560" s="5" t="s">
        <v>731</v>
      </c>
      <c r="V560" s="65"/>
      <c r="W560" s="60"/>
    </row>
    <row r="561" spans="1:24" ht="27" x14ac:dyDescent="0.2">
      <c r="A561" s="64"/>
      <c r="B561" s="66"/>
      <c r="C561" s="66"/>
      <c r="D561" s="66"/>
      <c r="E561" s="64"/>
      <c r="F561" s="32" t="s">
        <v>320</v>
      </c>
      <c r="G561" s="35">
        <v>43464</v>
      </c>
      <c r="H561" s="36">
        <v>0.28125</v>
      </c>
      <c r="I561" s="35">
        <v>43464</v>
      </c>
      <c r="J561" s="36">
        <v>0.84305555555555556</v>
      </c>
      <c r="K561" s="32" t="s">
        <v>320</v>
      </c>
      <c r="L561" s="32" t="s">
        <v>320</v>
      </c>
      <c r="M561" s="32" t="s">
        <v>320</v>
      </c>
      <c r="N561" s="37">
        <v>0</v>
      </c>
      <c r="O561" s="37">
        <v>0</v>
      </c>
      <c r="P561" s="37">
        <v>0</v>
      </c>
      <c r="Q561" s="37">
        <v>13.48</v>
      </c>
      <c r="R561" s="26" t="s">
        <v>321</v>
      </c>
      <c r="S561" s="26" t="s">
        <v>321</v>
      </c>
      <c r="T561" s="26" t="s">
        <v>321</v>
      </c>
      <c r="U561" s="5" t="s">
        <v>732</v>
      </c>
      <c r="V561" s="65"/>
      <c r="W561" s="60"/>
    </row>
    <row r="562" spans="1:24" ht="27" x14ac:dyDescent="0.2">
      <c r="A562" s="64"/>
      <c r="B562" s="66"/>
      <c r="C562" s="66"/>
      <c r="D562" s="66"/>
      <c r="E562" s="64"/>
      <c r="F562" s="32" t="s">
        <v>320</v>
      </c>
      <c r="G562" s="35">
        <v>43465</v>
      </c>
      <c r="H562" s="36">
        <v>0.29652777777777778</v>
      </c>
      <c r="I562" s="35">
        <v>43465</v>
      </c>
      <c r="J562" s="36">
        <v>0.82638888888888884</v>
      </c>
      <c r="K562" s="32" t="s">
        <v>320</v>
      </c>
      <c r="L562" s="32" t="s">
        <v>320</v>
      </c>
      <c r="M562" s="32" t="s">
        <v>320</v>
      </c>
      <c r="N562" s="37">
        <v>0</v>
      </c>
      <c r="O562" s="37">
        <v>0</v>
      </c>
      <c r="P562" s="37">
        <v>0</v>
      </c>
      <c r="Q562" s="37">
        <v>12.72</v>
      </c>
      <c r="R562" s="26" t="s">
        <v>321</v>
      </c>
      <c r="S562" s="26" t="s">
        <v>321</v>
      </c>
      <c r="T562" s="26" t="s">
        <v>321</v>
      </c>
      <c r="U562" s="5" t="s">
        <v>733</v>
      </c>
      <c r="V562" s="65"/>
      <c r="W562" s="60"/>
    </row>
    <row r="563" spans="1:24" x14ac:dyDescent="0.2">
      <c r="A563" s="64"/>
      <c r="B563" s="66"/>
      <c r="C563" s="66"/>
      <c r="D563" s="66"/>
      <c r="E563" s="64"/>
      <c r="F563" s="28"/>
      <c r="G563" s="61" t="s">
        <v>73</v>
      </c>
      <c r="H563" s="61"/>
      <c r="I563" s="61"/>
      <c r="J563" s="61"/>
      <c r="K563" s="34"/>
      <c r="L563" s="43"/>
      <c r="M563" s="26"/>
      <c r="N563" s="27">
        <f>SUM(N539:N562)</f>
        <v>0</v>
      </c>
      <c r="O563" s="27">
        <f>SUM(O539:O562)</f>
        <v>0</v>
      </c>
      <c r="P563" s="27">
        <f>SUM(P539:P562)</f>
        <v>0</v>
      </c>
      <c r="Q563" s="27">
        <f>SUM(Q539:Q562)</f>
        <v>321.25000000000006</v>
      </c>
      <c r="R563" s="26"/>
      <c r="S563" s="26"/>
      <c r="T563" s="26"/>
      <c r="U563" s="3"/>
      <c r="V563" s="65"/>
      <c r="W563" s="60"/>
    </row>
    <row r="564" spans="1:24" x14ac:dyDescent="0.2">
      <c r="A564" s="64">
        <v>209</v>
      </c>
      <c r="B564" s="66" t="s">
        <v>393</v>
      </c>
      <c r="C564" s="63" t="s">
        <v>392</v>
      </c>
      <c r="D564" s="66">
        <v>50</v>
      </c>
      <c r="E564" s="64" t="s">
        <v>168</v>
      </c>
      <c r="F564" s="32" t="s">
        <v>320</v>
      </c>
      <c r="G564" s="23"/>
      <c r="H564" s="24"/>
      <c r="I564" s="23"/>
      <c r="J564" s="24"/>
      <c r="K564" s="32"/>
      <c r="L564" s="32"/>
      <c r="M564" s="32"/>
      <c r="N564" s="25"/>
      <c r="O564" s="25"/>
      <c r="P564" s="25"/>
      <c r="Q564" s="25"/>
      <c r="R564" s="26"/>
      <c r="S564" s="26"/>
      <c r="T564" s="26"/>
      <c r="U564" s="5"/>
      <c r="V564" s="65"/>
      <c r="W564" s="60">
        <f>((744-O565-P565)-N565)/(744-O565-P565)*100</f>
        <v>100</v>
      </c>
    </row>
    <row r="565" spans="1:24" x14ac:dyDescent="0.2">
      <c r="A565" s="64"/>
      <c r="B565" s="66"/>
      <c r="C565" s="66"/>
      <c r="D565" s="66"/>
      <c r="E565" s="64"/>
      <c r="F565" s="28"/>
      <c r="G565" s="61" t="s">
        <v>73</v>
      </c>
      <c r="H565" s="61"/>
      <c r="I565" s="61"/>
      <c r="J565" s="61"/>
      <c r="K565" s="34"/>
      <c r="L565" s="43"/>
      <c r="M565" s="26"/>
      <c r="N565" s="27">
        <f>SUM(N564:N564)</f>
        <v>0</v>
      </c>
      <c r="O565" s="27">
        <f>SUM(O564:O564)</f>
        <v>0</v>
      </c>
      <c r="P565" s="27">
        <f>SUM(P564:P564)</f>
        <v>0</v>
      </c>
      <c r="Q565" s="27">
        <f>SUM(Q564:Q564)</f>
        <v>0</v>
      </c>
      <c r="R565" s="26"/>
      <c r="S565" s="26"/>
      <c r="T565" s="26"/>
      <c r="U565" s="3"/>
      <c r="V565" s="65"/>
      <c r="W565" s="60"/>
    </row>
    <row r="566" spans="1:24" x14ac:dyDescent="0.2">
      <c r="A566" s="64">
        <v>210</v>
      </c>
      <c r="B566" s="66" t="s">
        <v>304</v>
      </c>
      <c r="C566" s="66" t="s">
        <v>122</v>
      </c>
      <c r="D566" s="66">
        <v>125</v>
      </c>
      <c r="E566" s="64" t="s">
        <v>168</v>
      </c>
      <c r="F566" s="32" t="s">
        <v>320</v>
      </c>
      <c r="G566" s="23"/>
      <c r="H566" s="24"/>
      <c r="I566" s="23"/>
      <c r="J566" s="24"/>
      <c r="K566" s="32" t="s">
        <v>320</v>
      </c>
      <c r="L566" s="32" t="s">
        <v>320</v>
      </c>
      <c r="M566" s="32" t="s">
        <v>320</v>
      </c>
      <c r="N566" s="25"/>
      <c r="O566" s="25"/>
      <c r="P566" s="25"/>
      <c r="Q566" s="25"/>
      <c r="R566" s="26"/>
      <c r="S566" s="26"/>
      <c r="T566" s="26"/>
      <c r="U566" s="2"/>
      <c r="V566" s="77"/>
      <c r="W566" s="60">
        <f>((744-O567-P567)-N567)/(744-O567-P567)*100</f>
        <v>100</v>
      </c>
    </row>
    <row r="567" spans="1:24" x14ac:dyDescent="0.2">
      <c r="A567" s="64"/>
      <c r="B567" s="66"/>
      <c r="C567" s="66"/>
      <c r="D567" s="66"/>
      <c r="E567" s="64"/>
      <c r="F567" s="28"/>
      <c r="G567" s="61" t="s">
        <v>73</v>
      </c>
      <c r="H567" s="61"/>
      <c r="I567" s="61"/>
      <c r="J567" s="61"/>
      <c r="K567" s="34"/>
      <c r="L567" s="43"/>
      <c r="M567" s="26"/>
      <c r="N567" s="27">
        <f>SUM(N566:N566)</f>
        <v>0</v>
      </c>
      <c r="O567" s="27">
        <f>SUM(O566:O566)</f>
        <v>0</v>
      </c>
      <c r="P567" s="27">
        <f>SUM(P566:P566)</f>
        <v>0</v>
      </c>
      <c r="Q567" s="27">
        <f>SUM(Q566:Q566)</f>
        <v>0</v>
      </c>
      <c r="R567" s="26"/>
      <c r="S567" s="26"/>
      <c r="T567" s="26"/>
      <c r="U567" s="3"/>
      <c r="V567" s="77"/>
      <c r="W567" s="60"/>
    </row>
    <row r="568" spans="1:24" ht="27" x14ac:dyDescent="0.2">
      <c r="A568" s="64">
        <v>211</v>
      </c>
      <c r="B568" s="63" t="s">
        <v>305</v>
      </c>
      <c r="C568" s="63" t="s">
        <v>123</v>
      </c>
      <c r="D568" s="63">
        <v>63</v>
      </c>
      <c r="E568" s="63" t="s">
        <v>168</v>
      </c>
      <c r="F568" s="32" t="s">
        <v>320</v>
      </c>
      <c r="G568" s="35">
        <v>43435</v>
      </c>
      <c r="H568" s="36">
        <v>0</v>
      </c>
      <c r="I568" s="35">
        <v>43437</v>
      </c>
      <c r="J568" s="36">
        <v>2.2916666666666665E-2</v>
      </c>
      <c r="K568" s="32" t="s">
        <v>320</v>
      </c>
      <c r="L568" s="32" t="s">
        <v>320</v>
      </c>
      <c r="M568" s="32" t="s">
        <v>320</v>
      </c>
      <c r="N568" s="37">
        <v>0</v>
      </c>
      <c r="O568" s="37">
        <v>0</v>
      </c>
      <c r="P568" s="37">
        <v>0</v>
      </c>
      <c r="Q568" s="37">
        <v>48.55</v>
      </c>
      <c r="R568" s="26" t="s">
        <v>321</v>
      </c>
      <c r="S568" s="26" t="s">
        <v>321</v>
      </c>
      <c r="T568" s="26" t="s">
        <v>321</v>
      </c>
      <c r="U568" s="5" t="s">
        <v>537</v>
      </c>
      <c r="V568" s="78"/>
      <c r="W568" s="60">
        <f>((744-O571-P571)-N571)/(744-O571-P571)*100</f>
        <v>100</v>
      </c>
    </row>
    <row r="569" spans="1:24" ht="27" x14ac:dyDescent="0.2">
      <c r="A569" s="64"/>
      <c r="B569" s="63"/>
      <c r="C569" s="63"/>
      <c r="D569" s="63"/>
      <c r="E569" s="63"/>
      <c r="F569" s="32" t="s">
        <v>320</v>
      </c>
      <c r="G569" s="35">
        <v>43438</v>
      </c>
      <c r="H569" s="36">
        <v>0.49513888888888891</v>
      </c>
      <c r="I569" s="35">
        <v>43458</v>
      </c>
      <c r="J569" s="36">
        <v>1.3194444444444444E-2</v>
      </c>
      <c r="K569" s="32" t="s">
        <v>320</v>
      </c>
      <c r="L569" s="32" t="s">
        <v>320</v>
      </c>
      <c r="M569" s="32" t="s">
        <v>320</v>
      </c>
      <c r="N569" s="37">
        <v>0</v>
      </c>
      <c r="O569" s="37">
        <v>0</v>
      </c>
      <c r="P569" s="37">
        <v>0</v>
      </c>
      <c r="Q569" s="37">
        <v>468.43</v>
      </c>
      <c r="R569" s="26" t="s">
        <v>321</v>
      </c>
      <c r="S569" s="26" t="s">
        <v>321</v>
      </c>
      <c r="T569" s="26" t="s">
        <v>321</v>
      </c>
      <c r="U569" s="5" t="s">
        <v>734</v>
      </c>
      <c r="V569" s="78"/>
      <c r="W569" s="60"/>
    </row>
    <row r="570" spans="1:24" ht="27" x14ac:dyDescent="0.2">
      <c r="A570" s="64"/>
      <c r="B570" s="63"/>
      <c r="C570" s="63"/>
      <c r="D570" s="63"/>
      <c r="E570" s="63"/>
      <c r="F570" s="32" t="s">
        <v>320</v>
      </c>
      <c r="G570" s="35">
        <v>43460</v>
      </c>
      <c r="H570" s="36">
        <v>0.4152777777777778</v>
      </c>
      <c r="I570" s="35">
        <v>43464</v>
      </c>
      <c r="J570" s="36">
        <v>0.92777777777777781</v>
      </c>
      <c r="K570" s="32" t="s">
        <v>320</v>
      </c>
      <c r="L570" s="32" t="s">
        <v>320</v>
      </c>
      <c r="M570" s="32" t="s">
        <v>320</v>
      </c>
      <c r="N570" s="37">
        <v>0</v>
      </c>
      <c r="O570" s="37">
        <v>0</v>
      </c>
      <c r="P570" s="37">
        <v>0</v>
      </c>
      <c r="Q570" s="37">
        <v>108.3</v>
      </c>
      <c r="R570" s="26" t="s">
        <v>321</v>
      </c>
      <c r="S570" s="26" t="s">
        <v>321</v>
      </c>
      <c r="T570" s="26" t="s">
        <v>321</v>
      </c>
      <c r="U570" s="5" t="s">
        <v>735</v>
      </c>
      <c r="V570" s="78"/>
      <c r="W570" s="60"/>
    </row>
    <row r="571" spans="1:24" x14ac:dyDescent="0.2">
      <c r="A571" s="64"/>
      <c r="B571" s="66"/>
      <c r="C571" s="66"/>
      <c r="D571" s="66"/>
      <c r="E571" s="66"/>
      <c r="F571" s="28"/>
      <c r="G571" s="61" t="s">
        <v>73</v>
      </c>
      <c r="H571" s="61"/>
      <c r="I571" s="61"/>
      <c r="J571" s="61"/>
      <c r="K571" s="29"/>
      <c r="L571" s="30"/>
      <c r="M571" s="31"/>
      <c r="N571" s="27">
        <f>SUM(N568:N570)</f>
        <v>0</v>
      </c>
      <c r="O571" s="27">
        <f>SUM(O568:O570)</f>
        <v>0</v>
      </c>
      <c r="P571" s="27">
        <f>SUM(P568:P570)</f>
        <v>0</v>
      </c>
      <c r="Q571" s="27">
        <f>SUM(Q568:Q570)</f>
        <v>625.28</v>
      </c>
      <c r="R571" s="27"/>
      <c r="S571" s="27"/>
      <c r="T571" s="27"/>
      <c r="U571" s="3"/>
      <c r="V571" s="78"/>
      <c r="W571" s="60"/>
    </row>
    <row r="572" spans="1:24" x14ac:dyDescent="0.2">
      <c r="A572" s="64">
        <v>212</v>
      </c>
      <c r="B572" s="63" t="s">
        <v>500</v>
      </c>
      <c r="C572" s="63" t="s">
        <v>499</v>
      </c>
      <c r="D572" s="63">
        <v>63</v>
      </c>
      <c r="E572" s="63" t="s">
        <v>168</v>
      </c>
      <c r="F572" s="32" t="s">
        <v>320</v>
      </c>
      <c r="G572" s="35"/>
      <c r="H572" s="36"/>
      <c r="I572" s="35"/>
      <c r="J572" s="36"/>
      <c r="K572" s="32" t="s">
        <v>320</v>
      </c>
      <c r="L572" s="32" t="s">
        <v>320</v>
      </c>
      <c r="M572" s="32" t="s">
        <v>320</v>
      </c>
      <c r="N572" s="37"/>
      <c r="O572" s="37"/>
      <c r="P572" s="37"/>
      <c r="Q572" s="37"/>
      <c r="R572" s="26"/>
      <c r="S572" s="26"/>
      <c r="T572" s="26"/>
      <c r="U572" s="5"/>
      <c r="V572" s="78"/>
      <c r="W572" s="60">
        <f>((744-O573-P573)-N573)/(744-O573-P573)*100</f>
        <v>100</v>
      </c>
    </row>
    <row r="573" spans="1:24" x14ac:dyDescent="0.2">
      <c r="A573" s="64"/>
      <c r="B573" s="66"/>
      <c r="C573" s="66"/>
      <c r="D573" s="66"/>
      <c r="E573" s="66"/>
      <c r="F573" s="28"/>
      <c r="G573" s="61" t="s">
        <v>73</v>
      </c>
      <c r="H573" s="61"/>
      <c r="I573" s="61"/>
      <c r="J573" s="61"/>
      <c r="K573" s="29"/>
      <c r="L573" s="30"/>
      <c r="M573" s="31"/>
      <c r="N573" s="27">
        <f>SUM(N572:N572)</f>
        <v>0</v>
      </c>
      <c r="O573" s="27">
        <f>SUM(O572:O572)</f>
        <v>0</v>
      </c>
      <c r="P573" s="27">
        <f>SUM(P572:P572)</f>
        <v>0</v>
      </c>
      <c r="Q573" s="27">
        <f>SUM(Q572:Q572)</f>
        <v>0</v>
      </c>
      <c r="R573" s="27"/>
      <c r="S573" s="27"/>
      <c r="T573" s="27"/>
      <c r="U573" s="3"/>
      <c r="V573" s="78"/>
      <c r="W573" s="60"/>
    </row>
    <row r="574" spans="1:24" ht="27" x14ac:dyDescent="0.2">
      <c r="A574" s="64">
        <v>213</v>
      </c>
      <c r="B574" s="66" t="s">
        <v>306</v>
      </c>
      <c r="C574" s="66" t="s">
        <v>124</v>
      </c>
      <c r="D574" s="66">
        <v>63</v>
      </c>
      <c r="E574" s="64" t="s">
        <v>168</v>
      </c>
      <c r="F574" s="32" t="s">
        <v>320</v>
      </c>
      <c r="G574" s="23">
        <v>43463</v>
      </c>
      <c r="H574" s="24">
        <v>0.31041666666666667</v>
      </c>
      <c r="I574" s="23">
        <v>43463</v>
      </c>
      <c r="J574" s="24">
        <v>0.76597222222222228</v>
      </c>
      <c r="K574" s="32" t="s">
        <v>320</v>
      </c>
      <c r="L574" s="32" t="s">
        <v>320</v>
      </c>
      <c r="M574" s="32" t="s">
        <v>320</v>
      </c>
      <c r="N574" s="25">
        <v>0</v>
      </c>
      <c r="O574" s="25">
        <v>0</v>
      </c>
      <c r="P574" s="25">
        <v>0</v>
      </c>
      <c r="Q574" s="25">
        <v>10.93</v>
      </c>
      <c r="R574" s="26" t="s">
        <v>321</v>
      </c>
      <c r="S574" s="26" t="s">
        <v>321</v>
      </c>
      <c r="T574" s="26" t="s">
        <v>321</v>
      </c>
      <c r="U574" s="2" t="s">
        <v>736</v>
      </c>
      <c r="V574" s="65"/>
      <c r="W574" s="60">
        <f>((744-O575-P575)-N575)/(744-O575-P575)*100</f>
        <v>100</v>
      </c>
    </row>
    <row r="575" spans="1:24" x14ac:dyDescent="0.2">
      <c r="A575" s="64"/>
      <c r="B575" s="66"/>
      <c r="C575" s="66"/>
      <c r="D575" s="66"/>
      <c r="E575" s="64"/>
      <c r="F575" s="28"/>
      <c r="G575" s="61" t="s">
        <v>73</v>
      </c>
      <c r="H575" s="61"/>
      <c r="I575" s="61"/>
      <c r="J575" s="61"/>
      <c r="K575" s="29"/>
      <c r="L575" s="30"/>
      <c r="M575" s="31"/>
      <c r="N575" s="27">
        <f>SUM(N574:N574)</f>
        <v>0</v>
      </c>
      <c r="O575" s="27">
        <f>SUM(O574:O574)</f>
        <v>0</v>
      </c>
      <c r="P575" s="27">
        <f>SUM(P574:P574)</f>
        <v>0</v>
      </c>
      <c r="Q575" s="27">
        <f>SUM(Q574:Q574)</f>
        <v>10.93</v>
      </c>
      <c r="R575" s="27"/>
      <c r="S575" s="27"/>
      <c r="T575" s="27"/>
      <c r="U575" s="3"/>
      <c r="V575" s="65"/>
      <c r="W575" s="60"/>
    </row>
    <row r="576" spans="1:24" x14ac:dyDescent="0.2">
      <c r="A576" s="64">
        <v>214</v>
      </c>
      <c r="B576" s="66" t="s">
        <v>307</v>
      </c>
      <c r="C576" s="63" t="s">
        <v>125</v>
      </c>
      <c r="D576" s="63">
        <v>63</v>
      </c>
      <c r="E576" s="64" t="s">
        <v>168</v>
      </c>
      <c r="F576" s="32" t="s">
        <v>320</v>
      </c>
      <c r="G576" s="23"/>
      <c r="H576" s="24"/>
      <c r="I576" s="23"/>
      <c r="J576" s="24"/>
      <c r="K576" s="32"/>
      <c r="L576" s="32"/>
      <c r="M576" s="32"/>
      <c r="N576" s="25"/>
      <c r="O576" s="25"/>
      <c r="P576" s="25"/>
      <c r="Q576" s="25"/>
      <c r="R576" s="26"/>
      <c r="S576" s="26"/>
      <c r="T576" s="26"/>
      <c r="U576" s="2"/>
      <c r="V576" s="65"/>
      <c r="W576" s="60">
        <f>((744-O577-P577)-N577)/(744-O577-P577)*100</f>
        <v>100</v>
      </c>
      <c r="X576" s="59">
        <f>((720-P579-Q579)-O579)/(720-P579-Q579)*100</f>
        <v>100</v>
      </c>
    </row>
    <row r="577" spans="1:24" x14ac:dyDescent="0.2">
      <c r="A577" s="64"/>
      <c r="B577" s="66"/>
      <c r="C577" s="66"/>
      <c r="D577" s="66"/>
      <c r="E577" s="64"/>
      <c r="F577" s="28"/>
      <c r="G577" s="61" t="s">
        <v>73</v>
      </c>
      <c r="H577" s="61"/>
      <c r="I577" s="61"/>
      <c r="J577" s="61"/>
      <c r="K577" s="29"/>
      <c r="L577" s="30"/>
      <c r="M577" s="31"/>
      <c r="N577" s="27">
        <f>SUM(N576:N576)</f>
        <v>0</v>
      </c>
      <c r="O577" s="27">
        <f>SUM(O576:O576)</f>
        <v>0</v>
      </c>
      <c r="P577" s="27">
        <f>SUM(P576:P576)</f>
        <v>0</v>
      </c>
      <c r="Q577" s="27">
        <f>SUM(Q576:Q576)</f>
        <v>0</v>
      </c>
      <c r="R577" s="27"/>
      <c r="S577" s="27"/>
      <c r="T577" s="27"/>
      <c r="U577" s="3"/>
      <c r="V577" s="65"/>
      <c r="W577" s="60"/>
      <c r="X577" s="59"/>
    </row>
    <row r="578" spans="1:24" x14ac:dyDescent="0.2">
      <c r="A578" s="64">
        <v>215</v>
      </c>
      <c r="B578" s="66" t="s">
        <v>308</v>
      </c>
      <c r="C578" s="63" t="s">
        <v>126</v>
      </c>
      <c r="D578" s="63">
        <v>63</v>
      </c>
      <c r="E578" s="64" t="s">
        <v>168</v>
      </c>
      <c r="F578" s="32" t="s">
        <v>320</v>
      </c>
      <c r="G578" s="23"/>
      <c r="H578" s="24"/>
      <c r="I578" s="23"/>
      <c r="J578" s="24"/>
      <c r="K578" s="32" t="s">
        <v>320</v>
      </c>
      <c r="L578" s="32" t="s">
        <v>320</v>
      </c>
      <c r="M578" s="32" t="s">
        <v>320</v>
      </c>
      <c r="N578" s="25"/>
      <c r="O578" s="25"/>
      <c r="P578" s="25"/>
      <c r="Q578" s="25"/>
      <c r="R578" s="26"/>
      <c r="S578" s="26"/>
      <c r="T578" s="26"/>
      <c r="U578" s="2"/>
      <c r="V578" s="65"/>
      <c r="W578" s="60">
        <f>((744-O579-P579)-N579)/(744-O579-P579)*100</f>
        <v>100</v>
      </c>
    </row>
    <row r="579" spans="1:24" x14ac:dyDescent="0.2">
      <c r="A579" s="64"/>
      <c r="B579" s="66"/>
      <c r="C579" s="66"/>
      <c r="D579" s="66"/>
      <c r="E579" s="64"/>
      <c r="F579" s="28"/>
      <c r="G579" s="61" t="s">
        <v>73</v>
      </c>
      <c r="H579" s="61"/>
      <c r="I579" s="61"/>
      <c r="J579" s="61"/>
      <c r="K579" s="29"/>
      <c r="L579" s="30"/>
      <c r="M579" s="31"/>
      <c r="N579" s="27">
        <f>SUM(N578:N578)</f>
        <v>0</v>
      </c>
      <c r="O579" s="27">
        <f>SUM(O578:O578)</f>
        <v>0</v>
      </c>
      <c r="P579" s="27">
        <f>SUM(P578:P578)</f>
        <v>0</v>
      </c>
      <c r="Q579" s="27">
        <f>SUM(Q578:Q578)</f>
        <v>0</v>
      </c>
      <c r="R579" s="27"/>
      <c r="S579" s="27"/>
      <c r="T579" s="27"/>
      <c r="U579" s="3"/>
      <c r="V579" s="65"/>
      <c r="W579" s="60"/>
    </row>
    <row r="580" spans="1:24" x14ac:dyDescent="0.2">
      <c r="A580" s="64">
        <v>216</v>
      </c>
      <c r="B580" s="66" t="s">
        <v>309</v>
      </c>
      <c r="C580" s="63" t="s">
        <v>127</v>
      </c>
      <c r="D580" s="63">
        <v>63</v>
      </c>
      <c r="E580" s="64" t="s">
        <v>168</v>
      </c>
      <c r="F580" s="32" t="s">
        <v>320</v>
      </c>
      <c r="G580" s="23"/>
      <c r="H580" s="24"/>
      <c r="I580" s="23"/>
      <c r="J580" s="24"/>
      <c r="K580" s="32"/>
      <c r="L580" s="32"/>
      <c r="M580" s="32"/>
      <c r="N580" s="25"/>
      <c r="O580" s="25"/>
      <c r="P580" s="25"/>
      <c r="Q580" s="25"/>
      <c r="R580" s="26"/>
      <c r="S580" s="26"/>
      <c r="T580" s="26"/>
      <c r="U580" s="2"/>
      <c r="V580" s="65"/>
      <c r="W580" s="60">
        <f>((744-O581-P581)-N581)/(744-O581-P581)*100</f>
        <v>100</v>
      </c>
    </row>
    <row r="581" spans="1:24" x14ac:dyDescent="0.2">
      <c r="A581" s="64"/>
      <c r="B581" s="66"/>
      <c r="C581" s="66"/>
      <c r="D581" s="66"/>
      <c r="E581" s="64"/>
      <c r="F581" s="28"/>
      <c r="G581" s="61" t="s">
        <v>73</v>
      </c>
      <c r="H581" s="61"/>
      <c r="I581" s="61"/>
      <c r="J581" s="61"/>
      <c r="K581" s="29"/>
      <c r="L581" s="30"/>
      <c r="M581" s="31"/>
      <c r="N581" s="27">
        <f>SUM(N580:N580)</f>
        <v>0</v>
      </c>
      <c r="O581" s="27">
        <f>SUM(O580:O580)</f>
        <v>0</v>
      </c>
      <c r="P581" s="27">
        <f>SUM(P580:P580)</f>
        <v>0</v>
      </c>
      <c r="Q581" s="27">
        <f>SUM(Q580:Q580)</f>
        <v>0</v>
      </c>
      <c r="R581" s="27"/>
      <c r="S581" s="27"/>
      <c r="T581" s="27"/>
      <c r="U581" s="3"/>
      <c r="V581" s="65"/>
      <c r="W581" s="60"/>
    </row>
    <row r="582" spans="1:24" x14ac:dyDescent="0.2">
      <c r="A582" s="64">
        <v>217</v>
      </c>
      <c r="B582" s="66" t="s">
        <v>310</v>
      </c>
      <c r="C582" s="63" t="s">
        <v>146</v>
      </c>
      <c r="D582" s="63">
        <v>63</v>
      </c>
      <c r="E582" s="64" t="s">
        <v>168</v>
      </c>
      <c r="F582" s="32" t="s">
        <v>320</v>
      </c>
      <c r="G582" s="23"/>
      <c r="H582" s="24"/>
      <c r="I582" s="23"/>
      <c r="J582" s="24"/>
      <c r="K582" s="32" t="s">
        <v>320</v>
      </c>
      <c r="L582" s="32" t="s">
        <v>320</v>
      </c>
      <c r="M582" s="32" t="s">
        <v>320</v>
      </c>
      <c r="N582" s="25"/>
      <c r="O582" s="25"/>
      <c r="P582" s="25"/>
      <c r="Q582" s="25"/>
      <c r="R582" s="26"/>
      <c r="S582" s="26"/>
      <c r="T582" s="26"/>
      <c r="U582" s="2"/>
      <c r="V582" s="65"/>
      <c r="W582" s="60">
        <f>((744-O583-P583)-N583)/(744-O583-P583)*100</f>
        <v>100</v>
      </c>
    </row>
    <row r="583" spans="1:24" x14ac:dyDescent="0.2">
      <c r="A583" s="64"/>
      <c r="B583" s="66"/>
      <c r="C583" s="66"/>
      <c r="D583" s="66"/>
      <c r="E583" s="64"/>
      <c r="F583" s="28"/>
      <c r="G583" s="61" t="s">
        <v>73</v>
      </c>
      <c r="H583" s="61"/>
      <c r="I583" s="61"/>
      <c r="J583" s="61"/>
      <c r="K583" s="29"/>
      <c r="L583" s="30"/>
      <c r="M583" s="31"/>
      <c r="N583" s="27">
        <f>SUM(N582:N582)</f>
        <v>0</v>
      </c>
      <c r="O583" s="27">
        <f>SUM(O582:O582)</f>
        <v>0</v>
      </c>
      <c r="P583" s="27">
        <f>SUM(P582:P582)</f>
        <v>0</v>
      </c>
      <c r="Q583" s="27">
        <f>SUM(Q582:Q582)</f>
        <v>0</v>
      </c>
      <c r="R583" s="27"/>
      <c r="S583" s="27"/>
      <c r="T583" s="27"/>
      <c r="U583" s="3"/>
      <c r="V583" s="65"/>
      <c r="W583" s="60"/>
    </row>
    <row r="584" spans="1:24" x14ac:dyDescent="0.2">
      <c r="A584" s="64">
        <v>218</v>
      </c>
      <c r="B584" s="66" t="s">
        <v>416</v>
      </c>
      <c r="C584" s="63" t="s">
        <v>417</v>
      </c>
      <c r="D584" s="63">
        <v>125</v>
      </c>
      <c r="E584" s="64" t="s">
        <v>168</v>
      </c>
      <c r="F584" s="32" t="s">
        <v>320</v>
      </c>
      <c r="G584" s="23"/>
      <c r="H584" s="24"/>
      <c r="I584" s="23"/>
      <c r="J584" s="24"/>
      <c r="K584" s="32"/>
      <c r="L584" s="32"/>
      <c r="M584" s="32"/>
      <c r="N584" s="25"/>
      <c r="O584" s="25"/>
      <c r="P584" s="25"/>
      <c r="Q584" s="25"/>
      <c r="R584" s="26"/>
      <c r="S584" s="26"/>
      <c r="T584" s="26"/>
      <c r="U584" s="2"/>
      <c r="V584" s="65"/>
      <c r="W584" s="60">
        <f>((744-O585-P585)-N585)/(744-O585-P585)*100</f>
        <v>100</v>
      </c>
    </row>
    <row r="585" spans="1:24" x14ac:dyDescent="0.2">
      <c r="A585" s="64"/>
      <c r="B585" s="66"/>
      <c r="C585" s="63"/>
      <c r="D585" s="63"/>
      <c r="E585" s="64"/>
      <c r="F585" s="28"/>
      <c r="G585" s="61" t="s">
        <v>73</v>
      </c>
      <c r="H585" s="61"/>
      <c r="I585" s="61"/>
      <c r="J585" s="61"/>
      <c r="K585" s="29"/>
      <c r="L585" s="30"/>
      <c r="M585" s="31"/>
      <c r="N585" s="27">
        <f>SUM(N584:N584)</f>
        <v>0</v>
      </c>
      <c r="O585" s="27">
        <f>SUM(O584:O584)</f>
        <v>0</v>
      </c>
      <c r="P585" s="27">
        <f>SUM(P584:P584)</f>
        <v>0</v>
      </c>
      <c r="Q585" s="27">
        <f>SUM(Q584:Q584)</f>
        <v>0</v>
      </c>
      <c r="R585" s="27"/>
      <c r="S585" s="27"/>
      <c r="T585" s="27"/>
      <c r="U585" s="3"/>
      <c r="V585" s="65"/>
      <c r="W585" s="60"/>
    </row>
    <row r="586" spans="1:24" ht="27" x14ac:dyDescent="0.2">
      <c r="A586" s="64">
        <v>219</v>
      </c>
      <c r="B586" s="63" t="s">
        <v>379</v>
      </c>
      <c r="C586" s="63" t="s">
        <v>376</v>
      </c>
      <c r="D586" s="63">
        <v>63</v>
      </c>
      <c r="E586" s="64" t="s">
        <v>168</v>
      </c>
      <c r="F586" s="32" t="s">
        <v>320</v>
      </c>
      <c r="G586" s="23">
        <v>43454</v>
      </c>
      <c r="H586" s="24">
        <v>0.33680555555555558</v>
      </c>
      <c r="I586" s="23">
        <v>43454</v>
      </c>
      <c r="J586" s="24">
        <v>0.89861111111111114</v>
      </c>
      <c r="K586" s="32"/>
      <c r="L586" s="32"/>
      <c r="M586" s="32"/>
      <c r="N586" s="25">
        <v>0</v>
      </c>
      <c r="O586" s="25">
        <v>0</v>
      </c>
      <c r="P586" s="25">
        <v>0</v>
      </c>
      <c r="Q586" s="25">
        <v>13.48</v>
      </c>
      <c r="R586" s="26" t="s">
        <v>321</v>
      </c>
      <c r="S586" s="26" t="s">
        <v>321</v>
      </c>
      <c r="T586" s="26" t="s">
        <v>321</v>
      </c>
      <c r="U586" s="2" t="s">
        <v>737</v>
      </c>
      <c r="V586" s="65"/>
      <c r="W586" s="60">
        <f>((744-O587-P587)-N587)/(744-O587-P587)*100</f>
        <v>100</v>
      </c>
    </row>
    <row r="587" spans="1:24" x14ac:dyDescent="0.2">
      <c r="A587" s="64"/>
      <c r="B587" s="66"/>
      <c r="C587" s="66"/>
      <c r="D587" s="66"/>
      <c r="E587" s="64"/>
      <c r="F587" s="28"/>
      <c r="G587" s="61" t="s">
        <v>73</v>
      </c>
      <c r="H587" s="61"/>
      <c r="I587" s="61"/>
      <c r="J587" s="61"/>
      <c r="K587" s="29"/>
      <c r="L587" s="30"/>
      <c r="M587" s="31"/>
      <c r="N587" s="27">
        <f>SUM(N586:N586)</f>
        <v>0</v>
      </c>
      <c r="O587" s="27">
        <f>SUM(O586:O586)</f>
        <v>0</v>
      </c>
      <c r="P587" s="27">
        <f>SUM(P586:P586)</f>
        <v>0</v>
      </c>
      <c r="Q587" s="27">
        <f>SUM(Q586:Q586)</f>
        <v>13.48</v>
      </c>
      <c r="R587" s="27"/>
      <c r="S587" s="27"/>
      <c r="T587" s="27"/>
      <c r="U587" s="2"/>
      <c r="V587" s="65"/>
      <c r="W587" s="60"/>
    </row>
    <row r="588" spans="1:24" x14ac:dyDescent="0.2">
      <c r="A588" s="64">
        <v>220</v>
      </c>
      <c r="B588" s="66" t="s">
        <v>311</v>
      </c>
      <c r="C588" s="63" t="s">
        <v>332</v>
      </c>
      <c r="D588" s="63">
        <v>63</v>
      </c>
      <c r="E588" s="64" t="s">
        <v>168</v>
      </c>
      <c r="F588" s="32" t="s">
        <v>320</v>
      </c>
      <c r="G588" s="23"/>
      <c r="H588" s="24"/>
      <c r="I588" s="23"/>
      <c r="J588" s="24"/>
      <c r="K588" s="32"/>
      <c r="L588" s="32"/>
      <c r="M588" s="32"/>
      <c r="N588" s="25"/>
      <c r="O588" s="25"/>
      <c r="P588" s="25"/>
      <c r="Q588" s="25"/>
      <c r="R588" s="26"/>
      <c r="S588" s="26"/>
      <c r="T588" s="26"/>
      <c r="U588" s="2"/>
      <c r="V588" s="65"/>
      <c r="W588" s="60">
        <f>((744-O589-P589)-N589)/(744-O589-P589)*100</f>
        <v>100</v>
      </c>
    </row>
    <row r="589" spans="1:24" x14ac:dyDescent="0.2">
      <c r="A589" s="64"/>
      <c r="B589" s="66"/>
      <c r="C589" s="66"/>
      <c r="D589" s="66"/>
      <c r="E589" s="64"/>
      <c r="F589" s="28"/>
      <c r="G589" s="61" t="s">
        <v>73</v>
      </c>
      <c r="H589" s="61"/>
      <c r="I589" s="61"/>
      <c r="J589" s="61"/>
      <c r="K589" s="29"/>
      <c r="L589" s="30"/>
      <c r="M589" s="31"/>
      <c r="N589" s="27">
        <f>SUM(N588:N588)</f>
        <v>0</v>
      </c>
      <c r="O589" s="27">
        <f>SUM(O588:O588)</f>
        <v>0</v>
      </c>
      <c r="P589" s="27">
        <f>SUM(P588:P588)</f>
        <v>0</v>
      </c>
      <c r="Q589" s="27">
        <f>SUM(Q588:Q588)</f>
        <v>0</v>
      </c>
      <c r="R589" s="27"/>
      <c r="S589" s="27"/>
      <c r="T589" s="27"/>
      <c r="U589" s="3"/>
      <c r="V589" s="65"/>
      <c r="W589" s="60"/>
    </row>
    <row r="590" spans="1:24" x14ac:dyDescent="0.2">
      <c r="A590" s="64">
        <v>221</v>
      </c>
      <c r="B590" s="66" t="s">
        <v>503</v>
      </c>
      <c r="C590" s="63" t="s">
        <v>505</v>
      </c>
      <c r="D590" s="63">
        <v>125</v>
      </c>
      <c r="E590" s="64" t="s">
        <v>168</v>
      </c>
      <c r="F590" s="32" t="s">
        <v>320</v>
      </c>
      <c r="G590" s="23"/>
      <c r="H590" s="24"/>
      <c r="I590" s="23"/>
      <c r="J590" s="24"/>
      <c r="K590" s="32" t="s">
        <v>320</v>
      </c>
      <c r="L590" s="32" t="s">
        <v>320</v>
      </c>
      <c r="M590" s="32" t="s">
        <v>320</v>
      </c>
      <c r="N590" s="25"/>
      <c r="O590" s="25"/>
      <c r="P590" s="25"/>
      <c r="Q590" s="25"/>
      <c r="R590" s="26"/>
      <c r="S590" s="26"/>
      <c r="T590" s="26"/>
      <c r="U590" s="2"/>
      <c r="V590" s="65"/>
      <c r="W590" s="60">
        <f>((744-O591-P591)-N591)/(744-O591-P591)*100</f>
        <v>100</v>
      </c>
    </row>
    <row r="591" spans="1:24" x14ac:dyDescent="0.2">
      <c r="A591" s="64"/>
      <c r="B591" s="66"/>
      <c r="C591" s="66"/>
      <c r="D591" s="66"/>
      <c r="E591" s="64"/>
      <c r="F591" s="28"/>
      <c r="G591" s="61" t="s">
        <v>73</v>
      </c>
      <c r="H591" s="61"/>
      <c r="I591" s="61"/>
      <c r="J591" s="61"/>
      <c r="K591" s="29"/>
      <c r="L591" s="30"/>
      <c r="M591" s="31"/>
      <c r="N591" s="27">
        <f>SUM(N590:N590)</f>
        <v>0</v>
      </c>
      <c r="O591" s="27">
        <f>SUM(O590:O590)</f>
        <v>0</v>
      </c>
      <c r="P591" s="27">
        <f>SUM(P590:P590)</f>
        <v>0</v>
      </c>
      <c r="Q591" s="27">
        <f>SUM(Q590:Q590)</f>
        <v>0</v>
      </c>
      <c r="R591" s="27"/>
      <c r="S591" s="27"/>
      <c r="T591" s="27"/>
      <c r="U591" s="3"/>
      <c r="V591" s="65"/>
      <c r="W591" s="60"/>
    </row>
    <row r="592" spans="1:24" x14ac:dyDescent="0.2">
      <c r="A592" s="64">
        <v>222</v>
      </c>
      <c r="B592" s="66" t="s">
        <v>504</v>
      </c>
      <c r="C592" s="63" t="s">
        <v>506</v>
      </c>
      <c r="D592" s="63">
        <v>125</v>
      </c>
      <c r="E592" s="64" t="s">
        <v>168</v>
      </c>
      <c r="F592" s="32" t="s">
        <v>320</v>
      </c>
      <c r="G592" s="23"/>
      <c r="H592" s="24"/>
      <c r="I592" s="23"/>
      <c r="J592" s="24"/>
      <c r="K592" s="32"/>
      <c r="L592" s="32"/>
      <c r="M592" s="32"/>
      <c r="N592" s="25"/>
      <c r="O592" s="25"/>
      <c r="P592" s="25"/>
      <c r="Q592" s="25"/>
      <c r="R592" s="26"/>
      <c r="S592" s="26"/>
      <c r="T592" s="26"/>
      <c r="U592" s="2"/>
      <c r="V592" s="65"/>
      <c r="W592" s="60">
        <f>((744-O593-P593)-N593)/(744-O593-P593)*100</f>
        <v>100</v>
      </c>
    </row>
    <row r="593" spans="1:23" x14ac:dyDescent="0.2">
      <c r="A593" s="64"/>
      <c r="B593" s="66"/>
      <c r="C593" s="66"/>
      <c r="D593" s="66"/>
      <c r="E593" s="64"/>
      <c r="F593" s="28"/>
      <c r="G593" s="61" t="s">
        <v>73</v>
      </c>
      <c r="H593" s="61"/>
      <c r="I593" s="61"/>
      <c r="J593" s="61"/>
      <c r="K593" s="29"/>
      <c r="L593" s="30"/>
      <c r="M593" s="31"/>
      <c r="N593" s="27">
        <f>SUM(N592:N592)</f>
        <v>0</v>
      </c>
      <c r="O593" s="27">
        <f>SUM(O592:O592)</f>
        <v>0</v>
      </c>
      <c r="P593" s="27">
        <f>SUM(P592:P592)</f>
        <v>0</v>
      </c>
      <c r="Q593" s="27">
        <f>SUM(Q592:Q592)</f>
        <v>0</v>
      </c>
      <c r="R593" s="27"/>
      <c r="S593" s="27"/>
      <c r="T593" s="27"/>
      <c r="U593" s="3"/>
      <c r="V593" s="65"/>
      <c r="W593" s="60"/>
    </row>
    <row r="594" spans="1:23" ht="27" x14ac:dyDescent="0.2">
      <c r="A594" s="64">
        <v>223</v>
      </c>
      <c r="B594" s="66" t="s">
        <v>498</v>
      </c>
      <c r="C594" s="63" t="s">
        <v>473</v>
      </c>
      <c r="D594" s="63">
        <v>63</v>
      </c>
      <c r="E594" s="64" t="s">
        <v>168</v>
      </c>
      <c r="F594" s="32" t="s">
        <v>320</v>
      </c>
      <c r="G594" s="35">
        <v>43435</v>
      </c>
      <c r="H594" s="36">
        <v>0.33750000000000002</v>
      </c>
      <c r="I594" s="35">
        <v>43436</v>
      </c>
      <c r="J594" s="36">
        <v>0.91388888888888886</v>
      </c>
      <c r="K594" s="32" t="s">
        <v>320</v>
      </c>
      <c r="L594" s="32" t="s">
        <v>320</v>
      </c>
      <c r="M594" s="32" t="s">
        <v>320</v>
      </c>
      <c r="N594" s="37">
        <v>0</v>
      </c>
      <c r="O594" s="37">
        <v>0</v>
      </c>
      <c r="P594" s="37">
        <v>0</v>
      </c>
      <c r="Q594" s="37">
        <v>37.83</v>
      </c>
      <c r="R594" s="26" t="s">
        <v>321</v>
      </c>
      <c r="S594" s="26" t="s">
        <v>321</v>
      </c>
      <c r="T594" s="26" t="s">
        <v>321</v>
      </c>
      <c r="U594" s="5" t="s">
        <v>738</v>
      </c>
      <c r="V594" s="65"/>
      <c r="W594" s="60">
        <f>((744-O611-P611)-N611)/(744-O611-P611)*100</f>
        <v>100</v>
      </c>
    </row>
    <row r="595" spans="1:23" ht="27" x14ac:dyDescent="0.2">
      <c r="A595" s="64"/>
      <c r="B595" s="66"/>
      <c r="C595" s="63"/>
      <c r="D595" s="63"/>
      <c r="E595" s="64"/>
      <c r="F595" s="32" t="s">
        <v>320</v>
      </c>
      <c r="G595" s="35">
        <v>43437</v>
      </c>
      <c r="H595" s="36">
        <v>0.34444444444444444</v>
      </c>
      <c r="I595" s="35">
        <v>43439</v>
      </c>
      <c r="J595" s="36">
        <v>7.6388888888888886E-3</v>
      </c>
      <c r="K595" s="32" t="s">
        <v>320</v>
      </c>
      <c r="L595" s="32" t="s">
        <v>320</v>
      </c>
      <c r="M595" s="32" t="s">
        <v>320</v>
      </c>
      <c r="N595" s="37">
        <v>0</v>
      </c>
      <c r="O595" s="37">
        <v>0</v>
      </c>
      <c r="P595" s="37">
        <v>0</v>
      </c>
      <c r="Q595" s="37">
        <v>39.92</v>
      </c>
      <c r="R595" s="26" t="s">
        <v>321</v>
      </c>
      <c r="S595" s="26" t="s">
        <v>321</v>
      </c>
      <c r="T595" s="26" t="s">
        <v>321</v>
      </c>
      <c r="U595" s="5" t="s">
        <v>739</v>
      </c>
      <c r="V595" s="65"/>
      <c r="W595" s="60"/>
    </row>
    <row r="596" spans="1:23" ht="27" x14ac:dyDescent="0.2">
      <c r="A596" s="64"/>
      <c r="B596" s="66"/>
      <c r="C596" s="63"/>
      <c r="D596" s="63"/>
      <c r="E596" s="64"/>
      <c r="F596" s="32" t="s">
        <v>320</v>
      </c>
      <c r="G596" s="35">
        <v>43439</v>
      </c>
      <c r="H596" s="36">
        <v>0.31319444444444444</v>
      </c>
      <c r="I596" s="35">
        <v>43439</v>
      </c>
      <c r="J596" s="36">
        <v>0.90069444444444446</v>
      </c>
      <c r="K596" s="32" t="s">
        <v>320</v>
      </c>
      <c r="L596" s="32" t="s">
        <v>320</v>
      </c>
      <c r="M596" s="32" t="s">
        <v>320</v>
      </c>
      <c r="N596" s="37">
        <v>0</v>
      </c>
      <c r="O596" s="37">
        <v>0</v>
      </c>
      <c r="P596" s="37">
        <v>0</v>
      </c>
      <c r="Q596" s="37">
        <v>14.1</v>
      </c>
      <c r="R596" s="26" t="s">
        <v>321</v>
      </c>
      <c r="S596" s="26" t="s">
        <v>321</v>
      </c>
      <c r="T596" s="26" t="s">
        <v>321</v>
      </c>
      <c r="U596" s="5" t="s">
        <v>740</v>
      </c>
      <c r="V596" s="65"/>
      <c r="W596" s="60"/>
    </row>
    <row r="597" spans="1:23" ht="27" x14ac:dyDescent="0.2">
      <c r="A597" s="64"/>
      <c r="B597" s="66"/>
      <c r="C597" s="63"/>
      <c r="D597" s="63"/>
      <c r="E597" s="64"/>
      <c r="F597" s="32" t="s">
        <v>320</v>
      </c>
      <c r="G597" s="35">
        <v>43441</v>
      </c>
      <c r="H597" s="36">
        <v>0.43194444444444446</v>
      </c>
      <c r="I597" s="35">
        <v>43442</v>
      </c>
      <c r="J597" s="36">
        <v>6.458333333333334E-2</v>
      </c>
      <c r="K597" s="32" t="s">
        <v>320</v>
      </c>
      <c r="L597" s="32" t="s">
        <v>320</v>
      </c>
      <c r="M597" s="32" t="s">
        <v>320</v>
      </c>
      <c r="N597" s="37">
        <v>0</v>
      </c>
      <c r="O597" s="37">
        <v>0</v>
      </c>
      <c r="P597" s="37">
        <v>0</v>
      </c>
      <c r="Q597" s="37">
        <v>15.18</v>
      </c>
      <c r="R597" s="26" t="s">
        <v>321</v>
      </c>
      <c r="S597" s="26" t="s">
        <v>321</v>
      </c>
      <c r="T597" s="26" t="s">
        <v>321</v>
      </c>
      <c r="U597" s="5" t="s">
        <v>741</v>
      </c>
      <c r="V597" s="65"/>
      <c r="W597" s="60"/>
    </row>
    <row r="598" spans="1:23" ht="27" x14ac:dyDescent="0.2">
      <c r="A598" s="64"/>
      <c r="B598" s="66"/>
      <c r="C598" s="63"/>
      <c r="D598" s="63"/>
      <c r="E598" s="64"/>
      <c r="F598" s="32" t="s">
        <v>320</v>
      </c>
      <c r="G598" s="35">
        <v>43443</v>
      </c>
      <c r="H598" s="36">
        <v>0.39930555555555558</v>
      </c>
      <c r="I598" s="35">
        <v>43443</v>
      </c>
      <c r="J598" s="36">
        <v>0.91180555555555554</v>
      </c>
      <c r="K598" s="32" t="s">
        <v>320</v>
      </c>
      <c r="L598" s="32" t="s">
        <v>320</v>
      </c>
      <c r="M598" s="32" t="s">
        <v>320</v>
      </c>
      <c r="N598" s="37">
        <v>0</v>
      </c>
      <c r="O598" s="37">
        <v>0</v>
      </c>
      <c r="P598" s="37">
        <v>0</v>
      </c>
      <c r="Q598" s="37">
        <v>12.3</v>
      </c>
      <c r="R598" s="26" t="s">
        <v>321</v>
      </c>
      <c r="S598" s="26" t="s">
        <v>321</v>
      </c>
      <c r="T598" s="26" t="s">
        <v>321</v>
      </c>
      <c r="U598" s="5" t="s">
        <v>742</v>
      </c>
      <c r="V598" s="65"/>
      <c r="W598" s="60"/>
    </row>
    <row r="599" spans="1:23" ht="27" x14ac:dyDescent="0.2">
      <c r="A599" s="64"/>
      <c r="B599" s="66"/>
      <c r="C599" s="63"/>
      <c r="D599" s="63"/>
      <c r="E599" s="64"/>
      <c r="F599" s="32" t="s">
        <v>320</v>
      </c>
      <c r="G599" s="35">
        <v>43444</v>
      </c>
      <c r="H599" s="36">
        <v>0.32291666666666669</v>
      </c>
      <c r="I599" s="35">
        <v>43445</v>
      </c>
      <c r="J599" s="36">
        <v>0.91041666666666665</v>
      </c>
      <c r="K599" s="32" t="s">
        <v>320</v>
      </c>
      <c r="L599" s="32" t="s">
        <v>320</v>
      </c>
      <c r="M599" s="32" t="s">
        <v>320</v>
      </c>
      <c r="N599" s="37">
        <v>0</v>
      </c>
      <c r="O599" s="37">
        <v>0</v>
      </c>
      <c r="P599" s="37">
        <v>0</v>
      </c>
      <c r="Q599" s="37">
        <v>38.1</v>
      </c>
      <c r="R599" s="26" t="s">
        <v>321</v>
      </c>
      <c r="S599" s="26" t="s">
        <v>321</v>
      </c>
      <c r="T599" s="26" t="s">
        <v>321</v>
      </c>
      <c r="U599" s="5" t="s">
        <v>743</v>
      </c>
      <c r="V599" s="65"/>
      <c r="W599" s="60"/>
    </row>
    <row r="600" spans="1:23" ht="27" x14ac:dyDescent="0.2">
      <c r="A600" s="64"/>
      <c r="B600" s="66"/>
      <c r="C600" s="63"/>
      <c r="D600" s="63"/>
      <c r="E600" s="64"/>
      <c r="F600" s="32" t="s">
        <v>320</v>
      </c>
      <c r="G600" s="35">
        <v>43446</v>
      </c>
      <c r="H600" s="36">
        <v>0.46736111111111112</v>
      </c>
      <c r="I600" s="35">
        <v>43446</v>
      </c>
      <c r="J600" s="36">
        <v>0.9194444444444444</v>
      </c>
      <c r="K600" s="32" t="s">
        <v>320</v>
      </c>
      <c r="L600" s="32" t="s">
        <v>320</v>
      </c>
      <c r="M600" s="32" t="s">
        <v>320</v>
      </c>
      <c r="N600" s="37">
        <v>0</v>
      </c>
      <c r="O600" s="37">
        <v>0</v>
      </c>
      <c r="P600" s="37">
        <v>0</v>
      </c>
      <c r="Q600" s="37">
        <v>10.85</v>
      </c>
      <c r="R600" s="26" t="s">
        <v>321</v>
      </c>
      <c r="S600" s="26" t="s">
        <v>321</v>
      </c>
      <c r="T600" s="26" t="s">
        <v>321</v>
      </c>
      <c r="U600" s="5" t="s">
        <v>744</v>
      </c>
      <c r="V600" s="65"/>
      <c r="W600" s="60"/>
    </row>
    <row r="601" spans="1:23" ht="27" x14ac:dyDescent="0.2">
      <c r="A601" s="64"/>
      <c r="B601" s="66"/>
      <c r="C601" s="63"/>
      <c r="D601" s="63"/>
      <c r="E601" s="64"/>
      <c r="F601" s="32" t="s">
        <v>320</v>
      </c>
      <c r="G601" s="35">
        <v>43447</v>
      </c>
      <c r="H601" s="36">
        <v>0.30208333333333331</v>
      </c>
      <c r="I601" s="35">
        <v>43451</v>
      </c>
      <c r="J601" s="36">
        <v>1.2500000000000001E-2</v>
      </c>
      <c r="K601" s="32" t="s">
        <v>320</v>
      </c>
      <c r="L601" s="32" t="s">
        <v>320</v>
      </c>
      <c r="M601" s="32" t="s">
        <v>320</v>
      </c>
      <c r="N601" s="37">
        <v>0</v>
      </c>
      <c r="O601" s="37">
        <v>0</v>
      </c>
      <c r="P601" s="37">
        <v>0</v>
      </c>
      <c r="Q601" s="37">
        <v>89.05</v>
      </c>
      <c r="R601" s="26" t="s">
        <v>321</v>
      </c>
      <c r="S601" s="26" t="s">
        <v>321</v>
      </c>
      <c r="T601" s="26" t="s">
        <v>321</v>
      </c>
      <c r="U601" s="5" t="s">
        <v>745</v>
      </c>
      <c r="V601" s="65"/>
      <c r="W601" s="60"/>
    </row>
    <row r="602" spans="1:23" ht="27" x14ac:dyDescent="0.2">
      <c r="A602" s="64"/>
      <c r="B602" s="66"/>
      <c r="C602" s="63"/>
      <c r="D602" s="63"/>
      <c r="E602" s="64"/>
      <c r="F602" s="32" t="s">
        <v>320</v>
      </c>
      <c r="G602" s="35">
        <v>43451</v>
      </c>
      <c r="H602" s="36">
        <v>0.37638888888888888</v>
      </c>
      <c r="I602" s="35">
        <v>43453</v>
      </c>
      <c r="J602" s="36">
        <v>0.90763888888888888</v>
      </c>
      <c r="K602" s="32" t="s">
        <v>320</v>
      </c>
      <c r="L602" s="32" t="s">
        <v>320</v>
      </c>
      <c r="M602" s="32" t="s">
        <v>320</v>
      </c>
      <c r="N602" s="37">
        <v>0</v>
      </c>
      <c r="O602" s="37">
        <v>0</v>
      </c>
      <c r="P602" s="37">
        <v>0</v>
      </c>
      <c r="Q602" s="37">
        <v>60.75</v>
      </c>
      <c r="R602" s="26" t="s">
        <v>321</v>
      </c>
      <c r="S602" s="26" t="s">
        <v>321</v>
      </c>
      <c r="T602" s="26" t="s">
        <v>321</v>
      </c>
      <c r="U602" s="5" t="s">
        <v>746</v>
      </c>
      <c r="V602" s="65"/>
      <c r="W602" s="60"/>
    </row>
    <row r="603" spans="1:23" ht="27" x14ac:dyDescent="0.2">
      <c r="A603" s="64"/>
      <c r="B603" s="66"/>
      <c r="C603" s="63"/>
      <c r="D603" s="63"/>
      <c r="E603" s="64"/>
      <c r="F603" s="32" t="s">
        <v>320</v>
      </c>
      <c r="G603" s="35">
        <v>43454</v>
      </c>
      <c r="H603" s="36">
        <v>0.29375000000000001</v>
      </c>
      <c r="I603" s="35">
        <v>43454</v>
      </c>
      <c r="J603" s="36">
        <v>0.92013888888888884</v>
      </c>
      <c r="K603" s="32" t="s">
        <v>320</v>
      </c>
      <c r="L603" s="32" t="s">
        <v>320</v>
      </c>
      <c r="M603" s="32" t="s">
        <v>320</v>
      </c>
      <c r="N603" s="37">
        <v>0</v>
      </c>
      <c r="O603" s="37">
        <v>0</v>
      </c>
      <c r="P603" s="37">
        <v>0</v>
      </c>
      <c r="Q603" s="37">
        <v>15.03</v>
      </c>
      <c r="R603" s="26" t="s">
        <v>321</v>
      </c>
      <c r="S603" s="26" t="s">
        <v>321</v>
      </c>
      <c r="T603" s="26" t="s">
        <v>321</v>
      </c>
      <c r="U603" s="5" t="s">
        <v>747</v>
      </c>
      <c r="V603" s="65"/>
      <c r="W603" s="60"/>
    </row>
    <row r="604" spans="1:23" ht="27" x14ac:dyDescent="0.2">
      <c r="A604" s="64"/>
      <c r="B604" s="66"/>
      <c r="C604" s="63"/>
      <c r="D604" s="63"/>
      <c r="E604" s="64"/>
      <c r="F604" s="32" t="s">
        <v>320</v>
      </c>
      <c r="G604" s="35">
        <v>43455</v>
      </c>
      <c r="H604" s="36">
        <v>0.29722222222222222</v>
      </c>
      <c r="I604" s="35">
        <v>43457</v>
      </c>
      <c r="J604" s="36">
        <v>0.83611111111111114</v>
      </c>
      <c r="K604" s="32" t="s">
        <v>320</v>
      </c>
      <c r="L604" s="32" t="s">
        <v>320</v>
      </c>
      <c r="M604" s="32" t="s">
        <v>320</v>
      </c>
      <c r="N604" s="37">
        <v>0</v>
      </c>
      <c r="O604" s="37">
        <v>0</v>
      </c>
      <c r="P604" s="37">
        <v>0</v>
      </c>
      <c r="Q604" s="37">
        <v>60.93</v>
      </c>
      <c r="R604" s="26" t="s">
        <v>321</v>
      </c>
      <c r="S604" s="26" t="s">
        <v>321</v>
      </c>
      <c r="T604" s="26" t="s">
        <v>321</v>
      </c>
      <c r="U604" s="5" t="s">
        <v>748</v>
      </c>
      <c r="V604" s="65"/>
      <c r="W604" s="60"/>
    </row>
    <row r="605" spans="1:23" ht="27" x14ac:dyDescent="0.2">
      <c r="A605" s="64"/>
      <c r="B605" s="66"/>
      <c r="C605" s="63"/>
      <c r="D605" s="63"/>
      <c r="E605" s="64"/>
      <c r="F605" s="32" t="s">
        <v>320</v>
      </c>
      <c r="G605" s="35">
        <v>43458</v>
      </c>
      <c r="H605" s="36">
        <v>0.33750000000000002</v>
      </c>
      <c r="I605" s="35">
        <v>43458</v>
      </c>
      <c r="J605" s="36">
        <v>0.84513888888888888</v>
      </c>
      <c r="K605" s="32" t="s">
        <v>320</v>
      </c>
      <c r="L605" s="32" t="s">
        <v>320</v>
      </c>
      <c r="M605" s="32" t="s">
        <v>320</v>
      </c>
      <c r="N605" s="37">
        <v>0</v>
      </c>
      <c r="O605" s="37">
        <v>0</v>
      </c>
      <c r="P605" s="37">
        <v>0</v>
      </c>
      <c r="Q605" s="37">
        <v>12.18</v>
      </c>
      <c r="R605" s="26" t="s">
        <v>321</v>
      </c>
      <c r="S605" s="26" t="s">
        <v>321</v>
      </c>
      <c r="T605" s="26" t="s">
        <v>321</v>
      </c>
      <c r="U605" s="5" t="s">
        <v>749</v>
      </c>
      <c r="V605" s="65"/>
      <c r="W605" s="60"/>
    </row>
    <row r="606" spans="1:23" ht="27" x14ac:dyDescent="0.2">
      <c r="A606" s="64"/>
      <c r="B606" s="66"/>
      <c r="C606" s="63"/>
      <c r="D606" s="63"/>
      <c r="E606" s="64"/>
      <c r="F606" s="32" t="s">
        <v>320</v>
      </c>
      <c r="G606" s="35">
        <v>43459</v>
      </c>
      <c r="H606" s="36">
        <v>0.3215277777777778</v>
      </c>
      <c r="I606" s="35">
        <v>43459</v>
      </c>
      <c r="J606" s="36">
        <v>0.88194444444444442</v>
      </c>
      <c r="K606" s="32" t="s">
        <v>320</v>
      </c>
      <c r="L606" s="32" t="s">
        <v>320</v>
      </c>
      <c r="M606" s="32" t="s">
        <v>320</v>
      </c>
      <c r="N606" s="37">
        <v>0</v>
      </c>
      <c r="O606" s="37">
        <v>0</v>
      </c>
      <c r="P606" s="37">
        <v>0</v>
      </c>
      <c r="Q606" s="37">
        <v>13.45</v>
      </c>
      <c r="R606" s="26" t="s">
        <v>321</v>
      </c>
      <c r="S606" s="26" t="s">
        <v>321</v>
      </c>
      <c r="T606" s="26" t="s">
        <v>321</v>
      </c>
      <c r="U606" s="5" t="s">
        <v>750</v>
      </c>
      <c r="V606" s="65"/>
      <c r="W606" s="60"/>
    </row>
    <row r="607" spans="1:23" ht="27" x14ac:dyDescent="0.2">
      <c r="A607" s="64"/>
      <c r="B607" s="66"/>
      <c r="C607" s="63"/>
      <c r="D607" s="63"/>
      <c r="E607" s="64"/>
      <c r="F607" s="32" t="s">
        <v>320</v>
      </c>
      <c r="G607" s="35">
        <v>43460</v>
      </c>
      <c r="H607" s="36">
        <v>0.33541666666666664</v>
      </c>
      <c r="I607" s="35">
        <v>43461</v>
      </c>
      <c r="J607" s="36">
        <v>0.91388888888888886</v>
      </c>
      <c r="K607" s="32" t="s">
        <v>320</v>
      </c>
      <c r="L607" s="32" t="s">
        <v>320</v>
      </c>
      <c r="M607" s="32" t="s">
        <v>320</v>
      </c>
      <c r="N607" s="37">
        <v>0</v>
      </c>
      <c r="O607" s="37">
        <v>0</v>
      </c>
      <c r="P607" s="37">
        <v>0</v>
      </c>
      <c r="Q607" s="37">
        <v>37.880000000000003</v>
      </c>
      <c r="R607" s="26" t="s">
        <v>321</v>
      </c>
      <c r="S607" s="26" t="s">
        <v>321</v>
      </c>
      <c r="T607" s="26" t="s">
        <v>321</v>
      </c>
      <c r="U607" s="5" t="s">
        <v>751</v>
      </c>
      <c r="V607" s="65"/>
      <c r="W607" s="60"/>
    </row>
    <row r="608" spans="1:23" ht="27" x14ac:dyDescent="0.2">
      <c r="A608" s="64"/>
      <c r="B608" s="66"/>
      <c r="C608" s="63"/>
      <c r="D608" s="63"/>
      <c r="E608" s="64"/>
      <c r="F608" s="32" t="s">
        <v>320</v>
      </c>
      <c r="G608" s="35">
        <v>43462</v>
      </c>
      <c r="H608" s="36">
        <v>0.28263888888888888</v>
      </c>
      <c r="I608" s="35">
        <v>43462</v>
      </c>
      <c r="J608" s="36">
        <v>0.91041666666666665</v>
      </c>
      <c r="K608" s="32" t="s">
        <v>320</v>
      </c>
      <c r="L608" s="32" t="s">
        <v>320</v>
      </c>
      <c r="M608" s="32" t="s">
        <v>320</v>
      </c>
      <c r="N608" s="37">
        <v>0</v>
      </c>
      <c r="O608" s="37">
        <v>0</v>
      </c>
      <c r="P608" s="37">
        <v>0</v>
      </c>
      <c r="Q608" s="37">
        <v>15.07</v>
      </c>
      <c r="R608" s="26" t="s">
        <v>321</v>
      </c>
      <c r="S608" s="26" t="s">
        <v>321</v>
      </c>
      <c r="T608" s="26" t="s">
        <v>321</v>
      </c>
      <c r="U608" s="5" t="s">
        <v>752</v>
      </c>
      <c r="V608" s="65"/>
      <c r="W608" s="60"/>
    </row>
    <row r="609" spans="1:23" ht="27" x14ac:dyDescent="0.2">
      <c r="A609" s="64"/>
      <c r="B609" s="66"/>
      <c r="C609" s="63"/>
      <c r="D609" s="63"/>
      <c r="E609" s="64"/>
      <c r="F609" s="32" t="s">
        <v>320</v>
      </c>
      <c r="G609" s="35">
        <v>43463</v>
      </c>
      <c r="H609" s="36">
        <v>0.25486111111111109</v>
      </c>
      <c r="I609" s="35">
        <v>43463</v>
      </c>
      <c r="J609" s="36">
        <v>0.88888888888888884</v>
      </c>
      <c r="K609" s="32" t="s">
        <v>320</v>
      </c>
      <c r="L609" s="32" t="s">
        <v>320</v>
      </c>
      <c r="M609" s="32" t="s">
        <v>320</v>
      </c>
      <c r="N609" s="37">
        <v>0</v>
      </c>
      <c r="O609" s="37">
        <v>0</v>
      </c>
      <c r="P609" s="37">
        <v>0</v>
      </c>
      <c r="Q609" s="37">
        <v>15.22</v>
      </c>
      <c r="R609" s="26" t="s">
        <v>321</v>
      </c>
      <c r="S609" s="26" t="s">
        <v>321</v>
      </c>
      <c r="T609" s="26" t="s">
        <v>321</v>
      </c>
      <c r="U609" s="5" t="s">
        <v>753</v>
      </c>
      <c r="V609" s="65"/>
      <c r="W609" s="60"/>
    </row>
    <row r="610" spans="1:23" ht="27" x14ac:dyDescent="0.2">
      <c r="A610" s="64"/>
      <c r="B610" s="66"/>
      <c r="C610" s="63"/>
      <c r="D610" s="63"/>
      <c r="E610" s="64"/>
      <c r="F610" s="32" t="s">
        <v>320</v>
      </c>
      <c r="G610" s="35">
        <v>43465</v>
      </c>
      <c r="H610" s="36">
        <v>0.23958333333333334</v>
      </c>
      <c r="I610" s="35">
        <v>43466</v>
      </c>
      <c r="J610" s="36">
        <v>0</v>
      </c>
      <c r="K610" s="32" t="s">
        <v>320</v>
      </c>
      <c r="L610" s="32" t="s">
        <v>320</v>
      </c>
      <c r="M610" s="32" t="s">
        <v>320</v>
      </c>
      <c r="N610" s="37">
        <v>0</v>
      </c>
      <c r="O610" s="37">
        <v>0</v>
      </c>
      <c r="P610" s="37">
        <v>0</v>
      </c>
      <c r="Q610" s="37">
        <v>18.25</v>
      </c>
      <c r="R610" s="26" t="s">
        <v>321</v>
      </c>
      <c r="S610" s="26" t="s">
        <v>321</v>
      </c>
      <c r="T610" s="26" t="s">
        <v>321</v>
      </c>
      <c r="U610" s="5" t="s">
        <v>754</v>
      </c>
      <c r="V610" s="65"/>
      <c r="W610" s="60"/>
    </row>
    <row r="611" spans="1:23" x14ac:dyDescent="0.2">
      <c r="A611" s="64"/>
      <c r="B611" s="66"/>
      <c r="C611" s="66"/>
      <c r="D611" s="66"/>
      <c r="E611" s="64"/>
      <c r="F611" s="28"/>
      <c r="G611" s="61" t="s">
        <v>73</v>
      </c>
      <c r="H611" s="61"/>
      <c r="I611" s="61"/>
      <c r="J611" s="61"/>
      <c r="K611" s="29"/>
      <c r="L611" s="30"/>
      <c r="M611" s="31"/>
      <c r="N611" s="27">
        <f>SUM(N594:N610)</f>
        <v>0</v>
      </c>
      <c r="O611" s="27">
        <f>SUM(O594:O610)</f>
        <v>0</v>
      </c>
      <c r="P611" s="27">
        <f>SUM(P594:P610)</f>
        <v>0</v>
      </c>
      <c r="Q611" s="27">
        <f>SUM(Q594:Q610)</f>
        <v>506.09</v>
      </c>
      <c r="R611" s="27"/>
      <c r="S611" s="27"/>
      <c r="T611" s="27"/>
      <c r="U611" s="3"/>
      <c r="V611" s="65"/>
      <c r="W611" s="60"/>
    </row>
    <row r="612" spans="1:23" x14ac:dyDescent="0.2">
      <c r="A612" s="64">
        <v>224</v>
      </c>
      <c r="B612" s="66" t="s">
        <v>456</v>
      </c>
      <c r="C612" s="63" t="s">
        <v>446</v>
      </c>
      <c r="D612" s="63">
        <v>50</v>
      </c>
      <c r="E612" s="63" t="s">
        <v>168</v>
      </c>
      <c r="F612" s="32" t="s">
        <v>320</v>
      </c>
      <c r="G612" s="23"/>
      <c r="H612" s="24"/>
      <c r="I612" s="23"/>
      <c r="J612" s="24"/>
      <c r="K612" s="32"/>
      <c r="L612" s="32"/>
      <c r="M612" s="32"/>
      <c r="N612" s="25"/>
      <c r="O612" s="25"/>
      <c r="P612" s="25"/>
      <c r="Q612" s="25"/>
      <c r="R612" s="26"/>
      <c r="S612" s="26"/>
      <c r="T612" s="26"/>
      <c r="U612" s="2"/>
      <c r="V612" s="65"/>
      <c r="W612" s="60">
        <f>((744-O613-P613)-N613)/(744-O613-P613)*100</f>
        <v>100</v>
      </c>
    </row>
    <row r="613" spans="1:23" x14ac:dyDescent="0.2">
      <c r="A613" s="64"/>
      <c r="B613" s="66"/>
      <c r="C613" s="66"/>
      <c r="D613" s="66"/>
      <c r="E613" s="66"/>
      <c r="F613" s="28"/>
      <c r="G613" s="61" t="s">
        <v>73</v>
      </c>
      <c r="H613" s="61"/>
      <c r="I613" s="61"/>
      <c r="J613" s="61"/>
      <c r="K613" s="29"/>
      <c r="L613" s="30"/>
      <c r="M613" s="31"/>
      <c r="N613" s="27">
        <f>SUM(N612:N612)</f>
        <v>0</v>
      </c>
      <c r="O613" s="27">
        <f>SUM(O612:O612)</f>
        <v>0</v>
      </c>
      <c r="P613" s="27">
        <f>SUM(P612:P612)</f>
        <v>0</v>
      </c>
      <c r="Q613" s="27">
        <f>SUM(Q612:Q612)</f>
        <v>0</v>
      </c>
      <c r="R613" s="27"/>
      <c r="S613" s="27"/>
      <c r="T613" s="27"/>
      <c r="U613" s="3"/>
      <c r="V613" s="65"/>
      <c r="W613" s="60"/>
    </row>
    <row r="614" spans="1:23" x14ac:dyDescent="0.2">
      <c r="A614" s="64">
        <v>225</v>
      </c>
      <c r="B614" s="66" t="s">
        <v>457</v>
      </c>
      <c r="C614" s="63" t="s">
        <v>447</v>
      </c>
      <c r="D614" s="63">
        <v>50</v>
      </c>
      <c r="E614" s="63" t="s">
        <v>168</v>
      </c>
      <c r="F614" s="32" t="s">
        <v>320</v>
      </c>
      <c r="G614" s="23"/>
      <c r="H614" s="24"/>
      <c r="I614" s="23"/>
      <c r="J614" s="24"/>
      <c r="K614" s="32" t="s">
        <v>320</v>
      </c>
      <c r="L614" s="32" t="s">
        <v>320</v>
      </c>
      <c r="M614" s="32" t="s">
        <v>320</v>
      </c>
      <c r="N614" s="25"/>
      <c r="O614" s="25"/>
      <c r="P614" s="25"/>
      <c r="Q614" s="25"/>
      <c r="R614" s="26"/>
      <c r="S614" s="26"/>
      <c r="T614" s="26"/>
      <c r="U614" s="2"/>
      <c r="V614" s="65"/>
      <c r="W614" s="60">
        <f>((744-O615-P615)-N615)/(744-O615-P615)*100</f>
        <v>100</v>
      </c>
    </row>
    <row r="615" spans="1:23" x14ac:dyDescent="0.2">
      <c r="A615" s="64"/>
      <c r="B615" s="66"/>
      <c r="C615" s="66"/>
      <c r="D615" s="66"/>
      <c r="E615" s="66"/>
      <c r="F615" s="28"/>
      <c r="G615" s="61" t="s">
        <v>73</v>
      </c>
      <c r="H615" s="61"/>
      <c r="I615" s="61"/>
      <c r="J615" s="61"/>
      <c r="K615" s="29"/>
      <c r="L615" s="30"/>
      <c r="M615" s="31"/>
      <c r="N615" s="27">
        <f>SUM(N614:N614)</f>
        <v>0</v>
      </c>
      <c r="O615" s="27">
        <f>SUM(O614:O614)</f>
        <v>0</v>
      </c>
      <c r="P615" s="27">
        <f>SUM(P614:P614)</f>
        <v>0</v>
      </c>
      <c r="Q615" s="27">
        <f>SUM(Q614:Q614)</f>
        <v>0</v>
      </c>
      <c r="R615" s="27"/>
      <c r="S615" s="27"/>
      <c r="T615" s="27"/>
      <c r="U615" s="3"/>
      <c r="V615" s="65"/>
      <c r="W615" s="60"/>
    </row>
    <row r="616" spans="1:23" x14ac:dyDescent="0.2">
      <c r="A616" s="64">
        <v>226</v>
      </c>
      <c r="B616" s="66" t="s">
        <v>458</v>
      </c>
      <c r="C616" s="63" t="s">
        <v>448</v>
      </c>
      <c r="D616" s="63">
        <v>63</v>
      </c>
      <c r="E616" s="63" t="s">
        <v>168</v>
      </c>
      <c r="F616" s="32" t="s">
        <v>320</v>
      </c>
      <c r="G616" s="23"/>
      <c r="H616" s="24"/>
      <c r="I616" s="23"/>
      <c r="J616" s="24"/>
      <c r="K616" s="32" t="s">
        <v>320</v>
      </c>
      <c r="L616" s="32" t="s">
        <v>320</v>
      </c>
      <c r="M616" s="32" t="s">
        <v>320</v>
      </c>
      <c r="N616" s="25"/>
      <c r="O616" s="25"/>
      <c r="P616" s="25"/>
      <c r="Q616" s="25"/>
      <c r="R616" s="26"/>
      <c r="S616" s="26"/>
      <c r="T616" s="26"/>
      <c r="U616" s="2"/>
      <c r="V616" s="65"/>
      <c r="W616" s="60">
        <f>((744-O617-P617)-N617)/(744-O617-P617)*100</f>
        <v>100</v>
      </c>
    </row>
    <row r="617" spans="1:23" x14ac:dyDescent="0.2">
      <c r="A617" s="64"/>
      <c r="B617" s="66"/>
      <c r="C617" s="66"/>
      <c r="D617" s="66"/>
      <c r="E617" s="66"/>
      <c r="F617" s="28"/>
      <c r="G617" s="61" t="s">
        <v>73</v>
      </c>
      <c r="H617" s="61"/>
      <c r="I617" s="61"/>
      <c r="J617" s="61"/>
      <c r="K617" s="29"/>
      <c r="L617" s="30"/>
      <c r="M617" s="31"/>
      <c r="N617" s="27">
        <f>SUM(N616:N616)</f>
        <v>0</v>
      </c>
      <c r="O617" s="27">
        <f>SUM(O616:O616)</f>
        <v>0</v>
      </c>
      <c r="P617" s="27">
        <f>SUM(P616:P616)</f>
        <v>0</v>
      </c>
      <c r="Q617" s="27">
        <f>SUM(Q616:Q616)</f>
        <v>0</v>
      </c>
      <c r="R617" s="27"/>
      <c r="S617" s="27"/>
      <c r="T617" s="27"/>
      <c r="U617" s="3"/>
      <c r="V617" s="65"/>
      <c r="W617" s="60"/>
    </row>
    <row r="618" spans="1:23" ht="27" x14ac:dyDescent="0.2">
      <c r="A618" s="64">
        <v>227</v>
      </c>
      <c r="B618" s="63" t="s">
        <v>312</v>
      </c>
      <c r="C618" s="63" t="s">
        <v>128</v>
      </c>
      <c r="D618" s="63">
        <v>50</v>
      </c>
      <c r="E618" s="63" t="s">
        <v>168</v>
      </c>
      <c r="F618" s="32" t="s">
        <v>320</v>
      </c>
      <c r="G618" s="23">
        <v>43435</v>
      </c>
      <c r="H618" s="24">
        <v>0</v>
      </c>
      <c r="I618" s="23">
        <v>43466</v>
      </c>
      <c r="J618" s="24">
        <v>0</v>
      </c>
      <c r="K618" s="32" t="s">
        <v>320</v>
      </c>
      <c r="L618" s="32" t="s">
        <v>320</v>
      </c>
      <c r="M618" s="32" t="s">
        <v>320</v>
      </c>
      <c r="N618" s="25">
        <v>0</v>
      </c>
      <c r="O618" s="25">
        <v>0</v>
      </c>
      <c r="P618" s="25">
        <v>0</v>
      </c>
      <c r="Q618" s="25">
        <v>744</v>
      </c>
      <c r="R618" s="26" t="s">
        <v>321</v>
      </c>
      <c r="S618" s="26" t="s">
        <v>321</v>
      </c>
      <c r="T618" s="26" t="s">
        <v>321</v>
      </c>
      <c r="U618" s="2" t="s">
        <v>507</v>
      </c>
      <c r="V618" s="65"/>
      <c r="W618" s="60">
        <f>((744-O619-P619)-N619)/(744-O619-P619)*100</f>
        <v>100</v>
      </c>
    </row>
    <row r="619" spans="1:23" x14ac:dyDescent="0.2">
      <c r="A619" s="64"/>
      <c r="B619" s="66"/>
      <c r="C619" s="66"/>
      <c r="D619" s="66"/>
      <c r="E619" s="66"/>
      <c r="F619" s="28"/>
      <c r="G619" s="61" t="s">
        <v>73</v>
      </c>
      <c r="H619" s="61"/>
      <c r="I619" s="61"/>
      <c r="J619" s="61"/>
      <c r="K619" s="29"/>
      <c r="L619" s="30"/>
      <c r="M619" s="31"/>
      <c r="N619" s="27">
        <f>SUM(N618:N618)</f>
        <v>0</v>
      </c>
      <c r="O619" s="27">
        <f>SUM(O618:O618)</f>
        <v>0</v>
      </c>
      <c r="P619" s="27">
        <f>SUM(P618:P618)</f>
        <v>0</v>
      </c>
      <c r="Q619" s="27">
        <f>SUM(Q618:Q618)</f>
        <v>744</v>
      </c>
      <c r="R619" s="27"/>
      <c r="S619" s="27"/>
      <c r="T619" s="27"/>
      <c r="U619" s="3"/>
      <c r="V619" s="65"/>
      <c r="W619" s="60"/>
    </row>
    <row r="620" spans="1:23" ht="27" x14ac:dyDescent="0.2">
      <c r="A620" s="64">
        <v>228</v>
      </c>
      <c r="B620" s="63" t="s">
        <v>362</v>
      </c>
      <c r="C620" s="63" t="s">
        <v>360</v>
      </c>
      <c r="D620" s="66">
        <v>50</v>
      </c>
      <c r="E620" s="64" t="s">
        <v>168</v>
      </c>
      <c r="F620" s="32" t="s">
        <v>320</v>
      </c>
      <c r="G620" s="23">
        <v>43435</v>
      </c>
      <c r="H620" s="24">
        <v>0</v>
      </c>
      <c r="I620" s="23">
        <v>43449</v>
      </c>
      <c r="J620" s="24">
        <v>9.7916666666666666E-2</v>
      </c>
      <c r="K620" s="32" t="s">
        <v>320</v>
      </c>
      <c r="L620" s="32" t="s">
        <v>320</v>
      </c>
      <c r="M620" s="32" t="s">
        <v>320</v>
      </c>
      <c r="N620" s="25">
        <v>0</v>
      </c>
      <c r="O620" s="25">
        <v>0</v>
      </c>
      <c r="P620" s="25">
        <v>0</v>
      </c>
      <c r="Q620" s="25">
        <v>338.35</v>
      </c>
      <c r="R620" s="26" t="s">
        <v>321</v>
      </c>
      <c r="S620" s="26" t="s">
        <v>321</v>
      </c>
      <c r="T620" s="26" t="s">
        <v>321</v>
      </c>
      <c r="U620" s="2" t="s">
        <v>538</v>
      </c>
      <c r="V620" s="65"/>
      <c r="W620" s="60">
        <f>((744-O632-P632)-N632)/(744-O632-P632)*100</f>
        <v>100</v>
      </c>
    </row>
    <row r="621" spans="1:23" ht="27" x14ac:dyDescent="0.2">
      <c r="A621" s="64"/>
      <c r="B621" s="63"/>
      <c r="C621" s="63"/>
      <c r="D621" s="66"/>
      <c r="E621" s="64"/>
      <c r="F621" s="32" t="s">
        <v>320</v>
      </c>
      <c r="G621" s="23">
        <v>43451</v>
      </c>
      <c r="H621" s="24">
        <v>0.38819444444444445</v>
      </c>
      <c r="I621" s="23">
        <v>43451</v>
      </c>
      <c r="J621" s="24">
        <v>0.97361111111111109</v>
      </c>
      <c r="K621" s="32" t="s">
        <v>320</v>
      </c>
      <c r="L621" s="32" t="s">
        <v>320</v>
      </c>
      <c r="M621" s="32" t="s">
        <v>320</v>
      </c>
      <c r="N621" s="25">
        <v>0</v>
      </c>
      <c r="O621" s="25">
        <v>0</v>
      </c>
      <c r="P621" s="25">
        <v>0</v>
      </c>
      <c r="Q621" s="25">
        <v>14.05</v>
      </c>
      <c r="R621" s="26" t="s">
        <v>321</v>
      </c>
      <c r="S621" s="26" t="s">
        <v>321</v>
      </c>
      <c r="T621" s="26" t="s">
        <v>321</v>
      </c>
      <c r="U621" s="2" t="s">
        <v>759</v>
      </c>
      <c r="V621" s="65"/>
      <c r="W621" s="60"/>
    </row>
    <row r="622" spans="1:23" ht="27" x14ac:dyDescent="0.2">
      <c r="A622" s="64"/>
      <c r="B622" s="63"/>
      <c r="C622" s="63"/>
      <c r="D622" s="66"/>
      <c r="E622" s="64"/>
      <c r="F622" s="32" t="s">
        <v>320</v>
      </c>
      <c r="G622" s="23">
        <v>43452</v>
      </c>
      <c r="H622" s="24">
        <v>0.33055555555555555</v>
      </c>
      <c r="I622" s="23">
        <v>43452</v>
      </c>
      <c r="J622" s="24">
        <v>0.97152777777777777</v>
      </c>
      <c r="K622" s="32" t="s">
        <v>320</v>
      </c>
      <c r="L622" s="32" t="s">
        <v>320</v>
      </c>
      <c r="M622" s="32" t="s">
        <v>320</v>
      </c>
      <c r="N622" s="25">
        <v>0</v>
      </c>
      <c r="O622" s="25">
        <v>0</v>
      </c>
      <c r="P622" s="25">
        <v>0</v>
      </c>
      <c r="Q622" s="25">
        <v>15.38</v>
      </c>
      <c r="R622" s="26" t="s">
        <v>321</v>
      </c>
      <c r="S622" s="26" t="s">
        <v>321</v>
      </c>
      <c r="T622" s="26" t="s">
        <v>321</v>
      </c>
      <c r="U622" s="2" t="s">
        <v>760</v>
      </c>
      <c r="V622" s="65"/>
      <c r="W622" s="60"/>
    </row>
    <row r="623" spans="1:23" ht="27" x14ac:dyDescent="0.2">
      <c r="A623" s="64"/>
      <c r="B623" s="63"/>
      <c r="C623" s="63"/>
      <c r="D623" s="66"/>
      <c r="E623" s="64"/>
      <c r="F623" s="32" t="s">
        <v>320</v>
      </c>
      <c r="G623" s="23">
        <v>43454</v>
      </c>
      <c r="H623" s="24">
        <v>0.29166666666666669</v>
      </c>
      <c r="I623" s="23">
        <v>43455</v>
      </c>
      <c r="J623" s="24">
        <v>3.472222222222222E-3</v>
      </c>
      <c r="K623" s="32" t="s">
        <v>320</v>
      </c>
      <c r="L623" s="32" t="s">
        <v>320</v>
      </c>
      <c r="M623" s="32" t="s">
        <v>320</v>
      </c>
      <c r="N623" s="25">
        <v>0</v>
      </c>
      <c r="O623" s="25">
        <v>0</v>
      </c>
      <c r="P623" s="25">
        <v>0</v>
      </c>
      <c r="Q623" s="25">
        <v>17.079999999999998</v>
      </c>
      <c r="R623" s="26" t="s">
        <v>321</v>
      </c>
      <c r="S623" s="26" t="s">
        <v>321</v>
      </c>
      <c r="T623" s="26" t="s">
        <v>321</v>
      </c>
      <c r="U623" s="2" t="s">
        <v>761</v>
      </c>
      <c r="V623" s="65"/>
      <c r="W623" s="60"/>
    </row>
    <row r="624" spans="1:23" ht="27" x14ac:dyDescent="0.2">
      <c r="A624" s="64"/>
      <c r="B624" s="63"/>
      <c r="C624" s="63"/>
      <c r="D624" s="66"/>
      <c r="E624" s="64"/>
      <c r="F624" s="32" t="s">
        <v>320</v>
      </c>
      <c r="G624" s="23">
        <v>43455</v>
      </c>
      <c r="H624" s="24">
        <v>0.2951388888888889</v>
      </c>
      <c r="I624" s="23">
        <v>43456</v>
      </c>
      <c r="J624" s="24">
        <v>6.1111111111111109E-2</v>
      </c>
      <c r="K624" s="32" t="s">
        <v>320</v>
      </c>
      <c r="L624" s="32" t="s">
        <v>320</v>
      </c>
      <c r="M624" s="32" t="s">
        <v>320</v>
      </c>
      <c r="N624" s="25">
        <v>0</v>
      </c>
      <c r="O624" s="25">
        <v>0</v>
      </c>
      <c r="P624" s="25">
        <v>0</v>
      </c>
      <c r="Q624" s="25">
        <v>18.38</v>
      </c>
      <c r="R624" s="26" t="s">
        <v>321</v>
      </c>
      <c r="S624" s="26" t="s">
        <v>321</v>
      </c>
      <c r="T624" s="26" t="s">
        <v>321</v>
      </c>
      <c r="U624" s="2" t="s">
        <v>762</v>
      </c>
      <c r="V624" s="65"/>
      <c r="W624" s="60"/>
    </row>
    <row r="625" spans="1:23" ht="27" x14ac:dyDescent="0.2">
      <c r="A625" s="64"/>
      <c r="B625" s="63"/>
      <c r="C625" s="63"/>
      <c r="D625" s="66"/>
      <c r="E625" s="64"/>
      <c r="F625" s="32" t="s">
        <v>320</v>
      </c>
      <c r="G625" s="23">
        <v>43456</v>
      </c>
      <c r="H625" s="24">
        <v>0.25</v>
      </c>
      <c r="I625" s="23">
        <v>43456</v>
      </c>
      <c r="J625" s="24">
        <v>0.8354166666666667</v>
      </c>
      <c r="K625" s="32" t="s">
        <v>320</v>
      </c>
      <c r="L625" s="32" t="s">
        <v>320</v>
      </c>
      <c r="M625" s="32" t="s">
        <v>320</v>
      </c>
      <c r="N625" s="25">
        <v>0</v>
      </c>
      <c r="O625" s="25">
        <v>0</v>
      </c>
      <c r="P625" s="25">
        <v>0</v>
      </c>
      <c r="Q625" s="25">
        <v>14.05</v>
      </c>
      <c r="R625" s="26" t="s">
        <v>321</v>
      </c>
      <c r="S625" s="26" t="s">
        <v>321</v>
      </c>
      <c r="T625" s="26" t="s">
        <v>321</v>
      </c>
      <c r="U625" s="2" t="s">
        <v>763</v>
      </c>
      <c r="V625" s="65"/>
      <c r="W625" s="60"/>
    </row>
    <row r="626" spans="1:23" ht="27" x14ac:dyDescent="0.2">
      <c r="A626" s="64"/>
      <c r="B626" s="63"/>
      <c r="C626" s="63"/>
      <c r="D626" s="66"/>
      <c r="E626" s="64"/>
      <c r="F626" s="32" t="s">
        <v>320</v>
      </c>
      <c r="G626" s="23">
        <v>43457</v>
      </c>
      <c r="H626" s="24">
        <v>0.33333333333333331</v>
      </c>
      <c r="I626" s="23">
        <v>43457</v>
      </c>
      <c r="J626" s="24">
        <v>0.83472222222222225</v>
      </c>
      <c r="K626" s="32" t="s">
        <v>320</v>
      </c>
      <c r="L626" s="32" t="s">
        <v>320</v>
      </c>
      <c r="M626" s="32" t="s">
        <v>320</v>
      </c>
      <c r="N626" s="25">
        <v>0</v>
      </c>
      <c r="O626" s="25">
        <v>0</v>
      </c>
      <c r="P626" s="25">
        <v>0</v>
      </c>
      <c r="Q626" s="25">
        <v>12.03</v>
      </c>
      <c r="R626" s="26" t="s">
        <v>321</v>
      </c>
      <c r="S626" s="26" t="s">
        <v>321</v>
      </c>
      <c r="T626" s="26" t="s">
        <v>321</v>
      </c>
      <c r="U626" s="2" t="s">
        <v>764</v>
      </c>
      <c r="V626" s="65"/>
      <c r="W626" s="60"/>
    </row>
    <row r="627" spans="1:23" ht="27" x14ac:dyDescent="0.2">
      <c r="A627" s="64"/>
      <c r="B627" s="63"/>
      <c r="C627" s="63"/>
      <c r="D627" s="66"/>
      <c r="E627" s="64"/>
      <c r="F627" s="32" t="s">
        <v>320</v>
      </c>
      <c r="G627" s="23">
        <v>43458</v>
      </c>
      <c r="H627" s="24">
        <v>0.31666666666666665</v>
      </c>
      <c r="I627" s="23">
        <v>43459</v>
      </c>
      <c r="J627" s="24">
        <v>8.7499999999999994E-2</v>
      </c>
      <c r="K627" s="32" t="s">
        <v>320</v>
      </c>
      <c r="L627" s="32" t="s">
        <v>320</v>
      </c>
      <c r="M627" s="32" t="s">
        <v>320</v>
      </c>
      <c r="N627" s="25">
        <v>0</v>
      </c>
      <c r="O627" s="25">
        <v>0</v>
      </c>
      <c r="P627" s="25">
        <v>0</v>
      </c>
      <c r="Q627" s="25">
        <v>18.5</v>
      </c>
      <c r="R627" s="26" t="s">
        <v>321</v>
      </c>
      <c r="S627" s="26" t="s">
        <v>321</v>
      </c>
      <c r="T627" s="26" t="s">
        <v>321</v>
      </c>
      <c r="U627" s="2" t="s">
        <v>765</v>
      </c>
      <c r="V627" s="65"/>
      <c r="W627" s="60"/>
    </row>
    <row r="628" spans="1:23" ht="27" x14ac:dyDescent="0.2">
      <c r="A628" s="64"/>
      <c r="B628" s="63"/>
      <c r="C628" s="63"/>
      <c r="D628" s="66"/>
      <c r="E628" s="64"/>
      <c r="F628" s="32" t="s">
        <v>320</v>
      </c>
      <c r="G628" s="23">
        <v>43459</v>
      </c>
      <c r="H628" s="24">
        <v>0.39444444444444443</v>
      </c>
      <c r="I628" s="23">
        <v>43461</v>
      </c>
      <c r="J628" s="24">
        <v>0.91111111111111109</v>
      </c>
      <c r="K628" s="32" t="s">
        <v>320</v>
      </c>
      <c r="L628" s="32" t="s">
        <v>320</v>
      </c>
      <c r="M628" s="32" t="s">
        <v>320</v>
      </c>
      <c r="N628" s="25">
        <v>0</v>
      </c>
      <c r="O628" s="25">
        <v>0</v>
      </c>
      <c r="P628" s="25">
        <v>0</v>
      </c>
      <c r="Q628" s="25">
        <v>60.4</v>
      </c>
      <c r="R628" s="26" t="s">
        <v>321</v>
      </c>
      <c r="S628" s="26" t="s">
        <v>321</v>
      </c>
      <c r="T628" s="26" t="s">
        <v>321</v>
      </c>
      <c r="U628" s="2" t="s">
        <v>766</v>
      </c>
      <c r="V628" s="65"/>
      <c r="W628" s="60"/>
    </row>
    <row r="629" spans="1:23" ht="27" x14ac:dyDescent="0.2">
      <c r="A629" s="64"/>
      <c r="B629" s="63"/>
      <c r="C629" s="63"/>
      <c r="D629" s="66"/>
      <c r="E629" s="64"/>
      <c r="F629" s="32" t="s">
        <v>320</v>
      </c>
      <c r="G629" s="23">
        <v>43462</v>
      </c>
      <c r="H629" s="24">
        <v>0.30138888888888887</v>
      </c>
      <c r="I629" s="23">
        <v>43462</v>
      </c>
      <c r="J629" s="24">
        <v>0.9506944444444444</v>
      </c>
      <c r="K629" s="32" t="s">
        <v>320</v>
      </c>
      <c r="L629" s="32" t="s">
        <v>320</v>
      </c>
      <c r="M629" s="32" t="s">
        <v>320</v>
      </c>
      <c r="N629" s="25">
        <v>0</v>
      </c>
      <c r="O629" s="25">
        <v>0</v>
      </c>
      <c r="P629" s="25">
        <v>0</v>
      </c>
      <c r="Q629" s="25">
        <v>15.58</v>
      </c>
      <c r="R629" s="26" t="s">
        <v>321</v>
      </c>
      <c r="S629" s="26" t="s">
        <v>321</v>
      </c>
      <c r="T629" s="26" t="s">
        <v>321</v>
      </c>
      <c r="U629" s="2" t="s">
        <v>767</v>
      </c>
      <c r="V629" s="65"/>
      <c r="W629" s="60"/>
    </row>
    <row r="630" spans="1:23" ht="27" x14ac:dyDescent="0.2">
      <c r="A630" s="64"/>
      <c r="B630" s="63"/>
      <c r="C630" s="63"/>
      <c r="D630" s="66"/>
      <c r="E630" s="64"/>
      <c r="F630" s="32" t="s">
        <v>320</v>
      </c>
      <c r="G630" s="23">
        <v>43463</v>
      </c>
      <c r="H630" s="24">
        <v>0.2590277777777778</v>
      </c>
      <c r="I630" s="23">
        <v>43465</v>
      </c>
      <c r="J630" s="24">
        <v>4.1666666666666666E-3</v>
      </c>
      <c r="K630" s="32" t="s">
        <v>320</v>
      </c>
      <c r="L630" s="32" t="s">
        <v>320</v>
      </c>
      <c r="M630" s="32" t="s">
        <v>320</v>
      </c>
      <c r="N630" s="25">
        <v>0</v>
      </c>
      <c r="O630" s="25">
        <v>0</v>
      </c>
      <c r="P630" s="25">
        <v>0</v>
      </c>
      <c r="Q630" s="25">
        <v>41.88</v>
      </c>
      <c r="R630" s="26" t="s">
        <v>321</v>
      </c>
      <c r="S630" s="26" t="s">
        <v>321</v>
      </c>
      <c r="T630" s="26" t="s">
        <v>321</v>
      </c>
      <c r="U630" s="2" t="s">
        <v>768</v>
      </c>
      <c r="V630" s="65"/>
      <c r="W630" s="60"/>
    </row>
    <row r="631" spans="1:23" ht="27" x14ac:dyDescent="0.2">
      <c r="A631" s="64"/>
      <c r="B631" s="63"/>
      <c r="C631" s="63"/>
      <c r="D631" s="66"/>
      <c r="E631" s="64"/>
      <c r="F631" s="32" t="s">
        <v>320</v>
      </c>
      <c r="G631" s="23">
        <v>43465</v>
      </c>
      <c r="H631" s="24">
        <v>0.2673611111111111</v>
      </c>
      <c r="I631" s="23">
        <v>43466</v>
      </c>
      <c r="J631" s="24">
        <v>0</v>
      </c>
      <c r="K631" s="32" t="s">
        <v>320</v>
      </c>
      <c r="L631" s="32" t="s">
        <v>320</v>
      </c>
      <c r="M631" s="32" t="s">
        <v>320</v>
      </c>
      <c r="N631" s="25">
        <v>0</v>
      </c>
      <c r="O631" s="25">
        <v>0</v>
      </c>
      <c r="P631" s="25">
        <v>0</v>
      </c>
      <c r="Q631" s="25">
        <v>17.579999999999998</v>
      </c>
      <c r="R631" s="26" t="s">
        <v>321</v>
      </c>
      <c r="S631" s="26" t="s">
        <v>321</v>
      </c>
      <c r="T631" s="26" t="s">
        <v>321</v>
      </c>
      <c r="U631" s="2" t="s">
        <v>769</v>
      </c>
      <c r="V631" s="65"/>
      <c r="W631" s="60"/>
    </row>
    <row r="632" spans="1:23" x14ac:dyDescent="0.2">
      <c r="A632" s="64"/>
      <c r="B632" s="66"/>
      <c r="C632" s="66"/>
      <c r="D632" s="66"/>
      <c r="E632" s="64"/>
      <c r="F632" s="28"/>
      <c r="G632" s="61" t="s">
        <v>73</v>
      </c>
      <c r="H632" s="61"/>
      <c r="I632" s="61"/>
      <c r="J632" s="61"/>
      <c r="K632" s="29"/>
      <c r="L632" s="30"/>
      <c r="M632" s="31"/>
      <c r="N632" s="27">
        <f>SUM(N620:N631)</f>
        <v>0</v>
      </c>
      <c r="O632" s="27">
        <f>SUM(O620:O631)</f>
        <v>0</v>
      </c>
      <c r="P632" s="27">
        <f>SUM(P620:P631)</f>
        <v>0</v>
      </c>
      <c r="Q632" s="27">
        <f>SUM(Q620:Q631)</f>
        <v>583.26</v>
      </c>
      <c r="R632" s="27"/>
      <c r="S632" s="27"/>
      <c r="T632" s="27"/>
      <c r="U632" s="3"/>
      <c r="V632" s="65"/>
      <c r="W632" s="60"/>
    </row>
    <row r="633" spans="1:23" ht="27" x14ac:dyDescent="0.2">
      <c r="A633" s="64">
        <v>229</v>
      </c>
      <c r="B633" s="63" t="s">
        <v>363</v>
      </c>
      <c r="C633" s="63" t="s">
        <v>361</v>
      </c>
      <c r="D633" s="66">
        <v>50</v>
      </c>
      <c r="E633" s="64" t="s">
        <v>168</v>
      </c>
      <c r="F633" s="32" t="s">
        <v>320</v>
      </c>
      <c r="G633" s="35">
        <v>43435</v>
      </c>
      <c r="H633" s="36">
        <v>0</v>
      </c>
      <c r="I633" s="35">
        <v>43449</v>
      </c>
      <c r="J633" s="36">
        <v>9.0972222222222218E-2</v>
      </c>
      <c r="K633" s="32" t="s">
        <v>320</v>
      </c>
      <c r="L633" s="32" t="s">
        <v>320</v>
      </c>
      <c r="M633" s="32" t="s">
        <v>320</v>
      </c>
      <c r="N633" s="37">
        <v>0</v>
      </c>
      <c r="O633" s="37">
        <v>0</v>
      </c>
      <c r="P633" s="37">
        <v>0</v>
      </c>
      <c r="Q633" s="37">
        <v>338.18</v>
      </c>
      <c r="R633" s="26" t="s">
        <v>321</v>
      </c>
      <c r="S633" s="26" t="s">
        <v>321</v>
      </c>
      <c r="T633" s="26" t="s">
        <v>321</v>
      </c>
      <c r="U633" s="2" t="s">
        <v>539</v>
      </c>
      <c r="V633" s="65"/>
      <c r="W633" s="60">
        <f>((744-O644-P644)-N644)/(744-O644-P644)*100</f>
        <v>100</v>
      </c>
    </row>
    <row r="634" spans="1:23" ht="27" x14ac:dyDescent="0.2">
      <c r="A634" s="64"/>
      <c r="B634" s="63"/>
      <c r="C634" s="63"/>
      <c r="D634" s="66"/>
      <c r="E634" s="64"/>
      <c r="F634" s="32" t="s">
        <v>320</v>
      </c>
      <c r="G634" s="35">
        <v>43449</v>
      </c>
      <c r="H634" s="36">
        <v>0.46875</v>
      </c>
      <c r="I634" s="35">
        <v>43450</v>
      </c>
      <c r="J634" s="36">
        <v>0.11527777777777778</v>
      </c>
      <c r="K634" s="32" t="s">
        <v>320</v>
      </c>
      <c r="L634" s="32" t="s">
        <v>320</v>
      </c>
      <c r="M634" s="32" t="s">
        <v>320</v>
      </c>
      <c r="N634" s="37">
        <v>0</v>
      </c>
      <c r="O634" s="37">
        <v>0</v>
      </c>
      <c r="P634" s="37">
        <v>0</v>
      </c>
      <c r="Q634" s="37">
        <v>15.52</v>
      </c>
      <c r="R634" s="26" t="s">
        <v>321</v>
      </c>
      <c r="S634" s="26" t="s">
        <v>321</v>
      </c>
      <c r="T634" s="26" t="s">
        <v>321</v>
      </c>
      <c r="U634" s="2" t="s">
        <v>770</v>
      </c>
      <c r="V634" s="65"/>
      <c r="W634" s="60"/>
    </row>
    <row r="635" spans="1:23" ht="27" x14ac:dyDescent="0.2">
      <c r="A635" s="64"/>
      <c r="B635" s="63"/>
      <c r="C635" s="63"/>
      <c r="D635" s="66"/>
      <c r="E635" s="64"/>
      <c r="F635" s="32" t="s">
        <v>320</v>
      </c>
      <c r="G635" s="35">
        <v>43451</v>
      </c>
      <c r="H635" s="36">
        <v>0.3888888888888889</v>
      </c>
      <c r="I635" s="35">
        <v>43451</v>
      </c>
      <c r="J635" s="36">
        <v>0.95625000000000004</v>
      </c>
      <c r="K635" s="32" t="s">
        <v>320</v>
      </c>
      <c r="L635" s="32" t="s">
        <v>320</v>
      </c>
      <c r="M635" s="32" t="s">
        <v>320</v>
      </c>
      <c r="N635" s="37">
        <v>0</v>
      </c>
      <c r="O635" s="37">
        <v>0</v>
      </c>
      <c r="P635" s="37">
        <v>0</v>
      </c>
      <c r="Q635" s="37">
        <v>13.62</v>
      </c>
      <c r="R635" s="26" t="s">
        <v>321</v>
      </c>
      <c r="S635" s="26" t="s">
        <v>321</v>
      </c>
      <c r="T635" s="26" t="s">
        <v>321</v>
      </c>
      <c r="U635" s="2" t="s">
        <v>771</v>
      </c>
      <c r="V635" s="65"/>
      <c r="W635" s="60"/>
    </row>
    <row r="636" spans="1:23" ht="27" x14ac:dyDescent="0.2">
      <c r="A636" s="64"/>
      <c r="B636" s="63"/>
      <c r="C636" s="63"/>
      <c r="D636" s="66"/>
      <c r="E636" s="64"/>
      <c r="F636" s="32" t="s">
        <v>320</v>
      </c>
      <c r="G636" s="35">
        <v>43452</v>
      </c>
      <c r="H636" s="36">
        <v>0.33124999999999999</v>
      </c>
      <c r="I636" s="35">
        <v>43452</v>
      </c>
      <c r="J636" s="36">
        <v>0.97152777777777777</v>
      </c>
      <c r="K636" s="32" t="s">
        <v>320</v>
      </c>
      <c r="L636" s="32" t="s">
        <v>320</v>
      </c>
      <c r="M636" s="32" t="s">
        <v>320</v>
      </c>
      <c r="N636" s="37">
        <v>0</v>
      </c>
      <c r="O636" s="37">
        <v>0</v>
      </c>
      <c r="P636" s="37">
        <v>0</v>
      </c>
      <c r="Q636" s="37">
        <v>15.37</v>
      </c>
      <c r="R636" s="26" t="s">
        <v>321</v>
      </c>
      <c r="S636" s="26" t="s">
        <v>321</v>
      </c>
      <c r="T636" s="26" t="s">
        <v>321</v>
      </c>
      <c r="U636" s="2" t="s">
        <v>772</v>
      </c>
      <c r="V636" s="65"/>
      <c r="W636" s="60"/>
    </row>
    <row r="637" spans="1:23" ht="27" x14ac:dyDescent="0.2">
      <c r="A637" s="64"/>
      <c r="B637" s="63"/>
      <c r="C637" s="63"/>
      <c r="D637" s="66"/>
      <c r="E637" s="64"/>
      <c r="F637" s="32" t="s">
        <v>320</v>
      </c>
      <c r="G637" s="35">
        <v>43454</v>
      </c>
      <c r="H637" s="36">
        <v>0.29305555555555557</v>
      </c>
      <c r="I637" s="35">
        <v>43455</v>
      </c>
      <c r="J637" s="36">
        <v>4.1666666666666666E-3</v>
      </c>
      <c r="K637" s="32" t="s">
        <v>320</v>
      </c>
      <c r="L637" s="32" t="s">
        <v>320</v>
      </c>
      <c r="M637" s="32" t="s">
        <v>320</v>
      </c>
      <c r="N637" s="37">
        <v>0</v>
      </c>
      <c r="O637" s="37">
        <v>0</v>
      </c>
      <c r="P637" s="37">
        <v>0</v>
      </c>
      <c r="Q637" s="37">
        <v>17.07</v>
      </c>
      <c r="R637" s="26" t="s">
        <v>321</v>
      </c>
      <c r="S637" s="26" t="s">
        <v>321</v>
      </c>
      <c r="T637" s="26" t="s">
        <v>321</v>
      </c>
      <c r="U637" s="2" t="s">
        <v>773</v>
      </c>
      <c r="V637" s="65"/>
      <c r="W637" s="60"/>
    </row>
    <row r="638" spans="1:23" ht="27" x14ac:dyDescent="0.2">
      <c r="A638" s="64"/>
      <c r="B638" s="63"/>
      <c r="C638" s="63"/>
      <c r="D638" s="66"/>
      <c r="E638" s="64"/>
      <c r="F638" s="32" t="s">
        <v>320</v>
      </c>
      <c r="G638" s="35">
        <v>43455</v>
      </c>
      <c r="H638" s="36">
        <v>0.29583333333333334</v>
      </c>
      <c r="I638" s="35">
        <v>43456</v>
      </c>
      <c r="J638" s="36">
        <v>6.1111111111111109E-2</v>
      </c>
      <c r="K638" s="32" t="s">
        <v>320</v>
      </c>
      <c r="L638" s="32" t="s">
        <v>320</v>
      </c>
      <c r="M638" s="32" t="s">
        <v>320</v>
      </c>
      <c r="N638" s="37">
        <v>0</v>
      </c>
      <c r="O638" s="37">
        <v>0</v>
      </c>
      <c r="P638" s="37">
        <v>0</v>
      </c>
      <c r="Q638" s="37">
        <v>18.37</v>
      </c>
      <c r="R638" s="26" t="s">
        <v>321</v>
      </c>
      <c r="S638" s="26" t="s">
        <v>321</v>
      </c>
      <c r="T638" s="26" t="s">
        <v>321</v>
      </c>
      <c r="U638" s="2" t="s">
        <v>774</v>
      </c>
      <c r="V638" s="65"/>
      <c r="W638" s="60"/>
    </row>
    <row r="639" spans="1:23" ht="27" x14ac:dyDescent="0.2">
      <c r="A639" s="64"/>
      <c r="B639" s="63"/>
      <c r="C639" s="63"/>
      <c r="D639" s="66"/>
      <c r="E639" s="64"/>
      <c r="F639" s="32" t="s">
        <v>320</v>
      </c>
      <c r="G639" s="35">
        <v>43456</v>
      </c>
      <c r="H639" s="36">
        <v>0.25138888888888888</v>
      </c>
      <c r="I639" s="35">
        <v>43456</v>
      </c>
      <c r="J639" s="36">
        <v>0.8354166666666667</v>
      </c>
      <c r="K639" s="32" t="s">
        <v>320</v>
      </c>
      <c r="L639" s="32" t="s">
        <v>320</v>
      </c>
      <c r="M639" s="32" t="s">
        <v>320</v>
      </c>
      <c r="N639" s="37">
        <v>0</v>
      </c>
      <c r="O639" s="37">
        <v>0</v>
      </c>
      <c r="P639" s="37">
        <v>0</v>
      </c>
      <c r="Q639" s="37">
        <v>14.02</v>
      </c>
      <c r="R639" s="26" t="s">
        <v>321</v>
      </c>
      <c r="S639" s="26" t="s">
        <v>321</v>
      </c>
      <c r="T639" s="26" t="s">
        <v>321</v>
      </c>
      <c r="U639" s="2" t="s">
        <v>775</v>
      </c>
      <c r="V639" s="65"/>
      <c r="W639" s="60"/>
    </row>
    <row r="640" spans="1:23" ht="27" x14ac:dyDescent="0.2">
      <c r="A640" s="64"/>
      <c r="B640" s="63"/>
      <c r="C640" s="63"/>
      <c r="D640" s="66"/>
      <c r="E640" s="64"/>
      <c r="F640" s="32" t="s">
        <v>320</v>
      </c>
      <c r="G640" s="35">
        <v>43457</v>
      </c>
      <c r="H640" s="36">
        <v>0.33402777777777776</v>
      </c>
      <c r="I640" s="35">
        <v>43457</v>
      </c>
      <c r="J640" s="36">
        <v>0.8354166666666667</v>
      </c>
      <c r="K640" s="32" t="s">
        <v>320</v>
      </c>
      <c r="L640" s="32" t="s">
        <v>320</v>
      </c>
      <c r="M640" s="32" t="s">
        <v>320</v>
      </c>
      <c r="N640" s="37">
        <v>0</v>
      </c>
      <c r="O640" s="37">
        <v>0</v>
      </c>
      <c r="P640" s="37">
        <v>0</v>
      </c>
      <c r="Q640" s="37">
        <v>12.03</v>
      </c>
      <c r="R640" s="26" t="s">
        <v>321</v>
      </c>
      <c r="S640" s="26" t="s">
        <v>321</v>
      </c>
      <c r="T640" s="26" t="s">
        <v>321</v>
      </c>
      <c r="U640" s="2" t="s">
        <v>776</v>
      </c>
      <c r="V640" s="65"/>
      <c r="W640" s="60"/>
    </row>
    <row r="641" spans="1:26" ht="27" x14ac:dyDescent="0.2">
      <c r="A641" s="64"/>
      <c r="B641" s="63"/>
      <c r="C641" s="63"/>
      <c r="D641" s="66"/>
      <c r="E641" s="64"/>
      <c r="F641" s="32" t="s">
        <v>320</v>
      </c>
      <c r="G641" s="35">
        <v>43458</v>
      </c>
      <c r="H641" s="36">
        <v>0.31666666666666665</v>
      </c>
      <c r="I641" s="35">
        <v>43461</v>
      </c>
      <c r="J641" s="36">
        <v>0.91180555555555554</v>
      </c>
      <c r="K641" s="32" t="s">
        <v>320</v>
      </c>
      <c r="L641" s="32" t="s">
        <v>320</v>
      </c>
      <c r="M641" s="32" t="s">
        <v>320</v>
      </c>
      <c r="N641" s="37">
        <v>0</v>
      </c>
      <c r="O641" s="37">
        <v>0</v>
      </c>
      <c r="P641" s="37">
        <v>0</v>
      </c>
      <c r="Q641" s="37">
        <v>86.28</v>
      </c>
      <c r="R641" s="26" t="s">
        <v>321</v>
      </c>
      <c r="S641" s="26" t="s">
        <v>321</v>
      </c>
      <c r="T641" s="26" t="s">
        <v>321</v>
      </c>
      <c r="U641" s="2" t="s">
        <v>777</v>
      </c>
      <c r="V641" s="65"/>
      <c r="W641" s="60"/>
    </row>
    <row r="642" spans="1:26" ht="27" x14ac:dyDescent="0.2">
      <c r="A642" s="64"/>
      <c r="B642" s="63"/>
      <c r="C642" s="63"/>
      <c r="D642" s="66"/>
      <c r="E642" s="64"/>
      <c r="F642" s="32" t="s">
        <v>320</v>
      </c>
      <c r="G642" s="35">
        <v>43462</v>
      </c>
      <c r="H642" s="36">
        <v>0.30277777777777776</v>
      </c>
      <c r="I642" s="35">
        <v>43465</v>
      </c>
      <c r="J642" s="36">
        <v>4.8611111111111112E-3</v>
      </c>
      <c r="K642" s="32" t="s">
        <v>320</v>
      </c>
      <c r="L642" s="32" t="s">
        <v>320</v>
      </c>
      <c r="M642" s="32" t="s">
        <v>320</v>
      </c>
      <c r="N642" s="37">
        <v>0</v>
      </c>
      <c r="O642" s="37">
        <v>0</v>
      </c>
      <c r="P642" s="37">
        <v>0</v>
      </c>
      <c r="Q642" s="37">
        <v>64.849999999999994</v>
      </c>
      <c r="R642" s="26" t="s">
        <v>321</v>
      </c>
      <c r="S642" s="26" t="s">
        <v>321</v>
      </c>
      <c r="T642" s="26" t="s">
        <v>321</v>
      </c>
      <c r="U642" s="2" t="s">
        <v>778</v>
      </c>
      <c r="V642" s="65"/>
      <c r="W642" s="60"/>
    </row>
    <row r="643" spans="1:26" ht="27" x14ac:dyDescent="0.2">
      <c r="A643" s="64"/>
      <c r="B643" s="63"/>
      <c r="C643" s="63"/>
      <c r="D643" s="66"/>
      <c r="E643" s="64"/>
      <c r="F643" s="32" t="s">
        <v>320</v>
      </c>
      <c r="G643" s="35">
        <v>43465</v>
      </c>
      <c r="H643" s="36">
        <v>0.23055555555555557</v>
      </c>
      <c r="I643" s="35">
        <v>43465</v>
      </c>
      <c r="J643" s="36">
        <v>0.82638888888888884</v>
      </c>
      <c r="K643" s="32" t="s">
        <v>320</v>
      </c>
      <c r="L643" s="32" t="s">
        <v>320</v>
      </c>
      <c r="M643" s="32" t="s">
        <v>320</v>
      </c>
      <c r="N643" s="37">
        <v>0</v>
      </c>
      <c r="O643" s="37">
        <v>0</v>
      </c>
      <c r="P643" s="37">
        <v>0</v>
      </c>
      <c r="Q643" s="37">
        <v>14.3</v>
      </c>
      <c r="R643" s="26" t="s">
        <v>321</v>
      </c>
      <c r="S643" s="26" t="s">
        <v>321</v>
      </c>
      <c r="T643" s="26" t="s">
        <v>321</v>
      </c>
      <c r="U643" s="2" t="s">
        <v>779</v>
      </c>
      <c r="V643" s="65"/>
      <c r="W643" s="60"/>
    </row>
    <row r="644" spans="1:26" x14ac:dyDescent="0.2">
      <c r="A644" s="64"/>
      <c r="B644" s="66"/>
      <c r="C644" s="66"/>
      <c r="D644" s="66"/>
      <c r="E644" s="64"/>
      <c r="F644" s="28"/>
      <c r="G644" s="61" t="s">
        <v>73</v>
      </c>
      <c r="H644" s="61"/>
      <c r="I644" s="61"/>
      <c r="J644" s="61"/>
      <c r="K644" s="29"/>
      <c r="L644" s="30"/>
      <c r="M644" s="31"/>
      <c r="N644" s="27">
        <f>SUM(N633:N643)</f>
        <v>0</v>
      </c>
      <c r="O644" s="27">
        <f>SUM(O633:O643)</f>
        <v>0</v>
      </c>
      <c r="P644" s="27">
        <f>SUM(P633:P643)</f>
        <v>0</v>
      </c>
      <c r="Q644" s="27">
        <f>SUM(Q633:Q643)</f>
        <v>609.6099999999999</v>
      </c>
      <c r="R644" s="27"/>
      <c r="S644" s="27"/>
      <c r="T644" s="27"/>
      <c r="U644" s="3"/>
      <c r="V644" s="65"/>
      <c r="W644" s="60"/>
    </row>
    <row r="645" spans="1:26" x14ac:dyDescent="0.2">
      <c r="A645" s="64">
        <v>230</v>
      </c>
      <c r="B645" s="66" t="s">
        <v>459</v>
      </c>
      <c r="C645" s="63" t="s">
        <v>449</v>
      </c>
      <c r="D645" s="66">
        <v>50</v>
      </c>
      <c r="E645" s="64" t="s">
        <v>168</v>
      </c>
      <c r="F645" s="32" t="s">
        <v>320</v>
      </c>
      <c r="G645" s="23"/>
      <c r="H645" s="24"/>
      <c r="I645" s="23"/>
      <c r="J645" s="24"/>
      <c r="K645" s="32"/>
      <c r="L645" s="32"/>
      <c r="M645" s="32"/>
      <c r="N645" s="25"/>
      <c r="O645" s="25"/>
      <c r="P645" s="25"/>
      <c r="Q645" s="25"/>
      <c r="R645" s="26"/>
      <c r="S645" s="26"/>
      <c r="T645" s="26"/>
      <c r="U645" s="2"/>
      <c r="V645" s="65"/>
      <c r="W645" s="60">
        <f>((744-O646-P646)-N646)/(744-O646-P646)*100</f>
        <v>100</v>
      </c>
    </row>
    <row r="646" spans="1:26" x14ac:dyDescent="0.2">
      <c r="A646" s="64"/>
      <c r="B646" s="66"/>
      <c r="C646" s="66"/>
      <c r="D646" s="66"/>
      <c r="E646" s="64"/>
      <c r="F646" s="28"/>
      <c r="G646" s="61" t="s">
        <v>73</v>
      </c>
      <c r="H646" s="61"/>
      <c r="I646" s="61"/>
      <c r="J646" s="61"/>
      <c r="K646" s="29"/>
      <c r="L646" s="30"/>
      <c r="M646" s="31"/>
      <c r="N646" s="27">
        <f>SUM(N645:N645)</f>
        <v>0</v>
      </c>
      <c r="O646" s="27">
        <f>SUM(O645:O645)</f>
        <v>0</v>
      </c>
      <c r="P646" s="27">
        <f>SUM(P645:P645)</f>
        <v>0</v>
      </c>
      <c r="Q646" s="27">
        <f>SUM(Q645:Q645)</f>
        <v>0</v>
      </c>
      <c r="R646" s="27"/>
      <c r="S646" s="27"/>
      <c r="T646" s="27"/>
      <c r="U646" s="3"/>
      <c r="V646" s="65"/>
      <c r="W646" s="60"/>
    </row>
    <row r="647" spans="1:26" x14ac:dyDescent="0.2">
      <c r="A647" s="64">
        <v>231</v>
      </c>
      <c r="B647" s="66" t="s">
        <v>460</v>
      </c>
      <c r="C647" s="63" t="s">
        <v>450</v>
      </c>
      <c r="D647" s="66">
        <v>63</v>
      </c>
      <c r="E647" s="64" t="s">
        <v>168</v>
      </c>
      <c r="F647" s="32" t="s">
        <v>320</v>
      </c>
      <c r="G647" s="23"/>
      <c r="H647" s="24"/>
      <c r="I647" s="23"/>
      <c r="J647" s="24"/>
      <c r="K647" s="32"/>
      <c r="L647" s="32"/>
      <c r="M647" s="32"/>
      <c r="N647" s="25"/>
      <c r="O647" s="25"/>
      <c r="P647" s="25"/>
      <c r="Q647" s="25"/>
      <c r="R647" s="26"/>
      <c r="S647" s="26"/>
      <c r="T647" s="26"/>
      <c r="U647" s="2"/>
      <c r="V647" s="65"/>
      <c r="W647" s="60">
        <f>((744-O648-P648)-N648)/(744-O648-P648)*100</f>
        <v>100</v>
      </c>
    </row>
    <row r="648" spans="1:26" x14ac:dyDescent="0.2">
      <c r="A648" s="64"/>
      <c r="B648" s="66"/>
      <c r="C648" s="66"/>
      <c r="D648" s="66"/>
      <c r="E648" s="64"/>
      <c r="F648" s="28"/>
      <c r="G648" s="61" t="s">
        <v>73</v>
      </c>
      <c r="H648" s="61"/>
      <c r="I648" s="61"/>
      <c r="J648" s="61"/>
      <c r="K648" s="29"/>
      <c r="L648" s="30"/>
      <c r="M648" s="31"/>
      <c r="N648" s="27">
        <f>SUM(N647:N647)</f>
        <v>0</v>
      </c>
      <c r="O648" s="27">
        <f>SUM(O647:O647)</f>
        <v>0</v>
      </c>
      <c r="P648" s="27">
        <f>SUM(P647:P647)</f>
        <v>0</v>
      </c>
      <c r="Q648" s="27">
        <f>SUM(Q647:Q647)</f>
        <v>0</v>
      </c>
      <c r="R648" s="27"/>
      <c r="S648" s="27"/>
      <c r="T648" s="27"/>
      <c r="U648" s="3"/>
      <c r="V648" s="65"/>
      <c r="W648" s="60"/>
    </row>
    <row r="649" spans="1:26" x14ac:dyDescent="0.2">
      <c r="A649" s="64">
        <v>232</v>
      </c>
      <c r="B649" s="66" t="s">
        <v>461</v>
      </c>
      <c r="C649" s="63" t="s">
        <v>451</v>
      </c>
      <c r="D649" s="66">
        <v>50</v>
      </c>
      <c r="E649" s="64" t="s">
        <v>168</v>
      </c>
      <c r="F649" s="32" t="s">
        <v>320</v>
      </c>
      <c r="G649" s="32" t="s">
        <v>320</v>
      </c>
      <c r="H649" s="32" t="s">
        <v>320</v>
      </c>
      <c r="I649" s="32" t="s">
        <v>320</v>
      </c>
      <c r="J649" s="32" t="s">
        <v>320</v>
      </c>
      <c r="K649" s="32" t="s">
        <v>320</v>
      </c>
      <c r="L649" s="32" t="s">
        <v>320</v>
      </c>
      <c r="M649" s="32" t="s">
        <v>320</v>
      </c>
      <c r="N649" s="32" t="s">
        <v>320</v>
      </c>
      <c r="O649" s="32" t="s">
        <v>320</v>
      </c>
      <c r="P649" s="32" t="s">
        <v>320</v>
      </c>
      <c r="Q649" s="32" t="s">
        <v>320</v>
      </c>
      <c r="R649" s="32" t="s">
        <v>320</v>
      </c>
      <c r="S649" s="32" t="s">
        <v>320</v>
      </c>
      <c r="T649" s="32" t="s">
        <v>320</v>
      </c>
      <c r="U649" s="2" t="s">
        <v>320</v>
      </c>
      <c r="V649" s="65"/>
      <c r="W649" s="60">
        <f>((744-O650-P650)-N650)/(744-O650-P650)*100</f>
        <v>100</v>
      </c>
    </row>
    <row r="650" spans="1:26" x14ac:dyDescent="0.2">
      <c r="A650" s="64"/>
      <c r="B650" s="66"/>
      <c r="C650" s="66"/>
      <c r="D650" s="66"/>
      <c r="E650" s="64"/>
      <c r="F650" s="28"/>
      <c r="G650" s="61" t="s">
        <v>73</v>
      </c>
      <c r="H650" s="61"/>
      <c r="I650" s="61"/>
      <c r="J650" s="61"/>
      <c r="K650" s="29"/>
      <c r="L650" s="30"/>
      <c r="M650" s="31"/>
      <c r="N650" s="27">
        <f>SUM(N649:N649)</f>
        <v>0</v>
      </c>
      <c r="O650" s="27">
        <f>SUM(O649:O649)</f>
        <v>0</v>
      </c>
      <c r="P650" s="27">
        <f>SUM(P649:P649)</f>
        <v>0</v>
      </c>
      <c r="Q650" s="27">
        <f>SUM(Q649:Q649)</f>
        <v>0</v>
      </c>
      <c r="R650" s="27"/>
      <c r="S650" s="27"/>
      <c r="T650" s="27"/>
      <c r="U650" s="3"/>
      <c r="V650" s="65"/>
      <c r="W650" s="60"/>
    </row>
    <row r="651" spans="1:26" x14ac:dyDescent="0.2">
      <c r="A651" s="64">
        <v>233</v>
      </c>
      <c r="B651" s="66" t="s">
        <v>462</v>
      </c>
      <c r="C651" s="63" t="s">
        <v>452</v>
      </c>
      <c r="D651" s="66">
        <v>50</v>
      </c>
      <c r="E651" s="64" t="s">
        <v>168</v>
      </c>
      <c r="F651" s="32" t="s">
        <v>320</v>
      </c>
      <c r="G651" s="32" t="s">
        <v>320</v>
      </c>
      <c r="H651" s="32" t="s">
        <v>320</v>
      </c>
      <c r="I651" s="32" t="s">
        <v>320</v>
      </c>
      <c r="J651" s="32" t="s">
        <v>320</v>
      </c>
      <c r="K651" s="32" t="s">
        <v>320</v>
      </c>
      <c r="L651" s="32" t="s">
        <v>320</v>
      </c>
      <c r="M651" s="32" t="s">
        <v>320</v>
      </c>
      <c r="N651" s="32" t="s">
        <v>320</v>
      </c>
      <c r="O651" s="32" t="s">
        <v>320</v>
      </c>
      <c r="P651" s="32" t="s">
        <v>320</v>
      </c>
      <c r="Q651" s="32" t="s">
        <v>320</v>
      </c>
      <c r="R651" s="32" t="s">
        <v>320</v>
      </c>
      <c r="S651" s="32" t="s">
        <v>320</v>
      </c>
      <c r="T651" s="32" t="s">
        <v>320</v>
      </c>
      <c r="U651" s="2" t="s">
        <v>320</v>
      </c>
      <c r="V651" s="65"/>
      <c r="W651" s="60">
        <f>((744-O652-P652)-N652)/(744-O652-P652)*100</f>
        <v>100</v>
      </c>
    </row>
    <row r="652" spans="1:26" x14ac:dyDescent="0.2">
      <c r="A652" s="64"/>
      <c r="B652" s="66"/>
      <c r="C652" s="66"/>
      <c r="D652" s="66"/>
      <c r="E652" s="64"/>
      <c r="F652" s="28"/>
      <c r="G652" s="61" t="s">
        <v>73</v>
      </c>
      <c r="H652" s="61"/>
      <c r="I652" s="61"/>
      <c r="J652" s="61"/>
      <c r="K652" s="29"/>
      <c r="L652" s="30"/>
      <c r="M652" s="31"/>
      <c r="N652" s="27">
        <f>SUM(N651:N651)</f>
        <v>0</v>
      </c>
      <c r="O652" s="27">
        <f>SUM(O651:O651)</f>
        <v>0</v>
      </c>
      <c r="P652" s="27">
        <f>SUM(P651:P651)</f>
        <v>0</v>
      </c>
      <c r="Q652" s="27">
        <f>SUM(Q651:Q651)</f>
        <v>0</v>
      </c>
      <c r="R652" s="27"/>
      <c r="S652" s="27"/>
      <c r="T652" s="27"/>
      <c r="U652" s="3"/>
      <c r="V652" s="65"/>
      <c r="W652" s="60"/>
    </row>
    <row r="653" spans="1:26" x14ac:dyDescent="0.2">
      <c r="A653" s="64">
        <v>234</v>
      </c>
      <c r="B653" s="66" t="s">
        <v>313</v>
      </c>
      <c r="C653" s="66" t="s">
        <v>129</v>
      </c>
      <c r="D653" s="66">
        <v>50</v>
      </c>
      <c r="E653" s="64" t="s">
        <v>168</v>
      </c>
      <c r="F653" s="32" t="s">
        <v>320</v>
      </c>
      <c r="G653" s="23"/>
      <c r="H653" s="24"/>
      <c r="I653" s="23"/>
      <c r="J653" s="24"/>
      <c r="K653" s="32"/>
      <c r="L653" s="32"/>
      <c r="M653" s="32"/>
      <c r="N653" s="25"/>
      <c r="O653" s="25"/>
      <c r="P653" s="25"/>
      <c r="Q653" s="25"/>
      <c r="R653" s="26"/>
      <c r="S653" s="26"/>
      <c r="T653" s="26"/>
      <c r="U653" s="2"/>
      <c r="V653" s="65"/>
      <c r="W653" s="60">
        <f>((744-O654-P654)-N654)/(744-O654-P654)*100</f>
        <v>100</v>
      </c>
      <c r="Z653" s="4">
        <f>((744-O656-P656)-N656)/(744-O656-P656)*100</f>
        <v>100</v>
      </c>
    </row>
    <row r="654" spans="1:26" x14ac:dyDescent="0.2">
      <c r="A654" s="64"/>
      <c r="B654" s="66"/>
      <c r="C654" s="66"/>
      <c r="D654" s="66"/>
      <c r="E654" s="64"/>
      <c r="F654" s="28"/>
      <c r="G654" s="61" t="s">
        <v>73</v>
      </c>
      <c r="H654" s="61"/>
      <c r="I654" s="61"/>
      <c r="J654" s="61"/>
      <c r="K654" s="29"/>
      <c r="L654" s="30"/>
      <c r="M654" s="31"/>
      <c r="N654" s="27">
        <f>SUM(N653:N653)</f>
        <v>0</v>
      </c>
      <c r="O654" s="27">
        <f>SUM(O653:O653)</f>
        <v>0</v>
      </c>
      <c r="P654" s="27">
        <f>SUM(P653:P653)</f>
        <v>0</v>
      </c>
      <c r="Q654" s="27">
        <f>SUM(Q653:Q653)</f>
        <v>0</v>
      </c>
      <c r="R654" s="27"/>
      <c r="S654" s="27"/>
      <c r="T654" s="27"/>
      <c r="U654" s="3"/>
      <c r="V654" s="65"/>
      <c r="W654" s="60"/>
    </row>
    <row r="655" spans="1:26" x14ac:dyDescent="0.2">
      <c r="A655" s="64">
        <v>235</v>
      </c>
      <c r="B655" s="66" t="s">
        <v>314</v>
      </c>
      <c r="C655" s="66" t="s">
        <v>130</v>
      </c>
      <c r="D655" s="66">
        <v>50</v>
      </c>
      <c r="E655" s="64" t="s">
        <v>168</v>
      </c>
      <c r="F655" s="32" t="s">
        <v>320</v>
      </c>
      <c r="G655" s="32" t="s">
        <v>320</v>
      </c>
      <c r="H655" s="32" t="s">
        <v>320</v>
      </c>
      <c r="I655" s="32" t="s">
        <v>320</v>
      </c>
      <c r="J655" s="32" t="s">
        <v>320</v>
      </c>
      <c r="K655" s="32" t="s">
        <v>320</v>
      </c>
      <c r="L655" s="32" t="s">
        <v>320</v>
      </c>
      <c r="M655" s="32" t="s">
        <v>320</v>
      </c>
      <c r="N655" s="32" t="s">
        <v>320</v>
      </c>
      <c r="O655" s="32" t="s">
        <v>320</v>
      </c>
      <c r="P655" s="32" t="s">
        <v>320</v>
      </c>
      <c r="Q655" s="32" t="s">
        <v>320</v>
      </c>
      <c r="R655" s="32" t="s">
        <v>320</v>
      </c>
      <c r="S655" s="32" t="s">
        <v>320</v>
      </c>
      <c r="T655" s="32" t="s">
        <v>320</v>
      </c>
      <c r="U655" s="2" t="s">
        <v>320</v>
      </c>
      <c r="V655" s="65"/>
      <c r="W655" s="60">
        <f>((744-O656-P656)-N656)/(744-O656-P656)*100</f>
        <v>100</v>
      </c>
    </row>
    <row r="656" spans="1:26" x14ac:dyDescent="0.2">
      <c r="A656" s="64"/>
      <c r="B656" s="66"/>
      <c r="C656" s="66"/>
      <c r="D656" s="66"/>
      <c r="E656" s="64"/>
      <c r="F656" s="28"/>
      <c r="G656" s="61" t="s">
        <v>73</v>
      </c>
      <c r="H656" s="61"/>
      <c r="I656" s="61"/>
      <c r="J656" s="61"/>
      <c r="K656" s="29"/>
      <c r="L656" s="30"/>
      <c r="M656" s="31"/>
      <c r="N656" s="27">
        <f>SUM(N655:N655)</f>
        <v>0</v>
      </c>
      <c r="O656" s="27">
        <f>SUM(O655:O655)</f>
        <v>0</v>
      </c>
      <c r="P656" s="27">
        <f>SUM(P655:P655)</f>
        <v>0</v>
      </c>
      <c r="Q656" s="27">
        <f>SUM(Q655:Q655)</f>
        <v>0</v>
      </c>
      <c r="R656" s="27"/>
      <c r="S656" s="27"/>
      <c r="T656" s="27"/>
      <c r="U656" s="3"/>
      <c r="V656" s="65"/>
      <c r="W656" s="60"/>
    </row>
    <row r="657" spans="1:23" ht="27" x14ac:dyDescent="0.2">
      <c r="A657" s="64">
        <v>236</v>
      </c>
      <c r="B657" s="66" t="s">
        <v>424</v>
      </c>
      <c r="C657" s="66" t="s">
        <v>422</v>
      </c>
      <c r="D657" s="66">
        <v>50</v>
      </c>
      <c r="E657" s="64" t="s">
        <v>168</v>
      </c>
      <c r="F657" s="32" t="s">
        <v>320</v>
      </c>
      <c r="G657" s="23">
        <v>43456</v>
      </c>
      <c r="H657" s="24">
        <v>0.48194444444444445</v>
      </c>
      <c r="I657" s="23">
        <v>43466</v>
      </c>
      <c r="J657" s="24">
        <v>0</v>
      </c>
      <c r="K657" s="32" t="s">
        <v>320</v>
      </c>
      <c r="L657" s="32" t="s">
        <v>320</v>
      </c>
      <c r="M657" s="32" t="s">
        <v>320</v>
      </c>
      <c r="N657" s="25">
        <v>0</v>
      </c>
      <c r="O657" s="25">
        <v>0</v>
      </c>
      <c r="P657" s="25">
        <v>0</v>
      </c>
      <c r="Q657" s="25">
        <v>228.43</v>
      </c>
      <c r="R657" s="26" t="s">
        <v>321</v>
      </c>
      <c r="S657" s="26" t="s">
        <v>321</v>
      </c>
      <c r="T657" s="26" t="s">
        <v>321</v>
      </c>
      <c r="U657" s="2" t="s">
        <v>780</v>
      </c>
      <c r="V657" s="65"/>
      <c r="W657" s="60">
        <f>((744-O658-P658)-N658)/(744-O658-P658)*100</f>
        <v>100</v>
      </c>
    </row>
    <row r="658" spans="1:23" x14ac:dyDescent="0.2">
      <c r="A658" s="64"/>
      <c r="B658" s="66"/>
      <c r="C658" s="66"/>
      <c r="D658" s="66"/>
      <c r="E658" s="64"/>
      <c r="F658" s="28"/>
      <c r="G658" s="61" t="s">
        <v>73</v>
      </c>
      <c r="H658" s="61"/>
      <c r="I658" s="61"/>
      <c r="J658" s="61"/>
      <c r="K658" s="29"/>
      <c r="L658" s="30"/>
      <c r="M658" s="31"/>
      <c r="N658" s="27">
        <f>SUM(N657:N657)</f>
        <v>0</v>
      </c>
      <c r="O658" s="27">
        <f>SUM(O657:O657)</f>
        <v>0</v>
      </c>
      <c r="P658" s="27">
        <f>SUM(P657:P657)</f>
        <v>0</v>
      </c>
      <c r="Q658" s="27">
        <f>SUM(Q657:Q657)</f>
        <v>228.43</v>
      </c>
      <c r="R658" s="27"/>
      <c r="S658" s="27"/>
      <c r="T658" s="27"/>
      <c r="U658" s="3"/>
      <c r="V658" s="65"/>
      <c r="W658" s="60"/>
    </row>
    <row r="659" spans="1:23" ht="27" x14ac:dyDescent="0.2">
      <c r="A659" s="64">
        <v>237</v>
      </c>
      <c r="B659" s="63" t="s">
        <v>425</v>
      </c>
      <c r="C659" s="66" t="s">
        <v>423</v>
      </c>
      <c r="D659" s="63">
        <v>50</v>
      </c>
      <c r="E659" s="64" t="s">
        <v>168</v>
      </c>
      <c r="F659" s="32" t="s">
        <v>320</v>
      </c>
      <c r="G659" s="23">
        <v>43456</v>
      </c>
      <c r="H659" s="24">
        <v>0.47986111111111113</v>
      </c>
      <c r="I659" s="23">
        <v>43466</v>
      </c>
      <c r="J659" s="24">
        <v>0</v>
      </c>
      <c r="K659" s="32" t="s">
        <v>320</v>
      </c>
      <c r="L659" s="32" t="s">
        <v>320</v>
      </c>
      <c r="M659" s="32" t="s">
        <v>320</v>
      </c>
      <c r="N659" s="25">
        <v>0</v>
      </c>
      <c r="O659" s="25">
        <v>0</v>
      </c>
      <c r="P659" s="25">
        <v>0</v>
      </c>
      <c r="Q659" s="25">
        <v>228.48</v>
      </c>
      <c r="R659" s="26" t="s">
        <v>321</v>
      </c>
      <c r="S659" s="26" t="s">
        <v>321</v>
      </c>
      <c r="T659" s="26" t="s">
        <v>321</v>
      </c>
      <c r="U659" s="2" t="s">
        <v>781</v>
      </c>
      <c r="V659" s="77"/>
      <c r="W659" s="60">
        <f>((744-O660-P660)-N660)/(744-O660-P660)*100</f>
        <v>100</v>
      </c>
    </row>
    <row r="660" spans="1:23" x14ac:dyDescent="0.2">
      <c r="A660" s="64"/>
      <c r="B660" s="66"/>
      <c r="C660" s="66"/>
      <c r="D660" s="66"/>
      <c r="E660" s="64"/>
      <c r="F660" s="28"/>
      <c r="G660" s="61" t="s">
        <v>73</v>
      </c>
      <c r="H660" s="61"/>
      <c r="I660" s="61"/>
      <c r="J660" s="61"/>
      <c r="K660" s="29"/>
      <c r="L660" s="30"/>
      <c r="M660" s="31"/>
      <c r="N660" s="27">
        <f>SUM(N659:N659)</f>
        <v>0</v>
      </c>
      <c r="O660" s="27">
        <f>SUM(O659:O659)</f>
        <v>0</v>
      </c>
      <c r="P660" s="27">
        <f>SUM(P659:P659)</f>
        <v>0</v>
      </c>
      <c r="Q660" s="27">
        <f>SUM(Q659:Q659)</f>
        <v>228.48</v>
      </c>
      <c r="R660" s="27"/>
      <c r="S660" s="27"/>
      <c r="T660" s="27"/>
      <c r="U660" s="3"/>
      <c r="V660" s="78"/>
      <c r="W660" s="60"/>
    </row>
    <row r="661" spans="1:23" ht="27" x14ac:dyDescent="0.2">
      <c r="A661" s="64">
        <v>238</v>
      </c>
      <c r="B661" s="66" t="s">
        <v>463</v>
      </c>
      <c r="C661" s="63" t="s">
        <v>453</v>
      </c>
      <c r="D661" s="66">
        <v>63</v>
      </c>
      <c r="E661" s="64" t="s">
        <v>168</v>
      </c>
      <c r="F661" s="32" t="s">
        <v>320</v>
      </c>
      <c r="G661" s="23">
        <v>43459</v>
      </c>
      <c r="H661" s="24">
        <v>0.44305555555555554</v>
      </c>
      <c r="I661" s="23">
        <v>43463</v>
      </c>
      <c r="J661" s="24">
        <v>0.88402777777777775</v>
      </c>
      <c r="K661" s="32" t="s">
        <v>320</v>
      </c>
      <c r="L661" s="32" t="s">
        <v>320</v>
      </c>
      <c r="M661" s="32" t="s">
        <v>320</v>
      </c>
      <c r="N661" s="25">
        <v>0</v>
      </c>
      <c r="O661" s="25">
        <v>0</v>
      </c>
      <c r="P661" s="25">
        <v>0</v>
      </c>
      <c r="Q661" s="25">
        <v>106.58</v>
      </c>
      <c r="R661" s="26" t="s">
        <v>321</v>
      </c>
      <c r="S661" s="26" t="s">
        <v>321</v>
      </c>
      <c r="T661" s="26" t="s">
        <v>321</v>
      </c>
      <c r="U661" s="2" t="s">
        <v>782</v>
      </c>
      <c r="V661" s="65"/>
      <c r="W661" s="60">
        <f>((744-O662-P662)-N662)/(744-O662-P662)*100</f>
        <v>100</v>
      </c>
    </row>
    <row r="662" spans="1:23" x14ac:dyDescent="0.2">
      <c r="A662" s="64"/>
      <c r="B662" s="66"/>
      <c r="C662" s="66"/>
      <c r="D662" s="66"/>
      <c r="E662" s="64"/>
      <c r="F662" s="28"/>
      <c r="G662" s="61" t="s">
        <v>73</v>
      </c>
      <c r="H662" s="61"/>
      <c r="I662" s="61"/>
      <c r="J662" s="61"/>
      <c r="K662" s="29"/>
      <c r="L662" s="30"/>
      <c r="M662" s="31"/>
      <c r="N662" s="27">
        <f>SUM(N661:N661)</f>
        <v>0</v>
      </c>
      <c r="O662" s="27">
        <f>SUM(O661:O661)</f>
        <v>0</v>
      </c>
      <c r="P662" s="27">
        <f>SUM(P661:P661)</f>
        <v>0</v>
      </c>
      <c r="Q662" s="27">
        <f>SUM(Q661:Q661)</f>
        <v>106.58</v>
      </c>
      <c r="R662" s="27"/>
      <c r="S662" s="27"/>
      <c r="T662" s="27"/>
      <c r="U662" s="3"/>
      <c r="V662" s="65"/>
      <c r="W662" s="60"/>
    </row>
    <row r="663" spans="1:23" x14ac:dyDescent="0.2">
      <c r="A663" s="64">
        <v>239</v>
      </c>
      <c r="B663" s="66" t="s">
        <v>464</v>
      </c>
      <c r="C663" s="63" t="s">
        <v>454</v>
      </c>
      <c r="D663" s="66">
        <v>50</v>
      </c>
      <c r="E663" s="64" t="s">
        <v>168</v>
      </c>
      <c r="F663" s="32" t="s">
        <v>320</v>
      </c>
      <c r="G663" s="23"/>
      <c r="H663" s="24"/>
      <c r="I663" s="23"/>
      <c r="J663" s="24"/>
      <c r="K663" s="32"/>
      <c r="L663" s="32"/>
      <c r="M663" s="32"/>
      <c r="N663" s="25"/>
      <c r="O663" s="25"/>
      <c r="P663" s="25"/>
      <c r="Q663" s="25"/>
      <c r="R663" s="26"/>
      <c r="S663" s="26"/>
      <c r="T663" s="26"/>
      <c r="U663" s="2"/>
      <c r="V663" s="65"/>
      <c r="W663" s="60">
        <f>((744-O664-P664)-N664)/(744-O664-P664)*100</f>
        <v>100</v>
      </c>
    </row>
    <row r="664" spans="1:23" x14ac:dyDescent="0.2">
      <c r="A664" s="64"/>
      <c r="B664" s="66"/>
      <c r="C664" s="66"/>
      <c r="D664" s="66"/>
      <c r="E664" s="64"/>
      <c r="F664" s="28"/>
      <c r="G664" s="61" t="s">
        <v>73</v>
      </c>
      <c r="H664" s="61"/>
      <c r="I664" s="61"/>
      <c r="J664" s="61"/>
      <c r="K664" s="29"/>
      <c r="L664" s="30"/>
      <c r="M664" s="31"/>
      <c r="N664" s="27">
        <f>SUM(N663:N663)</f>
        <v>0</v>
      </c>
      <c r="O664" s="27">
        <f>SUM(O663:O663)</f>
        <v>0</v>
      </c>
      <c r="P664" s="27">
        <f>SUM(P663:P663)</f>
        <v>0</v>
      </c>
      <c r="Q664" s="27">
        <f>SUM(Q663:Q663)</f>
        <v>0</v>
      </c>
      <c r="R664" s="27"/>
      <c r="S664" s="27"/>
      <c r="T664" s="27"/>
      <c r="U664" s="3"/>
      <c r="V664" s="65"/>
      <c r="W664" s="60"/>
    </row>
    <row r="665" spans="1:23" ht="27" x14ac:dyDescent="0.2">
      <c r="A665" s="64">
        <v>240</v>
      </c>
      <c r="B665" s="66" t="s">
        <v>503</v>
      </c>
      <c r="C665" s="63" t="s">
        <v>501</v>
      </c>
      <c r="D665" s="63">
        <v>63</v>
      </c>
      <c r="E665" s="64" t="s">
        <v>168</v>
      </c>
      <c r="F665" s="32" t="s">
        <v>320</v>
      </c>
      <c r="G665" s="23">
        <v>43435</v>
      </c>
      <c r="H665" s="24">
        <v>0</v>
      </c>
      <c r="I665" s="23">
        <v>43443</v>
      </c>
      <c r="J665" s="24">
        <v>0.67847222222222225</v>
      </c>
      <c r="K665" s="32" t="s">
        <v>320</v>
      </c>
      <c r="L665" s="32" t="s">
        <v>320</v>
      </c>
      <c r="M665" s="32" t="s">
        <v>320</v>
      </c>
      <c r="N665" s="25">
        <v>0</v>
      </c>
      <c r="O665" s="25">
        <v>0</v>
      </c>
      <c r="P665" s="25">
        <v>0</v>
      </c>
      <c r="Q665" s="25">
        <v>208.28</v>
      </c>
      <c r="R665" s="26" t="s">
        <v>321</v>
      </c>
      <c r="S665" s="26" t="s">
        <v>321</v>
      </c>
      <c r="T665" s="26" t="s">
        <v>321</v>
      </c>
      <c r="U665" s="2" t="s">
        <v>540</v>
      </c>
      <c r="V665" s="65"/>
      <c r="W665" s="60">
        <f>((744-O667-P667)-N667)/(744-O667-P667)*100</f>
        <v>100</v>
      </c>
    </row>
    <row r="666" spans="1:23" ht="27" x14ac:dyDescent="0.2">
      <c r="A666" s="64"/>
      <c r="B666" s="66"/>
      <c r="C666" s="63"/>
      <c r="D666" s="63"/>
      <c r="E666" s="64"/>
      <c r="F666" s="32" t="s">
        <v>320</v>
      </c>
      <c r="G666" s="23">
        <v>43444</v>
      </c>
      <c r="H666" s="24">
        <v>0.50347222222222221</v>
      </c>
      <c r="I666" s="23">
        <v>43466</v>
      </c>
      <c r="J666" s="24">
        <v>0</v>
      </c>
      <c r="K666" s="32" t="s">
        <v>320</v>
      </c>
      <c r="L666" s="32" t="s">
        <v>320</v>
      </c>
      <c r="M666" s="32" t="s">
        <v>320</v>
      </c>
      <c r="N666" s="25">
        <v>0</v>
      </c>
      <c r="O666" s="25">
        <v>0</v>
      </c>
      <c r="P666" s="25">
        <v>0</v>
      </c>
      <c r="Q666" s="25">
        <v>515.91999999999996</v>
      </c>
      <c r="R666" s="26" t="s">
        <v>321</v>
      </c>
      <c r="S666" s="26" t="s">
        <v>321</v>
      </c>
      <c r="T666" s="26" t="s">
        <v>321</v>
      </c>
      <c r="U666" s="2" t="s">
        <v>783</v>
      </c>
      <c r="V666" s="65"/>
      <c r="W666" s="60"/>
    </row>
    <row r="667" spans="1:23" x14ac:dyDescent="0.2">
      <c r="A667" s="64"/>
      <c r="B667" s="66"/>
      <c r="C667" s="66"/>
      <c r="D667" s="66"/>
      <c r="E667" s="64"/>
      <c r="F667" s="28"/>
      <c r="G667" s="61" t="s">
        <v>73</v>
      </c>
      <c r="H667" s="61"/>
      <c r="I667" s="61"/>
      <c r="J667" s="61"/>
      <c r="K667" s="29"/>
      <c r="L667" s="30"/>
      <c r="M667" s="31"/>
      <c r="N667" s="27">
        <f>SUM(N665:N666)</f>
        <v>0</v>
      </c>
      <c r="O667" s="27">
        <f>SUM(O665:O666)</f>
        <v>0</v>
      </c>
      <c r="P667" s="27">
        <f>SUM(P665:P666)</f>
        <v>0</v>
      </c>
      <c r="Q667" s="27">
        <f>SUM(Q665:Q666)</f>
        <v>724.19999999999993</v>
      </c>
      <c r="R667" s="27"/>
      <c r="S667" s="27"/>
      <c r="T667" s="27"/>
      <c r="U667" s="3"/>
      <c r="V667" s="65"/>
      <c r="W667" s="60"/>
    </row>
    <row r="668" spans="1:23" ht="27" x14ac:dyDescent="0.2">
      <c r="A668" s="64">
        <v>241</v>
      </c>
      <c r="B668" s="66" t="s">
        <v>504</v>
      </c>
      <c r="C668" s="63" t="s">
        <v>502</v>
      </c>
      <c r="D668" s="63">
        <v>63</v>
      </c>
      <c r="E668" s="64" t="s">
        <v>168</v>
      </c>
      <c r="F668" s="32" t="s">
        <v>320</v>
      </c>
      <c r="G668" s="23">
        <v>43435</v>
      </c>
      <c r="H668" s="24">
        <v>0</v>
      </c>
      <c r="I668" s="23">
        <v>43443</v>
      </c>
      <c r="J668" s="24">
        <v>0.67847222222222225</v>
      </c>
      <c r="K668" s="32" t="s">
        <v>320</v>
      </c>
      <c r="L668" s="32" t="s">
        <v>320</v>
      </c>
      <c r="M668" s="32" t="s">
        <v>320</v>
      </c>
      <c r="N668" s="25">
        <v>0</v>
      </c>
      <c r="O668" s="25">
        <v>0</v>
      </c>
      <c r="P668" s="25">
        <v>0</v>
      </c>
      <c r="Q668" s="25">
        <v>208.28</v>
      </c>
      <c r="R668" s="26" t="s">
        <v>321</v>
      </c>
      <c r="S668" s="26" t="s">
        <v>321</v>
      </c>
      <c r="T668" s="26" t="s">
        <v>321</v>
      </c>
      <c r="U668" s="2" t="s">
        <v>541</v>
      </c>
      <c r="V668" s="65"/>
      <c r="W668" s="60">
        <f>((744-O669-P669)-N669)/(744-O669-P669)*100</f>
        <v>100</v>
      </c>
    </row>
    <row r="669" spans="1:23" x14ac:dyDescent="0.2">
      <c r="A669" s="64"/>
      <c r="B669" s="66"/>
      <c r="C669" s="66"/>
      <c r="D669" s="66"/>
      <c r="E669" s="64"/>
      <c r="F669" s="28"/>
      <c r="G669" s="61" t="s">
        <v>73</v>
      </c>
      <c r="H669" s="61"/>
      <c r="I669" s="61"/>
      <c r="J669" s="61"/>
      <c r="K669" s="29"/>
      <c r="L669" s="30"/>
      <c r="M669" s="31"/>
      <c r="N669" s="27">
        <f>SUM(N668:N668)</f>
        <v>0</v>
      </c>
      <c r="O669" s="27">
        <f>SUM(O668:O668)</f>
        <v>0</v>
      </c>
      <c r="P669" s="27">
        <f>SUM(P668:P668)</f>
        <v>0</v>
      </c>
      <c r="Q669" s="27">
        <f>SUM(Q668:Q668)</f>
        <v>208.28</v>
      </c>
      <c r="R669" s="27"/>
      <c r="S669" s="27"/>
      <c r="T669" s="27"/>
      <c r="U669" s="3"/>
      <c r="V669" s="65"/>
      <c r="W669" s="60"/>
    </row>
    <row r="670" spans="1:23" x14ac:dyDescent="0.2">
      <c r="A670" s="64">
        <v>242</v>
      </c>
      <c r="B670" s="66" t="s">
        <v>315</v>
      </c>
      <c r="C670" s="63" t="s">
        <v>131</v>
      </c>
      <c r="D670" s="63">
        <v>63</v>
      </c>
      <c r="E670" s="64" t="s">
        <v>168</v>
      </c>
      <c r="F670" s="32" t="s">
        <v>320</v>
      </c>
      <c r="G670" s="23"/>
      <c r="H670" s="24"/>
      <c r="I670" s="23"/>
      <c r="J670" s="24"/>
      <c r="K670" s="32"/>
      <c r="L670" s="32"/>
      <c r="M670" s="32"/>
      <c r="N670" s="25"/>
      <c r="O670" s="25"/>
      <c r="P670" s="25"/>
      <c r="Q670" s="25"/>
      <c r="R670" s="26"/>
      <c r="S670" s="26"/>
      <c r="T670" s="26"/>
      <c r="U670" s="2"/>
      <c r="V670" s="65"/>
      <c r="W670" s="60">
        <f>((744-O671-P671)-N671)/(744-O671-P671)*100</f>
        <v>100</v>
      </c>
    </row>
    <row r="671" spans="1:23" x14ac:dyDescent="0.2">
      <c r="A671" s="64"/>
      <c r="B671" s="66"/>
      <c r="C671" s="66"/>
      <c r="D671" s="66"/>
      <c r="E671" s="64"/>
      <c r="F671" s="28"/>
      <c r="G671" s="61" t="s">
        <v>73</v>
      </c>
      <c r="H671" s="61"/>
      <c r="I671" s="61"/>
      <c r="J671" s="61"/>
      <c r="K671" s="29"/>
      <c r="L671" s="30"/>
      <c r="M671" s="31"/>
      <c r="N671" s="27">
        <f>SUM(N670:N670)</f>
        <v>0</v>
      </c>
      <c r="O671" s="27">
        <f>SUM(O670:O670)</f>
        <v>0</v>
      </c>
      <c r="P671" s="27">
        <f>SUM(P670:P670)</f>
        <v>0</v>
      </c>
      <c r="Q671" s="27">
        <f>SUM(Q670:Q670)</f>
        <v>0</v>
      </c>
      <c r="R671" s="27"/>
      <c r="S671" s="27"/>
      <c r="T671" s="27"/>
      <c r="U671" s="3"/>
      <c r="V671" s="65"/>
      <c r="W671" s="60"/>
    </row>
    <row r="672" spans="1:23" x14ac:dyDescent="0.2">
      <c r="A672" s="64">
        <v>243</v>
      </c>
      <c r="B672" s="66" t="s">
        <v>316</v>
      </c>
      <c r="C672" s="63" t="s">
        <v>132</v>
      </c>
      <c r="D672" s="63">
        <v>63</v>
      </c>
      <c r="E672" s="64" t="s">
        <v>168</v>
      </c>
      <c r="F672" s="32" t="s">
        <v>320</v>
      </c>
      <c r="G672" s="23"/>
      <c r="H672" s="24"/>
      <c r="I672" s="23"/>
      <c r="J672" s="24"/>
      <c r="K672" s="32"/>
      <c r="L672" s="32"/>
      <c r="M672" s="32"/>
      <c r="N672" s="25"/>
      <c r="O672" s="25"/>
      <c r="P672" s="25"/>
      <c r="Q672" s="25"/>
      <c r="R672" s="26"/>
      <c r="S672" s="26"/>
      <c r="T672" s="26"/>
      <c r="U672" s="2"/>
      <c r="V672" s="65"/>
      <c r="W672" s="60">
        <f>((744-O673-P673)-N673)/(744-O673-P673)*100</f>
        <v>100</v>
      </c>
    </row>
    <row r="673" spans="1:23" x14ac:dyDescent="0.2">
      <c r="A673" s="64"/>
      <c r="B673" s="66"/>
      <c r="C673" s="66"/>
      <c r="D673" s="66"/>
      <c r="E673" s="64"/>
      <c r="F673" s="28"/>
      <c r="G673" s="61" t="s">
        <v>73</v>
      </c>
      <c r="H673" s="61"/>
      <c r="I673" s="61"/>
      <c r="J673" s="61"/>
      <c r="K673" s="29"/>
      <c r="L673" s="30"/>
      <c r="M673" s="31"/>
      <c r="N673" s="27">
        <f>SUM(N672:N672)</f>
        <v>0</v>
      </c>
      <c r="O673" s="27">
        <f>SUM(O672:O672)</f>
        <v>0</v>
      </c>
      <c r="P673" s="27">
        <f>SUM(P672:P672)</f>
        <v>0</v>
      </c>
      <c r="Q673" s="27">
        <f>SUM(Q672:Q672)</f>
        <v>0</v>
      </c>
      <c r="R673" s="27"/>
      <c r="S673" s="27"/>
      <c r="T673" s="27"/>
      <c r="U673" s="3"/>
      <c r="V673" s="65"/>
      <c r="W673" s="60"/>
    </row>
    <row r="674" spans="1:23" x14ac:dyDescent="0.2">
      <c r="A674" s="64">
        <v>244</v>
      </c>
      <c r="B674" s="66" t="s">
        <v>465</v>
      </c>
      <c r="C674" s="63" t="s">
        <v>455</v>
      </c>
      <c r="D674" s="66">
        <v>50</v>
      </c>
      <c r="E674" s="64" t="s">
        <v>168</v>
      </c>
      <c r="F674" s="32" t="s">
        <v>320</v>
      </c>
      <c r="G674" s="23"/>
      <c r="H674" s="24"/>
      <c r="I674" s="23"/>
      <c r="J674" s="24"/>
      <c r="K674" s="32" t="s">
        <v>320</v>
      </c>
      <c r="L674" s="32" t="s">
        <v>320</v>
      </c>
      <c r="M674" s="32" t="s">
        <v>320</v>
      </c>
      <c r="N674" s="25"/>
      <c r="O674" s="25"/>
      <c r="P674" s="25"/>
      <c r="Q674" s="25"/>
      <c r="R674" s="26"/>
      <c r="S674" s="26"/>
      <c r="T674" s="26"/>
      <c r="U674" s="2"/>
      <c r="V674" s="65"/>
      <c r="W674" s="60">
        <f>((744-O675-P675)-N675)/(744-O675-P675)*100</f>
        <v>100</v>
      </c>
    </row>
    <row r="675" spans="1:23" x14ac:dyDescent="0.2">
      <c r="A675" s="64"/>
      <c r="B675" s="66"/>
      <c r="C675" s="66"/>
      <c r="D675" s="66"/>
      <c r="E675" s="64"/>
      <c r="F675" s="28"/>
      <c r="G675" s="61" t="s">
        <v>73</v>
      </c>
      <c r="H675" s="61"/>
      <c r="I675" s="61"/>
      <c r="J675" s="61"/>
      <c r="K675" s="29"/>
      <c r="L675" s="30"/>
      <c r="M675" s="31"/>
      <c r="N675" s="27">
        <f>SUM(N674:N674)</f>
        <v>0</v>
      </c>
      <c r="O675" s="27">
        <f>SUM(O674:O674)</f>
        <v>0</v>
      </c>
      <c r="P675" s="27">
        <f>SUM(P674:P674)</f>
        <v>0</v>
      </c>
      <c r="Q675" s="27">
        <f>SUM(Q674:Q674)</f>
        <v>0</v>
      </c>
      <c r="R675" s="27"/>
      <c r="S675" s="27"/>
      <c r="T675" s="27"/>
      <c r="U675" s="3"/>
      <c r="V675" s="65"/>
      <c r="W675" s="60"/>
    </row>
    <row r="676" spans="1:23" x14ac:dyDescent="0.2">
      <c r="A676" s="64">
        <v>245</v>
      </c>
      <c r="B676" s="66" t="s">
        <v>317</v>
      </c>
      <c r="C676" s="66" t="s">
        <v>133</v>
      </c>
      <c r="D676" s="66">
        <v>63</v>
      </c>
      <c r="E676" s="64" t="s">
        <v>168</v>
      </c>
      <c r="F676" s="32" t="s">
        <v>320</v>
      </c>
      <c r="G676" s="23"/>
      <c r="H676" s="24"/>
      <c r="I676" s="23"/>
      <c r="J676" s="24"/>
      <c r="K676" s="32"/>
      <c r="L676" s="32"/>
      <c r="M676" s="32"/>
      <c r="N676" s="25"/>
      <c r="O676" s="25"/>
      <c r="P676" s="25"/>
      <c r="Q676" s="25"/>
      <c r="R676" s="26"/>
      <c r="S676" s="26"/>
      <c r="T676" s="26"/>
      <c r="U676" s="2"/>
      <c r="V676" s="65"/>
      <c r="W676" s="60">
        <f>((744-O677-P677)-N677)/(744-O677-P677)*100</f>
        <v>100</v>
      </c>
    </row>
    <row r="677" spans="1:23" x14ac:dyDescent="0.2">
      <c r="A677" s="64"/>
      <c r="B677" s="66"/>
      <c r="C677" s="66"/>
      <c r="D677" s="66"/>
      <c r="E677" s="64"/>
      <c r="F677" s="28"/>
      <c r="G677" s="61" t="s">
        <v>73</v>
      </c>
      <c r="H677" s="61"/>
      <c r="I677" s="61"/>
      <c r="J677" s="61"/>
      <c r="K677" s="29"/>
      <c r="L677" s="30"/>
      <c r="M677" s="31"/>
      <c r="N677" s="27">
        <f>SUM(N676:N676)</f>
        <v>0</v>
      </c>
      <c r="O677" s="27">
        <f>SUM(O676:O676)</f>
        <v>0</v>
      </c>
      <c r="P677" s="27">
        <f>SUM(P676:P676)</f>
        <v>0</v>
      </c>
      <c r="Q677" s="27">
        <f>SUM(Q676:Q676)</f>
        <v>0</v>
      </c>
      <c r="R677" s="27"/>
      <c r="S677" s="27"/>
      <c r="T677" s="27"/>
      <c r="U677" s="3"/>
      <c r="V677" s="65"/>
      <c r="W677" s="60"/>
    </row>
    <row r="678" spans="1:23" x14ac:dyDescent="0.2">
      <c r="A678" s="64">
        <v>246</v>
      </c>
      <c r="B678" s="66" t="s">
        <v>318</v>
      </c>
      <c r="C678" s="66" t="s">
        <v>134</v>
      </c>
      <c r="D678" s="66">
        <v>63</v>
      </c>
      <c r="E678" s="64" t="s">
        <v>168</v>
      </c>
      <c r="F678" s="32" t="s">
        <v>320</v>
      </c>
      <c r="G678" s="23"/>
      <c r="H678" s="24"/>
      <c r="I678" s="23"/>
      <c r="J678" s="24"/>
      <c r="K678" s="32"/>
      <c r="L678" s="32"/>
      <c r="M678" s="32"/>
      <c r="N678" s="25"/>
      <c r="O678" s="25"/>
      <c r="P678" s="25"/>
      <c r="Q678" s="25"/>
      <c r="R678" s="26"/>
      <c r="S678" s="26"/>
      <c r="T678" s="26"/>
      <c r="U678" s="2"/>
      <c r="V678" s="65"/>
      <c r="W678" s="60">
        <f>((744-O679-P679)-N679)/(744-O679-P679)*100</f>
        <v>100</v>
      </c>
    </row>
    <row r="679" spans="1:23" x14ac:dyDescent="0.2">
      <c r="A679" s="64"/>
      <c r="B679" s="66"/>
      <c r="C679" s="66"/>
      <c r="D679" s="66"/>
      <c r="E679" s="64"/>
      <c r="F679" s="28"/>
      <c r="G679" s="61" t="s">
        <v>73</v>
      </c>
      <c r="H679" s="61"/>
      <c r="I679" s="61"/>
      <c r="J679" s="61"/>
      <c r="K679" s="29"/>
      <c r="L679" s="30"/>
      <c r="M679" s="31"/>
      <c r="N679" s="27">
        <f>SUM(N678:N678)</f>
        <v>0</v>
      </c>
      <c r="O679" s="27">
        <f>SUM(O678:O678)</f>
        <v>0</v>
      </c>
      <c r="P679" s="27">
        <f>SUM(P678:P678)</f>
        <v>0</v>
      </c>
      <c r="Q679" s="27">
        <f>SUM(Q678:Q678)</f>
        <v>0</v>
      </c>
      <c r="R679" s="27"/>
      <c r="S679" s="27"/>
      <c r="T679" s="27"/>
      <c r="U679" s="3"/>
      <c r="V679" s="65"/>
      <c r="W679" s="60"/>
    </row>
    <row r="680" spans="1:23" x14ac:dyDescent="0.2">
      <c r="A680" s="64">
        <v>247</v>
      </c>
      <c r="B680" s="63" t="s">
        <v>319</v>
      </c>
      <c r="C680" s="63" t="s">
        <v>142</v>
      </c>
      <c r="D680" s="63">
        <v>50</v>
      </c>
      <c r="E680" s="64" t="s">
        <v>168</v>
      </c>
      <c r="F680" s="32" t="s">
        <v>320</v>
      </c>
      <c r="G680" s="23"/>
      <c r="H680" s="24"/>
      <c r="I680" s="23"/>
      <c r="J680" s="24"/>
      <c r="K680" s="32"/>
      <c r="L680" s="32"/>
      <c r="M680" s="32"/>
      <c r="N680" s="25"/>
      <c r="O680" s="25"/>
      <c r="P680" s="25"/>
      <c r="Q680" s="25"/>
      <c r="R680" s="26"/>
      <c r="S680" s="26"/>
      <c r="T680" s="26"/>
      <c r="U680" s="2"/>
      <c r="V680" s="77"/>
      <c r="W680" s="60">
        <f>((744-O681-P681)-N681)/(744-O681-P681)*100</f>
        <v>100</v>
      </c>
    </row>
    <row r="681" spans="1:23" x14ac:dyDescent="0.2">
      <c r="A681" s="64"/>
      <c r="B681" s="66"/>
      <c r="C681" s="66"/>
      <c r="D681" s="66"/>
      <c r="E681" s="64"/>
      <c r="F681" s="28"/>
      <c r="G681" s="61" t="s">
        <v>73</v>
      </c>
      <c r="H681" s="61"/>
      <c r="I681" s="61"/>
      <c r="J681" s="61"/>
      <c r="K681" s="29"/>
      <c r="L681" s="30"/>
      <c r="M681" s="31"/>
      <c r="N681" s="27">
        <f>SUM(N680:N680)</f>
        <v>0</v>
      </c>
      <c r="O681" s="27">
        <f>SUM(O680:O680)</f>
        <v>0</v>
      </c>
      <c r="P681" s="27">
        <f>SUM(P680:P680)</f>
        <v>0</v>
      </c>
      <c r="Q681" s="27">
        <f>SUM(Q680:Q680)</f>
        <v>0</v>
      </c>
      <c r="R681" s="27"/>
      <c r="S681" s="27"/>
      <c r="T681" s="27"/>
      <c r="U681" s="3"/>
      <c r="V681" s="78"/>
      <c r="W681" s="60"/>
    </row>
    <row r="682" spans="1:23" s="10" customFormat="1" ht="27" x14ac:dyDescent="0.2">
      <c r="A682" s="64">
        <v>248</v>
      </c>
      <c r="B682" s="63" t="s">
        <v>354</v>
      </c>
      <c r="C682" s="63" t="s">
        <v>135</v>
      </c>
      <c r="D682" s="63">
        <v>1000</v>
      </c>
      <c r="E682" s="64" t="s">
        <v>168</v>
      </c>
      <c r="F682" s="32" t="s">
        <v>320</v>
      </c>
      <c r="G682" s="35">
        <v>43446</v>
      </c>
      <c r="H682" s="36">
        <v>0.82013888888888886</v>
      </c>
      <c r="I682" s="35">
        <v>43446</v>
      </c>
      <c r="J682" s="36">
        <v>0.8979166666666667</v>
      </c>
      <c r="K682" s="32" t="s">
        <v>320</v>
      </c>
      <c r="L682" s="32" t="s">
        <v>320</v>
      </c>
      <c r="M682" s="32" t="s">
        <v>320</v>
      </c>
      <c r="N682" s="37">
        <v>1.87</v>
      </c>
      <c r="O682" s="37">
        <v>0</v>
      </c>
      <c r="P682" s="37">
        <v>0</v>
      </c>
      <c r="Q682" s="37">
        <v>0</v>
      </c>
      <c r="R682" s="26" t="s">
        <v>321</v>
      </c>
      <c r="S682" s="26" t="s">
        <v>321</v>
      </c>
      <c r="T682" s="26" t="s">
        <v>321</v>
      </c>
      <c r="U682" s="2" t="s">
        <v>755</v>
      </c>
      <c r="V682" s="77"/>
      <c r="W682" s="60">
        <f>((744-O683-P683)-N683)/(744-O683-P683)*100</f>
        <v>99.748655913978496</v>
      </c>
    </row>
    <row r="683" spans="1:23" s="10" customFormat="1" ht="15.75" x14ac:dyDescent="0.2">
      <c r="A683" s="64"/>
      <c r="B683" s="66"/>
      <c r="C683" s="66"/>
      <c r="D683" s="66"/>
      <c r="E683" s="64"/>
      <c r="F683" s="28"/>
      <c r="G683" s="61" t="s">
        <v>73</v>
      </c>
      <c r="H683" s="62"/>
      <c r="I683" s="62"/>
      <c r="J683" s="62"/>
      <c r="K683" s="29"/>
      <c r="L683" s="30"/>
      <c r="M683" s="31"/>
      <c r="N683" s="27">
        <f>SUM(N682:N682)</f>
        <v>1.87</v>
      </c>
      <c r="O683" s="27">
        <f>SUM(O682:O682)</f>
        <v>0</v>
      </c>
      <c r="P683" s="27">
        <f>SUM(P682:P682)</f>
        <v>0</v>
      </c>
      <c r="Q683" s="27">
        <f>SUM(Q682:Q682)</f>
        <v>0</v>
      </c>
      <c r="R683" s="27"/>
      <c r="S683" s="27"/>
      <c r="T683" s="27"/>
      <c r="U683" s="3"/>
      <c r="V683" s="78"/>
      <c r="W683" s="60"/>
    </row>
    <row r="684" spans="1:23" s="10" customFormat="1" ht="27" x14ac:dyDescent="0.2">
      <c r="A684" s="64">
        <v>249</v>
      </c>
      <c r="B684" s="63" t="s">
        <v>355</v>
      </c>
      <c r="C684" s="63" t="s">
        <v>136</v>
      </c>
      <c r="D684" s="63">
        <v>1000</v>
      </c>
      <c r="E684" s="64" t="s">
        <v>168</v>
      </c>
      <c r="F684" s="32" t="s">
        <v>320</v>
      </c>
      <c r="G684" s="23">
        <v>43438</v>
      </c>
      <c r="H684" s="24">
        <v>0.60763888888888884</v>
      </c>
      <c r="I684" s="23">
        <v>43438</v>
      </c>
      <c r="J684" s="24">
        <v>0.60763888888888884</v>
      </c>
      <c r="K684" s="32" t="s">
        <v>320</v>
      </c>
      <c r="L684" s="32" t="s">
        <v>320</v>
      </c>
      <c r="M684" s="32" t="s">
        <v>320</v>
      </c>
      <c r="N684" s="37">
        <v>0</v>
      </c>
      <c r="O684" s="37">
        <v>0</v>
      </c>
      <c r="P684" s="37">
        <v>0</v>
      </c>
      <c r="Q684" s="37">
        <v>0</v>
      </c>
      <c r="R684" s="26" t="s">
        <v>321</v>
      </c>
      <c r="S684" s="26" t="s">
        <v>321</v>
      </c>
      <c r="T684" s="26" t="s">
        <v>321</v>
      </c>
      <c r="U684" s="2" t="s">
        <v>756</v>
      </c>
      <c r="V684" s="6"/>
      <c r="W684" s="60">
        <f>((744-O687-P687)-N687)/(744-O687-P687)*100</f>
        <v>100</v>
      </c>
    </row>
    <row r="685" spans="1:23" s="10" customFormat="1" ht="18" x14ac:dyDescent="0.2">
      <c r="A685" s="64"/>
      <c r="B685" s="63"/>
      <c r="C685" s="63"/>
      <c r="D685" s="63"/>
      <c r="E685" s="64"/>
      <c r="F685" s="32"/>
      <c r="G685" s="23">
        <v>43458</v>
      </c>
      <c r="H685" s="24">
        <v>0.25347222222222221</v>
      </c>
      <c r="I685" s="23">
        <v>43458</v>
      </c>
      <c r="J685" s="24">
        <v>0.25347222222222221</v>
      </c>
      <c r="K685" s="32" t="s">
        <v>320</v>
      </c>
      <c r="L685" s="32" t="s">
        <v>320</v>
      </c>
      <c r="M685" s="32" t="s">
        <v>320</v>
      </c>
      <c r="N685" s="37">
        <v>0</v>
      </c>
      <c r="O685" s="37">
        <v>0</v>
      </c>
      <c r="P685" s="37">
        <v>0</v>
      </c>
      <c r="Q685" s="37">
        <v>0</v>
      </c>
      <c r="R685" s="26" t="s">
        <v>321</v>
      </c>
      <c r="S685" s="26" t="s">
        <v>321</v>
      </c>
      <c r="T685" s="26" t="s">
        <v>321</v>
      </c>
      <c r="U685" s="2" t="s">
        <v>757</v>
      </c>
      <c r="V685" s="6"/>
      <c r="W685" s="60"/>
    </row>
    <row r="686" spans="1:23" s="10" customFormat="1" ht="27" x14ac:dyDescent="0.2">
      <c r="A686" s="64"/>
      <c r="B686" s="63"/>
      <c r="C686" s="63"/>
      <c r="D686" s="63"/>
      <c r="E686" s="64"/>
      <c r="F686" s="32"/>
      <c r="G686" s="23">
        <v>43460</v>
      </c>
      <c r="H686" s="24">
        <v>0.24374999999999999</v>
      </c>
      <c r="I686" s="23">
        <v>43460</v>
      </c>
      <c r="J686" s="24">
        <v>0.24374999999999999</v>
      </c>
      <c r="K686" s="32" t="s">
        <v>320</v>
      </c>
      <c r="L686" s="32" t="s">
        <v>320</v>
      </c>
      <c r="M686" s="32" t="s">
        <v>320</v>
      </c>
      <c r="N686" s="37">
        <v>0</v>
      </c>
      <c r="O686" s="37">
        <v>0</v>
      </c>
      <c r="P686" s="37">
        <v>0</v>
      </c>
      <c r="Q686" s="37">
        <v>0</v>
      </c>
      <c r="R686" s="26" t="s">
        <v>321</v>
      </c>
      <c r="S686" s="26" t="s">
        <v>321</v>
      </c>
      <c r="T686" s="26" t="s">
        <v>321</v>
      </c>
      <c r="U686" s="2" t="s">
        <v>758</v>
      </c>
      <c r="V686" s="6"/>
      <c r="W686" s="60"/>
    </row>
    <row r="687" spans="1:23" s="12" customFormat="1" ht="15.75" x14ac:dyDescent="0.2">
      <c r="A687" s="64"/>
      <c r="B687" s="66"/>
      <c r="C687" s="66"/>
      <c r="D687" s="66"/>
      <c r="E687" s="64"/>
      <c r="F687" s="28"/>
      <c r="G687" s="61" t="s">
        <v>73</v>
      </c>
      <c r="H687" s="62"/>
      <c r="I687" s="62"/>
      <c r="J687" s="62"/>
      <c r="K687" s="29"/>
      <c r="L687" s="30"/>
      <c r="M687" s="31"/>
      <c r="N687" s="27">
        <f>SUM(N684:N684)</f>
        <v>0</v>
      </c>
      <c r="O687" s="27">
        <f>SUM(O684:O684)</f>
        <v>0</v>
      </c>
      <c r="P687" s="27">
        <f>SUM(P684:P684)</f>
        <v>0</v>
      </c>
      <c r="Q687" s="27">
        <f>SUM(Q684:Q684)</f>
        <v>0</v>
      </c>
      <c r="R687" s="27"/>
      <c r="S687" s="27"/>
      <c r="T687" s="27"/>
      <c r="U687" s="3"/>
      <c r="V687" s="11"/>
      <c r="W687" s="60"/>
    </row>
    <row r="688" spans="1:23" ht="15.75" x14ac:dyDescent="0.2">
      <c r="A688" s="47"/>
      <c r="B688" s="48"/>
      <c r="C688" s="49"/>
      <c r="D688" s="50"/>
      <c r="E688" s="48"/>
      <c r="F688" s="49"/>
      <c r="G688" s="51"/>
      <c r="H688" s="24"/>
      <c r="I688" s="51"/>
      <c r="J688" s="24"/>
      <c r="K688" s="24"/>
      <c r="L688" s="43"/>
      <c r="M688" s="26"/>
      <c r="N688" s="52"/>
      <c r="O688" s="52"/>
      <c r="P688" s="52"/>
      <c r="Q688" s="52"/>
      <c r="R688" s="52"/>
      <c r="S688" s="52"/>
      <c r="T688" s="52"/>
      <c r="U688" s="3"/>
      <c r="V688" s="11"/>
      <c r="W688" s="13"/>
    </row>
    <row r="689" spans="1:23" ht="15.75" x14ac:dyDescent="0.2">
      <c r="A689" s="47"/>
      <c r="B689" s="47"/>
      <c r="C689" s="29"/>
      <c r="D689" s="53" t="s">
        <v>324</v>
      </c>
      <c r="E689" s="47"/>
      <c r="F689" s="29"/>
      <c r="G689" s="29"/>
      <c r="H689" s="29"/>
      <c r="I689" s="54"/>
      <c r="J689" s="55"/>
      <c r="K689" s="29"/>
      <c r="L689" s="30"/>
      <c r="M689" s="31"/>
      <c r="N689" s="13"/>
      <c r="O689" s="13"/>
      <c r="P689" s="13"/>
      <c r="Q689" s="13"/>
      <c r="R689" s="13"/>
      <c r="S689" s="13"/>
      <c r="T689" s="13"/>
      <c r="U689" s="14"/>
      <c r="V689" s="11"/>
      <c r="W689" s="13"/>
    </row>
    <row r="690" spans="1:23" ht="15.75" x14ac:dyDescent="0.2">
      <c r="A690" s="47"/>
      <c r="B690" s="47"/>
      <c r="C690" s="29"/>
      <c r="D690" s="53"/>
      <c r="E690" s="47"/>
      <c r="F690" s="29"/>
      <c r="G690" s="29"/>
      <c r="H690" s="29"/>
      <c r="I690" s="51"/>
      <c r="J690" s="53" t="s">
        <v>325</v>
      </c>
      <c r="K690" s="29"/>
      <c r="L690" s="30"/>
      <c r="M690" s="31"/>
      <c r="N690" s="13"/>
      <c r="O690" s="13"/>
      <c r="P690" s="13"/>
      <c r="Q690" s="13"/>
      <c r="R690" s="13"/>
      <c r="S690" s="13"/>
      <c r="T690" s="13"/>
      <c r="U690" s="14"/>
      <c r="V690" s="11"/>
      <c r="W690" s="13"/>
    </row>
    <row r="691" spans="1:23" x14ac:dyDescent="0.2">
      <c r="A691" s="47"/>
      <c r="B691" s="47"/>
      <c r="C691" s="29"/>
      <c r="D691" s="56"/>
      <c r="E691" s="29"/>
      <c r="F691" s="29"/>
      <c r="G691" s="54"/>
      <c r="H691" s="29"/>
      <c r="I691" s="51"/>
      <c r="J691" s="55"/>
      <c r="K691" s="55"/>
      <c r="L691" s="30"/>
      <c r="M691" s="31"/>
      <c r="N691" s="13"/>
      <c r="O691" s="13"/>
      <c r="P691" s="13"/>
      <c r="Q691" s="13"/>
      <c r="R691" s="13"/>
      <c r="S691" s="13"/>
      <c r="T691" s="13"/>
      <c r="U691" s="14"/>
      <c r="V691" s="15"/>
      <c r="W691" s="13"/>
    </row>
    <row r="692" spans="1:23" x14ac:dyDescent="0.2">
      <c r="A692" s="48"/>
      <c r="B692" s="47"/>
      <c r="C692" s="29"/>
      <c r="D692" s="57" t="s">
        <v>327</v>
      </c>
      <c r="E692" s="47"/>
      <c r="F692" s="29"/>
      <c r="G692" s="54"/>
      <c r="H692" s="55"/>
      <c r="I692" s="54"/>
      <c r="J692" s="55"/>
      <c r="K692" s="55"/>
      <c r="L692" s="30"/>
      <c r="M692" s="31"/>
      <c r="N692" s="13"/>
      <c r="O692" s="13"/>
      <c r="P692" s="13"/>
      <c r="Q692" s="13"/>
      <c r="R692" s="13"/>
      <c r="S692" s="13"/>
      <c r="T692" s="13"/>
      <c r="U692" s="14"/>
      <c r="W692" s="13"/>
    </row>
    <row r="693" spans="1:23" x14ac:dyDescent="0.2">
      <c r="A693" s="48"/>
      <c r="B693" s="47"/>
      <c r="C693" s="29"/>
      <c r="D693" s="56"/>
      <c r="E693" s="47"/>
      <c r="F693" s="29"/>
      <c r="G693" s="54"/>
      <c r="H693" s="55"/>
      <c r="I693" s="58" t="s">
        <v>326</v>
      </c>
      <c r="J693" s="55"/>
      <c r="K693" s="55"/>
      <c r="L693" s="30"/>
      <c r="M693" s="31"/>
      <c r="N693" s="13"/>
      <c r="O693" s="13"/>
      <c r="P693" s="13"/>
      <c r="Q693" s="13"/>
      <c r="R693" s="13"/>
      <c r="S693" s="13"/>
      <c r="T693" s="13"/>
      <c r="U693" s="14"/>
      <c r="W693" s="13"/>
    </row>
    <row r="694" spans="1:23" x14ac:dyDescent="0.2">
      <c r="A694" s="48"/>
      <c r="B694" s="48"/>
      <c r="C694" s="49"/>
      <c r="D694" s="50"/>
      <c r="E694" s="48"/>
      <c r="F694" s="49"/>
      <c r="G694" s="51"/>
      <c r="H694" s="24"/>
      <c r="I694" s="51"/>
      <c r="J694" s="24"/>
      <c r="K694" s="24"/>
      <c r="L694" s="43"/>
      <c r="M694" s="26"/>
      <c r="N694" s="52"/>
      <c r="O694" s="52"/>
      <c r="P694" s="52"/>
      <c r="Q694" s="52"/>
      <c r="R694" s="52"/>
      <c r="S694" s="52"/>
      <c r="T694" s="52"/>
      <c r="U694" s="3"/>
      <c r="W694" s="13"/>
    </row>
  </sheetData>
  <mergeCells count="2012">
    <mergeCell ref="A580:A581"/>
    <mergeCell ref="W505:W506"/>
    <mergeCell ref="B271:B274"/>
    <mergeCell ref="C271:C274"/>
    <mergeCell ref="D271:D274"/>
    <mergeCell ref="E271:E274"/>
    <mergeCell ref="V271:V274"/>
    <mergeCell ref="W271:W274"/>
    <mergeCell ref="G274:J274"/>
    <mergeCell ref="W423:W424"/>
    <mergeCell ref="G424:J424"/>
    <mergeCell ref="A425:A426"/>
    <mergeCell ref="B425:B426"/>
    <mergeCell ref="C425:C426"/>
    <mergeCell ref="D425:D426"/>
    <mergeCell ref="E425:E426"/>
    <mergeCell ref="V425:V426"/>
    <mergeCell ref="W425:W426"/>
    <mergeCell ref="G426:J426"/>
    <mergeCell ref="A383:A384"/>
    <mergeCell ref="B383:B384"/>
    <mergeCell ref="C383:C384"/>
    <mergeCell ref="D383:D384"/>
    <mergeCell ref="E383:E384"/>
    <mergeCell ref="V383:V384"/>
    <mergeCell ref="W383:W384"/>
    <mergeCell ref="G384:J384"/>
    <mergeCell ref="W419:W420"/>
    <mergeCell ref="C415:C416"/>
    <mergeCell ref="D403:D404"/>
    <mergeCell ref="D405:D406"/>
    <mergeCell ref="A395:A396"/>
    <mergeCell ref="A588:A589"/>
    <mergeCell ref="A614:A615"/>
    <mergeCell ref="B614:B615"/>
    <mergeCell ref="C401:C402"/>
    <mergeCell ref="D401:D402"/>
    <mergeCell ref="E401:E402"/>
    <mergeCell ref="V401:V402"/>
    <mergeCell ref="W401:W402"/>
    <mergeCell ref="G402:J402"/>
    <mergeCell ref="W588:W589"/>
    <mergeCell ref="G589:J589"/>
    <mergeCell ref="A590:A591"/>
    <mergeCell ref="B590:B591"/>
    <mergeCell ref="C590:C591"/>
    <mergeCell ref="D590:D591"/>
    <mergeCell ref="E590:E591"/>
    <mergeCell ref="V590:V591"/>
    <mergeCell ref="W590:W591"/>
    <mergeCell ref="G591:J591"/>
    <mergeCell ref="A572:A573"/>
    <mergeCell ref="B572:B573"/>
    <mergeCell ref="C572:C573"/>
    <mergeCell ref="D572:D573"/>
    <mergeCell ref="E572:E573"/>
    <mergeCell ref="V572:V573"/>
    <mergeCell ref="W572:W573"/>
    <mergeCell ref="G573:J573"/>
    <mergeCell ref="D584:D585"/>
    <mergeCell ref="W586:W587"/>
    <mergeCell ref="V586:V587"/>
    <mergeCell ref="W580:W581"/>
    <mergeCell ref="E574:E575"/>
    <mergeCell ref="A665:A667"/>
    <mergeCell ref="B665:B667"/>
    <mergeCell ref="C665:C667"/>
    <mergeCell ref="D665:D667"/>
    <mergeCell ref="E665:E667"/>
    <mergeCell ref="V665:V667"/>
    <mergeCell ref="W665:W667"/>
    <mergeCell ref="G667:J667"/>
    <mergeCell ref="A668:A669"/>
    <mergeCell ref="B668:B669"/>
    <mergeCell ref="C668:C669"/>
    <mergeCell ref="D668:D669"/>
    <mergeCell ref="E668:E669"/>
    <mergeCell ref="V668:V669"/>
    <mergeCell ref="W668:W669"/>
    <mergeCell ref="G669:J669"/>
    <mergeCell ref="A659:A660"/>
    <mergeCell ref="E661:E662"/>
    <mergeCell ref="V661:V662"/>
    <mergeCell ref="W661:W662"/>
    <mergeCell ref="G662:J662"/>
    <mergeCell ref="A663:A664"/>
    <mergeCell ref="B663:B664"/>
    <mergeCell ref="E663:E664"/>
    <mergeCell ref="V663:V664"/>
    <mergeCell ref="D663:D664"/>
    <mergeCell ref="A435:A436"/>
    <mergeCell ref="B435:B436"/>
    <mergeCell ref="C435:C436"/>
    <mergeCell ref="D435:D436"/>
    <mergeCell ref="E435:E436"/>
    <mergeCell ref="V435:V436"/>
    <mergeCell ref="W435:W436"/>
    <mergeCell ref="G436:J436"/>
    <mergeCell ref="B586:B587"/>
    <mergeCell ref="D564:D565"/>
    <mergeCell ref="D566:D567"/>
    <mergeCell ref="B509:B512"/>
    <mergeCell ref="D576:D577"/>
    <mergeCell ref="C582:C583"/>
    <mergeCell ref="B539:B563"/>
    <mergeCell ref="C566:C567"/>
    <mergeCell ref="B582:B583"/>
    <mergeCell ref="B576:B577"/>
    <mergeCell ref="B578:B579"/>
    <mergeCell ref="B535:B536"/>
    <mergeCell ref="E451:E472"/>
    <mergeCell ref="D486:D502"/>
    <mergeCell ref="B566:B567"/>
    <mergeCell ref="W574:W575"/>
    <mergeCell ref="W564:W565"/>
    <mergeCell ref="V535:V536"/>
    <mergeCell ref="W509:W512"/>
    <mergeCell ref="A582:A583"/>
    <mergeCell ref="W507:W508"/>
    <mergeCell ref="W539:W563"/>
    <mergeCell ref="G506:J506"/>
    <mergeCell ref="A578:A579"/>
    <mergeCell ref="D277:D278"/>
    <mergeCell ref="A433:A434"/>
    <mergeCell ref="B433:B434"/>
    <mergeCell ref="G428:J428"/>
    <mergeCell ref="B431:B432"/>
    <mergeCell ref="W421:W422"/>
    <mergeCell ref="C431:C432"/>
    <mergeCell ref="D369:D370"/>
    <mergeCell ref="D385:D386"/>
    <mergeCell ref="G420:J420"/>
    <mergeCell ref="G412:J412"/>
    <mergeCell ref="G416:J416"/>
    <mergeCell ref="D389:D390"/>
    <mergeCell ref="D413:D414"/>
    <mergeCell ref="D415:D416"/>
    <mergeCell ref="D407:D408"/>
    <mergeCell ref="W397:W398"/>
    <mergeCell ref="C395:C396"/>
    <mergeCell ref="C411:C412"/>
    <mergeCell ref="B417:B418"/>
    <mergeCell ref="W395:W396"/>
    <mergeCell ref="W411:W412"/>
    <mergeCell ref="D381:D382"/>
    <mergeCell ref="W399:W400"/>
    <mergeCell ref="B415:B416"/>
    <mergeCell ref="B411:B412"/>
    <mergeCell ref="C423:C424"/>
    <mergeCell ref="D423:D424"/>
    <mergeCell ref="E423:E424"/>
    <mergeCell ref="V423:V424"/>
    <mergeCell ref="A411:A412"/>
    <mergeCell ref="B279:B280"/>
    <mergeCell ref="A343:A344"/>
    <mergeCell ref="B343:B344"/>
    <mergeCell ref="C343:C344"/>
    <mergeCell ref="D343:D344"/>
    <mergeCell ref="W343:W344"/>
    <mergeCell ref="G344:J344"/>
    <mergeCell ref="A423:A424"/>
    <mergeCell ref="B357:B358"/>
    <mergeCell ref="C357:C358"/>
    <mergeCell ref="D357:D358"/>
    <mergeCell ref="E357:E358"/>
    <mergeCell ref="V357:V358"/>
    <mergeCell ref="W357:W358"/>
    <mergeCell ref="G358:J358"/>
    <mergeCell ref="A307:A308"/>
    <mergeCell ref="B307:B308"/>
    <mergeCell ref="C307:C308"/>
    <mergeCell ref="D307:D308"/>
    <mergeCell ref="E307:E308"/>
    <mergeCell ref="V307:V308"/>
    <mergeCell ref="W307:W308"/>
    <mergeCell ref="G308:J308"/>
    <mergeCell ref="W339:W340"/>
    <mergeCell ref="B355:B356"/>
    <mergeCell ref="B331:B332"/>
    <mergeCell ref="B333:B334"/>
    <mergeCell ref="B323:B324"/>
    <mergeCell ref="B325:B326"/>
    <mergeCell ref="B327:B328"/>
    <mergeCell ref="B329:B330"/>
    <mergeCell ref="A321:A322"/>
    <mergeCell ref="E371:E372"/>
    <mergeCell ref="B299:B300"/>
    <mergeCell ref="D299:D300"/>
    <mergeCell ref="E299:E300"/>
    <mergeCell ref="A674:A675"/>
    <mergeCell ref="B674:B675"/>
    <mergeCell ref="C674:C675"/>
    <mergeCell ref="D674:D675"/>
    <mergeCell ref="E674:E675"/>
    <mergeCell ref="V674:V675"/>
    <mergeCell ref="W674:W675"/>
    <mergeCell ref="G675:J675"/>
    <mergeCell ref="B651:B652"/>
    <mergeCell ref="C651:C652"/>
    <mergeCell ref="D651:D652"/>
    <mergeCell ref="E651:E652"/>
    <mergeCell ref="V651:V652"/>
    <mergeCell ref="W651:W652"/>
    <mergeCell ref="G652:J652"/>
    <mergeCell ref="A661:A662"/>
    <mergeCell ref="B661:B662"/>
    <mergeCell ref="C661:C662"/>
    <mergeCell ref="D661:D662"/>
    <mergeCell ref="A327:A328"/>
    <mergeCell ref="A329:A330"/>
    <mergeCell ref="A331:A332"/>
    <mergeCell ref="A333:A334"/>
    <mergeCell ref="B315:B316"/>
    <mergeCell ref="C309:C310"/>
    <mergeCell ref="G330:J330"/>
    <mergeCell ref="E351:E352"/>
    <mergeCell ref="V309:V310"/>
    <mergeCell ref="B409:B410"/>
    <mergeCell ref="B645:B646"/>
    <mergeCell ref="C645:C646"/>
    <mergeCell ref="D645:D646"/>
    <mergeCell ref="E645:E646"/>
    <mergeCell ref="V645:V646"/>
    <mergeCell ref="W645:W646"/>
    <mergeCell ref="G646:J646"/>
    <mergeCell ref="B655:B656"/>
    <mergeCell ref="B653:B654"/>
    <mergeCell ref="D649:D650"/>
    <mergeCell ref="W513:W534"/>
    <mergeCell ref="B401:B402"/>
    <mergeCell ref="D411:D412"/>
    <mergeCell ref="E411:E412"/>
    <mergeCell ref="D417:D418"/>
    <mergeCell ref="D427:D428"/>
    <mergeCell ref="D409:D410"/>
    <mergeCell ref="V417:V418"/>
    <mergeCell ref="W417:W418"/>
    <mergeCell ref="W413:W414"/>
    <mergeCell ref="B407:B408"/>
    <mergeCell ref="B421:B422"/>
    <mergeCell ref="B413:B414"/>
    <mergeCell ref="W437:W450"/>
    <mergeCell ref="W451:W472"/>
    <mergeCell ref="W473:W485"/>
    <mergeCell ref="W486:W502"/>
    <mergeCell ref="W415:W416"/>
    <mergeCell ref="W433:W434"/>
    <mergeCell ref="W429:W430"/>
    <mergeCell ref="W503:W504"/>
    <mergeCell ref="V431:V432"/>
    <mergeCell ref="A647:A648"/>
    <mergeCell ref="B647:B648"/>
    <mergeCell ref="C647:C648"/>
    <mergeCell ref="D647:D648"/>
    <mergeCell ref="E647:E648"/>
    <mergeCell ref="V647:V648"/>
    <mergeCell ref="W647:W648"/>
    <mergeCell ref="G648:J648"/>
    <mergeCell ref="A649:A650"/>
    <mergeCell ref="B649:B650"/>
    <mergeCell ref="E649:E650"/>
    <mergeCell ref="V649:V650"/>
    <mergeCell ref="G656:J656"/>
    <mergeCell ref="A23:A24"/>
    <mergeCell ref="B23:B24"/>
    <mergeCell ref="C23:C24"/>
    <mergeCell ref="D23:D24"/>
    <mergeCell ref="E23:E24"/>
    <mergeCell ref="V23:V24"/>
    <mergeCell ref="W23:W24"/>
    <mergeCell ref="G24:J24"/>
    <mergeCell ref="B337:B338"/>
    <mergeCell ref="G338:J338"/>
    <mergeCell ref="E337:E338"/>
    <mergeCell ref="D337:D338"/>
    <mergeCell ref="V389:V390"/>
    <mergeCell ref="V365:V366"/>
    <mergeCell ref="B313:B314"/>
    <mergeCell ref="C337:C338"/>
    <mergeCell ref="C277:C278"/>
    <mergeCell ref="C373:C374"/>
    <mergeCell ref="B385:B386"/>
    <mergeCell ref="A208:A209"/>
    <mergeCell ref="V345:V346"/>
    <mergeCell ref="V363:V364"/>
    <mergeCell ref="D303:D304"/>
    <mergeCell ref="D305:D306"/>
    <mergeCell ref="D309:D310"/>
    <mergeCell ref="A190:A205"/>
    <mergeCell ref="B190:B205"/>
    <mergeCell ref="V277:V278"/>
    <mergeCell ref="G306:J306"/>
    <mergeCell ref="W281:W282"/>
    <mergeCell ref="V293:V294"/>
    <mergeCell ref="W431:W432"/>
    <mergeCell ref="W407:W408"/>
    <mergeCell ref="W405:W406"/>
    <mergeCell ref="V419:V420"/>
    <mergeCell ref="D421:D422"/>
    <mergeCell ref="E431:E432"/>
    <mergeCell ref="E409:E410"/>
    <mergeCell ref="E413:E414"/>
    <mergeCell ref="E415:E416"/>
    <mergeCell ref="E417:E418"/>
    <mergeCell ref="B419:B420"/>
    <mergeCell ref="D395:D396"/>
    <mergeCell ref="D419:D420"/>
    <mergeCell ref="E421:E422"/>
    <mergeCell ref="E419:E420"/>
    <mergeCell ref="D429:D430"/>
    <mergeCell ref="D431:D432"/>
    <mergeCell ref="G396:J396"/>
    <mergeCell ref="V343:V344"/>
    <mergeCell ref="E385:E386"/>
    <mergeCell ref="V411:V412"/>
    <mergeCell ref="V359:V360"/>
    <mergeCell ref="V361:V362"/>
    <mergeCell ref="G406:J406"/>
    <mergeCell ref="W375:W376"/>
    <mergeCell ref="W341:W342"/>
    <mergeCell ref="W345:W346"/>
    <mergeCell ref="W347:W348"/>
    <mergeCell ref="W359:W360"/>
    <mergeCell ref="D373:D374"/>
    <mergeCell ref="D375:D376"/>
    <mergeCell ref="D379:D380"/>
    <mergeCell ref="C375:C376"/>
    <mergeCell ref="C367:C368"/>
    <mergeCell ref="C365:C366"/>
    <mergeCell ref="E399:E400"/>
    <mergeCell ref="E379:E380"/>
    <mergeCell ref="E367:E368"/>
    <mergeCell ref="E375:E376"/>
    <mergeCell ref="E393:E394"/>
    <mergeCell ref="E391:E392"/>
    <mergeCell ref="V409:V410"/>
    <mergeCell ref="G408:J408"/>
    <mergeCell ref="G404:J404"/>
    <mergeCell ref="G394:J394"/>
    <mergeCell ref="G398:J398"/>
    <mergeCell ref="E347:E348"/>
    <mergeCell ref="E349:E350"/>
    <mergeCell ref="E397:E398"/>
    <mergeCell ref="E395:E396"/>
    <mergeCell ref="E389:E390"/>
    <mergeCell ref="V397:V398"/>
    <mergeCell ref="V367:V368"/>
    <mergeCell ref="G374:J374"/>
    <mergeCell ref="E405:E406"/>
    <mergeCell ref="E403:E404"/>
    <mergeCell ref="V303:V304"/>
    <mergeCell ref="V325:V326"/>
    <mergeCell ref="V327:V328"/>
    <mergeCell ref="V311:V312"/>
    <mergeCell ref="V337:V338"/>
    <mergeCell ref="W381:W382"/>
    <mergeCell ref="W353:W354"/>
    <mergeCell ref="W351:W352"/>
    <mergeCell ref="W349:W350"/>
    <mergeCell ref="W321:W322"/>
    <mergeCell ref="V395:V396"/>
    <mergeCell ref="W389:W390"/>
    <mergeCell ref="W391:W392"/>
    <mergeCell ref="V339:V340"/>
    <mergeCell ref="V305:V306"/>
    <mergeCell ref="G322:J322"/>
    <mergeCell ref="V381:V382"/>
    <mergeCell ref="V313:V314"/>
    <mergeCell ref="V335:V336"/>
    <mergeCell ref="G314:J314"/>
    <mergeCell ref="V341:V342"/>
    <mergeCell ref="G316:J316"/>
    <mergeCell ref="W315:W316"/>
    <mergeCell ref="W317:W318"/>
    <mergeCell ref="W309:W310"/>
    <mergeCell ref="W311:W312"/>
    <mergeCell ref="W393:W394"/>
    <mergeCell ref="V391:V392"/>
    <mergeCell ref="W325:W326"/>
    <mergeCell ref="G376:J376"/>
    <mergeCell ref="G326:J326"/>
    <mergeCell ref="G328:J328"/>
    <mergeCell ref="V347:V348"/>
    <mergeCell ref="X576:X577"/>
    <mergeCell ref="V315:V316"/>
    <mergeCell ref="V317:V318"/>
    <mergeCell ref="V319:V320"/>
    <mergeCell ref="V321:V322"/>
    <mergeCell ref="V323:V324"/>
    <mergeCell ref="V429:V430"/>
    <mergeCell ref="V405:V406"/>
    <mergeCell ref="V415:V416"/>
    <mergeCell ref="V349:V350"/>
    <mergeCell ref="W329:W330"/>
    <mergeCell ref="W331:W332"/>
    <mergeCell ref="W403:W404"/>
    <mergeCell ref="W409:W410"/>
    <mergeCell ref="W427:W428"/>
    <mergeCell ref="V413:V414"/>
    <mergeCell ref="V407:V408"/>
    <mergeCell ref="V399:V400"/>
    <mergeCell ref="V393:V394"/>
    <mergeCell ref="V371:V372"/>
    <mergeCell ref="G382:J382"/>
    <mergeCell ref="V373:V374"/>
    <mergeCell ref="W363:W364"/>
    <mergeCell ref="V403:V404"/>
    <mergeCell ref="G354:J354"/>
    <mergeCell ref="W385:W386"/>
    <mergeCell ref="W373:W374"/>
    <mergeCell ref="V375:V376"/>
    <mergeCell ref="V379:V380"/>
    <mergeCell ref="G356:J356"/>
    <mergeCell ref="W131:W132"/>
    <mergeCell ref="G132:J132"/>
    <mergeCell ref="W129:W130"/>
    <mergeCell ref="G124:J124"/>
    <mergeCell ref="W121:W122"/>
    <mergeCell ref="G122:J122"/>
    <mergeCell ref="G134:J134"/>
    <mergeCell ref="G400:J400"/>
    <mergeCell ref="W155:W157"/>
    <mergeCell ref="G126:J126"/>
    <mergeCell ref="W210:W211"/>
    <mergeCell ref="G211:J211"/>
    <mergeCell ref="G219:J219"/>
    <mergeCell ref="W218:W219"/>
    <mergeCell ref="V275:V276"/>
    <mergeCell ref="V267:V268"/>
    <mergeCell ref="V269:V270"/>
    <mergeCell ref="V253:V254"/>
    <mergeCell ref="V255:V256"/>
    <mergeCell ref="W275:W276"/>
    <mergeCell ref="W295:W296"/>
    <mergeCell ref="G352:J352"/>
    <mergeCell ref="G360:J360"/>
    <mergeCell ref="G362:J362"/>
    <mergeCell ref="G386:J386"/>
    <mergeCell ref="G390:J390"/>
    <mergeCell ref="W319:W320"/>
    <mergeCell ref="G392:J392"/>
    <mergeCell ref="W361:W362"/>
    <mergeCell ref="W365:W366"/>
    <mergeCell ref="V299:V300"/>
    <mergeCell ref="W335:W336"/>
    <mergeCell ref="V208:V209"/>
    <mergeCell ref="W208:W209"/>
    <mergeCell ref="G209:J209"/>
    <mergeCell ref="G318:J318"/>
    <mergeCell ref="G159:J159"/>
    <mergeCell ref="G304:J304"/>
    <mergeCell ref="W327:W328"/>
    <mergeCell ref="W323:W324"/>
    <mergeCell ref="V355:V356"/>
    <mergeCell ref="W355:W356"/>
    <mergeCell ref="W337:W338"/>
    <mergeCell ref="G336:J336"/>
    <mergeCell ref="G340:J340"/>
    <mergeCell ref="G342:J342"/>
    <mergeCell ref="G346:J346"/>
    <mergeCell ref="G348:J348"/>
    <mergeCell ref="G350:J350"/>
    <mergeCell ref="G320:J320"/>
    <mergeCell ref="W162:W163"/>
    <mergeCell ref="G163:J163"/>
    <mergeCell ref="G161:J161"/>
    <mergeCell ref="W166:W167"/>
    <mergeCell ref="W239:W240"/>
    <mergeCell ref="G240:J240"/>
    <mergeCell ref="V241:V242"/>
    <mergeCell ref="W269:W270"/>
    <mergeCell ref="W257:W258"/>
    <mergeCell ref="W303:W304"/>
    <mergeCell ref="W305:W306"/>
    <mergeCell ref="V351:V352"/>
    <mergeCell ref="G372:J372"/>
    <mergeCell ref="G300:J300"/>
    <mergeCell ref="V353:V354"/>
    <mergeCell ref="G332:J332"/>
    <mergeCell ref="G334:J334"/>
    <mergeCell ref="V333:V334"/>
    <mergeCell ref="W190:W205"/>
    <mergeCell ref="G205:J205"/>
    <mergeCell ref="W164:W165"/>
    <mergeCell ref="W226:W227"/>
    <mergeCell ref="V224:V225"/>
    <mergeCell ref="V226:V227"/>
    <mergeCell ref="W224:W225"/>
    <mergeCell ref="G225:J225"/>
    <mergeCell ref="V220:V221"/>
    <mergeCell ref="W367:W368"/>
    <mergeCell ref="W369:W370"/>
    <mergeCell ref="G370:J370"/>
    <mergeCell ref="V369:V370"/>
    <mergeCell ref="G302:J302"/>
    <mergeCell ref="G288:J288"/>
    <mergeCell ref="V287:V288"/>
    <mergeCell ref="G282:J282"/>
    <mergeCell ref="W371:W372"/>
    <mergeCell ref="W333:W334"/>
    <mergeCell ref="G324:J324"/>
    <mergeCell ref="V281:V282"/>
    <mergeCell ref="G312:J312"/>
    <mergeCell ref="G310:J310"/>
    <mergeCell ref="G165:J165"/>
    <mergeCell ref="V385:V386"/>
    <mergeCell ref="V39:V40"/>
    <mergeCell ref="W41:W42"/>
    <mergeCell ref="W45:W46"/>
    <mergeCell ref="V47:V48"/>
    <mergeCell ref="W47:W48"/>
    <mergeCell ref="W49:W50"/>
    <mergeCell ref="W43:W44"/>
    <mergeCell ref="W299:W300"/>
    <mergeCell ref="W119:W120"/>
    <mergeCell ref="W313:W314"/>
    <mergeCell ref="V133:V134"/>
    <mergeCell ref="W133:W134"/>
    <mergeCell ref="W123:W124"/>
    <mergeCell ref="V131:V132"/>
    <mergeCell ref="W228:W232"/>
    <mergeCell ref="W279:W280"/>
    <mergeCell ref="W277:W278"/>
    <mergeCell ref="W379:W380"/>
    <mergeCell ref="W85:W86"/>
    <mergeCell ref="W57:W58"/>
    <mergeCell ref="W220:W221"/>
    <mergeCell ref="W144:W145"/>
    <mergeCell ref="V152:V154"/>
    <mergeCell ref="W212:W213"/>
    <mergeCell ref="V158:V159"/>
    <mergeCell ref="W222:W223"/>
    <mergeCell ref="V77:V78"/>
    <mergeCell ref="W75:W76"/>
    <mergeCell ref="W243:W244"/>
    <mergeCell ref="W139:W140"/>
    <mergeCell ref="V331:V332"/>
    <mergeCell ref="G418:J418"/>
    <mergeCell ref="D437:D450"/>
    <mergeCell ref="C417:C418"/>
    <mergeCell ref="G534:J534"/>
    <mergeCell ref="G472:J472"/>
    <mergeCell ref="C427:C428"/>
    <mergeCell ref="C429:C430"/>
    <mergeCell ref="C419:C420"/>
    <mergeCell ref="E509:E512"/>
    <mergeCell ref="E513:E534"/>
    <mergeCell ref="C421:C422"/>
    <mergeCell ref="E407:E408"/>
    <mergeCell ref="G434:J434"/>
    <mergeCell ref="C433:C434"/>
    <mergeCell ref="D433:D434"/>
    <mergeCell ref="E433:E434"/>
    <mergeCell ref="G410:J410"/>
    <mergeCell ref="C407:C408"/>
    <mergeCell ref="C409:C410"/>
    <mergeCell ref="C413:C414"/>
    <mergeCell ref="C578:C579"/>
    <mergeCell ref="B505:B506"/>
    <mergeCell ref="B507:B508"/>
    <mergeCell ref="D507:D508"/>
    <mergeCell ref="E473:E485"/>
    <mergeCell ref="E486:E502"/>
    <mergeCell ref="B437:B450"/>
    <mergeCell ref="B451:B472"/>
    <mergeCell ref="E429:E430"/>
    <mergeCell ref="C437:C450"/>
    <mergeCell ref="C451:C472"/>
    <mergeCell ref="C473:C485"/>
    <mergeCell ref="C486:C502"/>
    <mergeCell ref="D509:D512"/>
    <mergeCell ref="D513:D534"/>
    <mergeCell ref="V433:V434"/>
    <mergeCell ref="C649:C650"/>
    <mergeCell ref="V437:V450"/>
    <mergeCell ref="V451:V472"/>
    <mergeCell ref="V473:V485"/>
    <mergeCell ref="V486:V502"/>
    <mergeCell ref="V505:V506"/>
    <mergeCell ref="V507:V508"/>
    <mergeCell ref="V509:V512"/>
    <mergeCell ref="V574:V575"/>
    <mergeCell ref="V503:V504"/>
    <mergeCell ref="C614:C615"/>
    <mergeCell ref="D614:D615"/>
    <mergeCell ref="E614:E615"/>
    <mergeCell ref="V614:V615"/>
    <mergeCell ref="G615:J615"/>
    <mergeCell ref="C620:C632"/>
    <mergeCell ref="B657:B658"/>
    <mergeCell ref="C657:C658"/>
    <mergeCell ref="B659:B660"/>
    <mergeCell ref="C659:C660"/>
    <mergeCell ref="C588:C589"/>
    <mergeCell ref="B588:B589"/>
    <mergeCell ref="B429:B430"/>
    <mergeCell ref="D473:D485"/>
    <mergeCell ref="D451:D472"/>
    <mergeCell ref="E437:E450"/>
    <mergeCell ref="C505:C506"/>
    <mergeCell ref="C509:C512"/>
    <mergeCell ref="C513:C534"/>
    <mergeCell ref="C535:C536"/>
    <mergeCell ref="G422:J422"/>
    <mergeCell ref="G430:J430"/>
    <mergeCell ref="C507:C508"/>
    <mergeCell ref="B513:B534"/>
    <mergeCell ref="B473:B485"/>
    <mergeCell ref="B486:B502"/>
    <mergeCell ref="E427:E428"/>
    <mergeCell ref="B423:B424"/>
    <mergeCell ref="E594:E611"/>
    <mergeCell ref="E659:E660"/>
    <mergeCell ref="G504:J504"/>
    <mergeCell ref="G508:J508"/>
    <mergeCell ref="G512:J512"/>
    <mergeCell ref="G567:J567"/>
    <mergeCell ref="G563:J563"/>
    <mergeCell ref="G536:J536"/>
    <mergeCell ref="G565:J565"/>
    <mergeCell ref="G538:J538"/>
    <mergeCell ref="W535:W536"/>
    <mergeCell ref="W566:W567"/>
    <mergeCell ref="W537:W538"/>
    <mergeCell ref="V537:V538"/>
    <mergeCell ref="G450:J450"/>
    <mergeCell ref="G414:J414"/>
    <mergeCell ref="G432:J432"/>
    <mergeCell ref="V427:V428"/>
    <mergeCell ref="V421:V422"/>
    <mergeCell ref="B620:B632"/>
    <mergeCell ref="B564:B565"/>
    <mergeCell ref="B580:B581"/>
    <mergeCell ref="D612:D613"/>
    <mergeCell ref="E592:E593"/>
    <mergeCell ref="B616:B617"/>
    <mergeCell ref="C616:C617"/>
    <mergeCell ref="D616:D617"/>
    <mergeCell ref="E616:E617"/>
    <mergeCell ref="B612:B613"/>
    <mergeCell ref="C612:C613"/>
    <mergeCell ref="E584:E585"/>
    <mergeCell ref="D578:D579"/>
    <mergeCell ref="B584:B585"/>
    <mergeCell ref="D586:D587"/>
    <mergeCell ref="E580:E581"/>
    <mergeCell ref="D580:D581"/>
    <mergeCell ref="E566:E567"/>
    <mergeCell ref="W592:W593"/>
    <mergeCell ref="W568:W571"/>
    <mergeCell ref="B427:B428"/>
    <mergeCell ref="W612:W613"/>
    <mergeCell ref="G613:J613"/>
    <mergeCell ref="W576:W577"/>
    <mergeCell ref="V576:V577"/>
    <mergeCell ref="W663:W664"/>
    <mergeCell ref="G664:J664"/>
    <mergeCell ref="G660:J660"/>
    <mergeCell ref="D592:D593"/>
    <mergeCell ref="E576:E577"/>
    <mergeCell ref="E578:E579"/>
    <mergeCell ref="C586:C587"/>
    <mergeCell ref="C576:C577"/>
    <mergeCell ref="B568:B571"/>
    <mergeCell ref="G650:J650"/>
    <mergeCell ref="V659:V660"/>
    <mergeCell ref="W659:W660"/>
    <mergeCell ref="G571:J571"/>
    <mergeCell ref="G575:J575"/>
    <mergeCell ref="G581:J581"/>
    <mergeCell ref="G583:J583"/>
    <mergeCell ref="G593:J593"/>
    <mergeCell ref="G587:J587"/>
    <mergeCell ref="G632:J632"/>
    <mergeCell ref="G644:J644"/>
    <mergeCell ref="D657:D658"/>
    <mergeCell ref="E657:E658"/>
    <mergeCell ref="V657:V658"/>
    <mergeCell ref="W657:W658"/>
    <mergeCell ref="D588:D589"/>
    <mergeCell ref="W594:W611"/>
    <mergeCell ref="C618:C619"/>
    <mergeCell ref="C653:C654"/>
    <mergeCell ref="C580:C581"/>
    <mergeCell ref="B633:B644"/>
    <mergeCell ref="W584:W585"/>
    <mergeCell ref="G585:J585"/>
    <mergeCell ref="W578:W579"/>
    <mergeCell ref="V578:V579"/>
    <mergeCell ref="W655:W656"/>
    <mergeCell ref="V655:V656"/>
    <mergeCell ref="W633:W644"/>
    <mergeCell ref="W618:W619"/>
    <mergeCell ref="W620:W632"/>
    <mergeCell ref="W670:W671"/>
    <mergeCell ref="W676:W677"/>
    <mergeCell ref="W649:W650"/>
    <mergeCell ref="W678:W679"/>
    <mergeCell ref="W653:W654"/>
    <mergeCell ref="W582:W583"/>
    <mergeCell ref="V616:V617"/>
    <mergeCell ref="V672:V673"/>
    <mergeCell ref="V580:V581"/>
    <mergeCell ref="V584:V585"/>
    <mergeCell ref="W616:W617"/>
    <mergeCell ref="V582:V583"/>
    <mergeCell ref="V678:V679"/>
    <mergeCell ref="W614:W615"/>
    <mergeCell ref="W682:W683"/>
    <mergeCell ref="E684:E687"/>
    <mergeCell ref="G687:J687"/>
    <mergeCell ref="D684:D687"/>
    <mergeCell ref="V682:V683"/>
    <mergeCell ref="W684:W687"/>
    <mergeCell ref="B682:B683"/>
    <mergeCell ref="D682:D683"/>
    <mergeCell ref="E682:E683"/>
    <mergeCell ref="G683:J683"/>
    <mergeCell ref="E680:E681"/>
    <mergeCell ref="G654:J654"/>
    <mergeCell ref="G681:J681"/>
    <mergeCell ref="C682:C683"/>
    <mergeCell ref="E676:E677"/>
    <mergeCell ref="E678:E679"/>
    <mergeCell ref="B678:B679"/>
    <mergeCell ref="B680:B681"/>
    <mergeCell ref="C678:C679"/>
    <mergeCell ref="C680:C681"/>
    <mergeCell ref="B672:B673"/>
    <mergeCell ref="B676:B677"/>
    <mergeCell ref="D678:D679"/>
    <mergeCell ref="W672:W673"/>
    <mergeCell ref="W680:W681"/>
    <mergeCell ref="G679:J679"/>
    <mergeCell ref="C676:C677"/>
    <mergeCell ref="C670:C671"/>
    <mergeCell ref="C672:C673"/>
    <mergeCell ref="B670:B671"/>
    <mergeCell ref="C655:C656"/>
    <mergeCell ref="C663:C664"/>
    <mergeCell ref="B684:B687"/>
    <mergeCell ref="G619:J619"/>
    <mergeCell ref="G673:J673"/>
    <mergeCell ref="D568:D571"/>
    <mergeCell ref="D574:D575"/>
    <mergeCell ref="D535:D536"/>
    <mergeCell ref="E539:E563"/>
    <mergeCell ref="E564:E565"/>
    <mergeCell ref="D582:D583"/>
    <mergeCell ref="D539:D563"/>
    <mergeCell ref="D655:D656"/>
    <mergeCell ref="D670:D671"/>
    <mergeCell ref="D653:D654"/>
    <mergeCell ref="D633:D644"/>
    <mergeCell ref="D618:D619"/>
    <mergeCell ref="E618:E619"/>
    <mergeCell ref="E582:E583"/>
    <mergeCell ref="E586:E587"/>
    <mergeCell ref="C564:C565"/>
    <mergeCell ref="C539:C563"/>
    <mergeCell ref="C633:C644"/>
    <mergeCell ref="C568:C571"/>
    <mergeCell ref="C574:C575"/>
    <mergeCell ref="C592:C593"/>
    <mergeCell ref="B618:B619"/>
    <mergeCell ref="C584:C585"/>
    <mergeCell ref="B594:B611"/>
    <mergeCell ref="C594:C611"/>
    <mergeCell ref="B574:B575"/>
    <mergeCell ref="B592:B593"/>
    <mergeCell ref="E535:E536"/>
    <mergeCell ref="C684:C687"/>
    <mergeCell ref="D680:D681"/>
    <mergeCell ref="D672:D673"/>
    <mergeCell ref="G671:J671"/>
    <mergeCell ref="E568:E571"/>
    <mergeCell ref="G617:J617"/>
    <mergeCell ref="G658:J658"/>
    <mergeCell ref="G611:J611"/>
    <mergeCell ref="E653:E654"/>
    <mergeCell ref="E655:E656"/>
    <mergeCell ref="E670:E671"/>
    <mergeCell ref="E612:E613"/>
    <mergeCell ref="G577:J577"/>
    <mergeCell ref="V670:V671"/>
    <mergeCell ref="G579:J579"/>
    <mergeCell ref="D341:D342"/>
    <mergeCell ref="E335:E336"/>
    <mergeCell ref="E343:E344"/>
    <mergeCell ref="G677:J677"/>
    <mergeCell ref="D676:D677"/>
    <mergeCell ref="V513:V534"/>
    <mergeCell ref="V539:V563"/>
    <mergeCell ref="V680:V681"/>
    <mergeCell ref="V633:V644"/>
    <mergeCell ref="V653:V654"/>
    <mergeCell ref="V618:V619"/>
    <mergeCell ref="V620:V632"/>
    <mergeCell ref="V676:V677"/>
    <mergeCell ref="V564:V565"/>
    <mergeCell ref="V566:V567"/>
    <mergeCell ref="V568:V571"/>
    <mergeCell ref="G485:J485"/>
    <mergeCell ref="G502:J502"/>
    <mergeCell ref="E672:E673"/>
    <mergeCell ref="E620:E632"/>
    <mergeCell ref="E633:E644"/>
    <mergeCell ref="D594:D611"/>
    <mergeCell ref="D620:D632"/>
    <mergeCell ref="D659:D660"/>
    <mergeCell ref="V592:V593"/>
    <mergeCell ref="E588:E589"/>
    <mergeCell ref="V588:V589"/>
    <mergeCell ref="V594:V611"/>
    <mergeCell ref="V612:V613"/>
    <mergeCell ref="D317:D318"/>
    <mergeCell ref="B369:B370"/>
    <mergeCell ref="C399:C400"/>
    <mergeCell ref="D321:D322"/>
    <mergeCell ref="D323:D324"/>
    <mergeCell ref="D325:D326"/>
    <mergeCell ref="E325:E326"/>
    <mergeCell ref="E327:E328"/>
    <mergeCell ref="E329:E330"/>
    <mergeCell ref="E331:E332"/>
    <mergeCell ref="E333:E334"/>
    <mergeCell ref="E339:E340"/>
    <mergeCell ref="E353:E354"/>
    <mergeCell ref="E355:E356"/>
    <mergeCell ref="E369:E370"/>
    <mergeCell ref="E373:E374"/>
    <mergeCell ref="E361:E362"/>
    <mergeCell ref="E345:E346"/>
    <mergeCell ref="E381:E382"/>
    <mergeCell ref="D365:D366"/>
    <mergeCell ref="D367:D368"/>
    <mergeCell ref="B399:B400"/>
    <mergeCell ref="D311:D312"/>
    <mergeCell ref="D315:D316"/>
    <mergeCell ref="D313:D314"/>
    <mergeCell ref="B321:B322"/>
    <mergeCell ref="B361:B362"/>
    <mergeCell ref="C361:C362"/>
    <mergeCell ref="C323:C324"/>
    <mergeCell ref="C325:C326"/>
    <mergeCell ref="C327:C328"/>
    <mergeCell ref="C329:C330"/>
    <mergeCell ref="C351:C352"/>
    <mergeCell ref="C359:C360"/>
    <mergeCell ref="C335:C336"/>
    <mergeCell ref="C339:C340"/>
    <mergeCell ref="C341:C342"/>
    <mergeCell ref="B381:B382"/>
    <mergeCell ref="C381:C382"/>
    <mergeCell ref="C371:C372"/>
    <mergeCell ref="D391:D392"/>
    <mergeCell ref="D393:D394"/>
    <mergeCell ref="D397:D398"/>
    <mergeCell ref="D371:D372"/>
    <mergeCell ref="D333:D334"/>
    <mergeCell ref="D335:D336"/>
    <mergeCell ref="D327:D328"/>
    <mergeCell ref="D329:D330"/>
    <mergeCell ref="D331:D332"/>
    <mergeCell ref="C349:C350"/>
    <mergeCell ref="B363:B364"/>
    <mergeCell ref="B367:B368"/>
    <mergeCell ref="B371:B372"/>
    <mergeCell ref="D349:D350"/>
    <mergeCell ref="D351:D352"/>
    <mergeCell ref="D359:D360"/>
    <mergeCell ref="D361:D362"/>
    <mergeCell ref="D355:D356"/>
    <mergeCell ref="D339:D340"/>
    <mergeCell ref="C369:C370"/>
    <mergeCell ref="C363:C364"/>
    <mergeCell ref="D319:D320"/>
    <mergeCell ref="E317:E318"/>
    <mergeCell ref="E313:E314"/>
    <mergeCell ref="E319:E320"/>
    <mergeCell ref="B397:B398"/>
    <mergeCell ref="E323:E324"/>
    <mergeCell ref="E359:E360"/>
    <mergeCell ref="E365:E366"/>
    <mergeCell ref="E341:E342"/>
    <mergeCell ref="G227:J227"/>
    <mergeCell ref="G244:J244"/>
    <mergeCell ref="W251:W252"/>
    <mergeCell ref="V222:V223"/>
    <mergeCell ref="V233:V238"/>
    <mergeCell ref="D399:D400"/>
    <mergeCell ref="D347:D348"/>
    <mergeCell ref="C393:C394"/>
    <mergeCell ref="C397:C398"/>
    <mergeCell ref="B365:B366"/>
    <mergeCell ref="B373:B374"/>
    <mergeCell ref="W16:W18"/>
    <mergeCell ref="V19:V20"/>
    <mergeCell ref="D14:D15"/>
    <mergeCell ref="D16:D18"/>
    <mergeCell ref="G18:J18"/>
    <mergeCell ref="W19:W20"/>
    <mergeCell ref="G20:J20"/>
    <mergeCell ref="D19:D20"/>
    <mergeCell ref="G15:J15"/>
    <mergeCell ref="C25:C26"/>
    <mergeCell ref="G232:J232"/>
    <mergeCell ref="V61:V62"/>
    <mergeCell ref="V59:V60"/>
    <mergeCell ref="G56:J56"/>
    <mergeCell ref="C297:C298"/>
    <mergeCell ref="W101:W102"/>
    <mergeCell ref="G102:J102"/>
    <mergeCell ref="D31:D32"/>
    <mergeCell ref="G32:J32"/>
    <mergeCell ref="B375:B376"/>
    <mergeCell ref="B379:B380"/>
    <mergeCell ref="V139:V140"/>
    <mergeCell ref="V125:V126"/>
    <mergeCell ref="E95:E96"/>
    <mergeCell ref="E119:E120"/>
    <mergeCell ref="E131:E132"/>
    <mergeCell ref="E137:E138"/>
    <mergeCell ref="W79:W80"/>
    <mergeCell ref="B395:B396"/>
    <mergeCell ref="B391:B392"/>
    <mergeCell ref="C79:C80"/>
    <mergeCell ref="V113:V114"/>
    <mergeCell ref="W125:W126"/>
    <mergeCell ref="G88:J88"/>
    <mergeCell ref="G110:J110"/>
    <mergeCell ref="D345:D346"/>
    <mergeCell ref="E311:E312"/>
    <mergeCell ref="E315:E316"/>
    <mergeCell ref="E321:E322"/>
    <mergeCell ref="E277:E278"/>
    <mergeCell ref="C281:C282"/>
    <mergeCell ref="D279:D280"/>
    <mergeCell ref="E279:E280"/>
    <mergeCell ref="G280:J280"/>
    <mergeCell ref="D139:D140"/>
    <mergeCell ref="D125:D126"/>
    <mergeCell ref="D243:D244"/>
    <mergeCell ref="E135:E136"/>
    <mergeCell ref="C129:C130"/>
    <mergeCell ref="C226:C227"/>
    <mergeCell ref="C164:C165"/>
    <mergeCell ref="E303:E304"/>
    <mergeCell ref="E305:E306"/>
    <mergeCell ref="W137:W138"/>
    <mergeCell ref="W93:W94"/>
    <mergeCell ref="W89:W90"/>
    <mergeCell ref="W115:W116"/>
    <mergeCell ref="W111:W112"/>
    <mergeCell ref="W127:W128"/>
    <mergeCell ref="W113:W114"/>
    <mergeCell ref="G145:J145"/>
    <mergeCell ref="W21:W22"/>
    <mergeCell ref="C345:C346"/>
    <mergeCell ref="C347:C348"/>
    <mergeCell ref="G112:J112"/>
    <mergeCell ref="G270:J270"/>
    <mergeCell ref="G266:J266"/>
    <mergeCell ref="D265:D266"/>
    <mergeCell ref="C269:C270"/>
    <mergeCell ref="D269:D270"/>
    <mergeCell ref="C253:C254"/>
    <mergeCell ref="C247:C248"/>
    <mergeCell ref="G252:J252"/>
    <mergeCell ref="G264:J264"/>
    <mergeCell ref="E261:E262"/>
    <mergeCell ref="E263:E264"/>
    <mergeCell ref="D263:D264"/>
    <mergeCell ref="E309:E310"/>
    <mergeCell ref="G278:J278"/>
    <mergeCell ref="C218:C219"/>
    <mergeCell ref="C155:C157"/>
    <mergeCell ref="G140:J140"/>
    <mergeCell ref="G138:J138"/>
    <mergeCell ref="G143:J143"/>
    <mergeCell ref="G136:J136"/>
    <mergeCell ref="B123:B124"/>
    <mergeCell ref="B117:B118"/>
    <mergeCell ref="C133:C134"/>
    <mergeCell ref="C121:C122"/>
    <mergeCell ref="B87:B88"/>
    <mergeCell ref="B89:B90"/>
    <mergeCell ref="C89:C90"/>
    <mergeCell ref="C123:C124"/>
    <mergeCell ref="W109:W110"/>
    <mergeCell ref="D95:D96"/>
    <mergeCell ref="D101:D102"/>
    <mergeCell ref="D97:D98"/>
    <mergeCell ref="D127:D128"/>
    <mergeCell ref="D121:D122"/>
    <mergeCell ref="W135:W136"/>
    <mergeCell ref="D117:D118"/>
    <mergeCell ref="G116:J116"/>
    <mergeCell ref="W91:W92"/>
    <mergeCell ref="W95:W96"/>
    <mergeCell ref="V101:V102"/>
    <mergeCell ref="C91:C92"/>
    <mergeCell ref="D89:D90"/>
    <mergeCell ref="C117:C118"/>
    <mergeCell ref="D129:D130"/>
    <mergeCell ref="C105:C106"/>
    <mergeCell ref="C139:C140"/>
    <mergeCell ref="B81:B82"/>
    <mergeCell ref="B129:B130"/>
    <mergeCell ref="B115:B116"/>
    <mergeCell ref="B121:B122"/>
    <mergeCell ref="C131:C132"/>
    <mergeCell ref="B222:B223"/>
    <mergeCell ref="B59:B60"/>
    <mergeCell ref="C85:C86"/>
    <mergeCell ref="B85:B86"/>
    <mergeCell ref="C99:C100"/>
    <mergeCell ref="C101:C102"/>
    <mergeCell ref="C107:C108"/>
    <mergeCell ref="C111:C112"/>
    <mergeCell ref="C127:C128"/>
    <mergeCell ref="C119:C120"/>
    <mergeCell ref="C125:C126"/>
    <mergeCell ref="B125:B126"/>
    <mergeCell ref="B177:B189"/>
    <mergeCell ref="C177:C189"/>
    <mergeCell ref="B139:B140"/>
    <mergeCell ref="B109:B110"/>
    <mergeCell ref="C190:C205"/>
    <mergeCell ref="B133:B134"/>
    <mergeCell ref="C158:C159"/>
    <mergeCell ref="C81:C82"/>
    <mergeCell ref="C115:C116"/>
    <mergeCell ref="C152:C154"/>
    <mergeCell ref="B135:B136"/>
    <mergeCell ref="B137:B138"/>
    <mergeCell ref="C135:C136"/>
    <mergeCell ref="E297:E298"/>
    <mergeCell ref="W69:W70"/>
    <mergeCell ref="W73:W74"/>
    <mergeCell ref="D137:D138"/>
    <mergeCell ref="D233:D238"/>
    <mergeCell ref="C162:C163"/>
    <mergeCell ref="D177:D189"/>
    <mergeCell ref="C220:C221"/>
    <mergeCell ref="E139:E140"/>
    <mergeCell ref="C137:C138"/>
    <mergeCell ref="B243:B244"/>
    <mergeCell ref="C160:C161"/>
    <mergeCell ref="D162:D163"/>
    <mergeCell ref="D164:D165"/>
    <mergeCell ref="D168:D169"/>
    <mergeCell ref="B162:B163"/>
    <mergeCell ref="B91:B92"/>
    <mergeCell ref="B119:B120"/>
    <mergeCell ref="B146:B147"/>
    <mergeCell ref="B141:B143"/>
    <mergeCell ref="D71:D72"/>
    <mergeCell ref="B228:B232"/>
    <mergeCell ref="D226:D227"/>
    <mergeCell ref="D228:D232"/>
    <mergeCell ref="C73:C74"/>
    <mergeCell ref="C228:C232"/>
    <mergeCell ref="C222:C223"/>
    <mergeCell ref="B77:B78"/>
    <mergeCell ref="B79:B80"/>
    <mergeCell ref="B75:B76"/>
    <mergeCell ref="C75:C76"/>
    <mergeCell ref="B105:B106"/>
    <mergeCell ref="B4:B5"/>
    <mergeCell ref="D4:D5"/>
    <mergeCell ref="F4:F5"/>
    <mergeCell ref="D25:D26"/>
    <mergeCell ref="C69:C70"/>
    <mergeCell ref="C12:C13"/>
    <mergeCell ref="D29:D30"/>
    <mergeCell ref="B37:B38"/>
    <mergeCell ref="D73:D74"/>
    <mergeCell ref="E85:E86"/>
    <mergeCell ref="E77:E78"/>
    <mergeCell ref="E81:E82"/>
    <mergeCell ref="E79:E80"/>
    <mergeCell ref="E4:E5"/>
    <mergeCell ref="B16:B18"/>
    <mergeCell ref="B83:B84"/>
    <mergeCell ref="D57:D58"/>
    <mergeCell ref="B69:B70"/>
    <mergeCell ref="D55:D56"/>
    <mergeCell ref="C16:C18"/>
    <mergeCell ref="B19:B20"/>
    <mergeCell ref="C19:C20"/>
    <mergeCell ref="B31:B32"/>
    <mergeCell ref="C33:C34"/>
    <mergeCell ref="B45:B46"/>
    <mergeCell ref="D69:D70"/>
    <mergeCell ref="D83:D84"/>
    <mergeCell ref="C83:C84"/>
    <mergeCell ref="D77:D78"/>
    <mergeCell ref="C77:C78"/>
    <mergeCell ref="D79:D80"/>
    <mergeCell ref="B25:B26"/>
    <mergeCell ref="G9:J9"/>
    <mergeCell ref="W31:W32"/>
    <mergeCell ref="E31:E32"/>
    <mergeCell ref="V51:V52"/>
    <mergeCell ref="V45:V46"/>
    <mergeCell ref="W53:W54"/>
    <mergeCell ref="W51:W52"/>
    <mergeCell ref="G64:J64"/>
    <mergeCell ref="G66:J66"/>
    <mergeCell ref="C31:C32"/>
    <mergeCell ref="C57:C58"/>
    <mergeCell ref="C65:C66"/>
    <mergeCell ref="C63:C64"/>
    <mergeCell ref="C49:C50"/>
    <mergeCell ref="E19:E20"/>
    <mergeCell ref="D39:D40"/>
    <mergeCell ref="C59:C60"/>
    <mergeCell ref="D59:D60"/>
    <mergeCell ref="E47:E48"/>
    <mergeCell ref="C35:C36"/>
    <mergeCell ref="C21:C22"/>
    <mergeCell ref="C29:C30"/>
    <mergeCell ref="C47:C48"/>
    <mergeCell ref="C51:C52"/>
    <mergeCell ref="D65:D66"/>
    <mergeCell ref="D21:D22"/>
    <mergeCell ref="C39:C40"/>
    <mergeCell ref="D35:D36"/>
    <mergeCell ref="D63:D64"/>
    <mergeCell ref="D47:D48"/>
    <mergeCell ref="D45:D46"/>
    <mergeCell ref="C67:C68"/>
    <mergeCell ref="C55:C56"/>
    <mergeCell ref="C53:C54"/>
    <mergeCell ref="D53:D54"/>
    <mergeCell ref="C61:C62"/>
    <mergeCell ref="B39:B40"/>
    <mergeCell ref="B63:B64"/>
    <mergeCell ref="D37:D38"/>
    <mergeCell ref="E37:E38"/>
    <mergeCell ref="D41:D42"/>
    <mergeCell ref="B41:B42"/>
    <mergeCell ref="B6:B7"/>
    <mergeCell ref="B35:B36"/>
    <mergeCell ref="B21:B22"/>
    <mergeCell ref="B29:B30"/>
    <mergeCell ref="B33:B34"/>
    <mergeCell ref="B53:B54"/>
    <mergeCell ref="C6:C7"/>
    <mergeCell ref="D6:D7"/>
    <mergeCell ref="B65:B66"/>
    <mergeCell ref="W4:W5"/>
    <mergeCell ref="W6:W7"/>
    <mergeCell ref="V85:V86"/>
    <mergeCell ref="W25:W26"/>
    <mergeCell ref="W83:W84"/>
    <mergeCell ref="W81:W82"/>
    <mergeCell ref="W8:W9"/>
    <mergeCell ref="V83:V84"/>
    <mergeCell ref="V49:V50"/>
    <mergeCell ref="E69:E70"/>
    <mergeCell ref="E8:E9"/>
    <mergeCell ref="E10:E11"/>
    <mergeCell ref="E12:E13"/>
    <mergeCell ref="E61:E62"/>
    <mergeCell ref="E39:E40"/>
    <mergeCell ref="E51:E52"/>
    <mergeCell ref="E55:E56"/>
    <mergeCell ref="E57:E58"/>
    <mergeCell ref="E59:E60"/>
    <mergeCell ref="W37:W38"/>
    <mergeCell ref="G38:J38"/>
    <mergeCell ref="V37:V38"/>
    <mergeCell ref="V65:V66"/>
    <mergeCell ref="E41:E42"/>
    <mergeCell ref="W33:W34"/>
    <mergeCell ref="V33:V34"/>
    <mergeCell ref="V31:V32"/>
    <mergeCell ref="G40:J40"/>
    <mergeCell ref="W67:W68"/>
    <mergeCell ref="V43:V44"/>
    <mergeCell ref="V53:V54"/>
    <mergeCell ref="V63:V64"/>
    <mergeCell ref="W10:W11"/>
    <mergeCell ref="G11:J11"/>
    <mergeCell ref="E25:E26"/>
    <mergeCell ref="W12:W13"/>
    <mergeCell ref="W14:W15"/>
    <mergeCell ref="W87:W88"/>
    <mergeCell ref="W39:W40"/>
    <mergeCell ref="W77:W78"/>
    <mergeCell ref="W71:W72"/>
    <mergeCell ref="C45:C46"/>
    <mergeCell ref="C43:C44"/>
    <mergeCell ref="E71:E72"/>
    <mergeCell ref="V87:V88"/>
    <mergeCell ref="C87:C88"/>
    <mergeCell ref="D87:D88"/>
    <mergeCell ref="E16:E18"/>
    <mergeCell ref="C10:C11"/>
    <mergeCell ref="E14:E15"/>
    <mergeCell ref="G50:J50"/>
    <mergeCell ref="V21:V22"/>
    <mergeCell ref="W35:W36"/>
    <mergeCell ref="W55:W56"/>
    <mergeCell ref="W61:W62"/>
    <mergeCell ref="W63:W64"/>
    <mergeCell ref="W59:W60"/>
    <mergeCell ref="W65:W66"/>
    <mergeCell ref="G26:J26"/>
    <mergeCell ref="D10:D11"/>
    <mergeCell ref="G13:J13"/>
    <mergeCell ref="C37:C38"/>
    <mergeCell ref="D12:D13"/>
    <mergeCell ref="D33:D34"/>
    <mergeCell ref="B107:B108"/>
    <mergeCell ref="D99:D100"/>
    <mergeCell ref="E99:E100"/>
    <mergeCell ref="E101:E102"/>
    <mergeCell ref="D91:D92"/>
    <mergeCell ref="D93:D94"/>
    <mergeCell ref="C97:C98"/>
    <mergeCell ref="B113:B114"/>
    <mergeCell ref="E107:E108"/>
    <mergeCell ref="D107:D108"/>
    <mergeCell ref="B93:B94"/>
    <mergeCell ref="B97:B98"/>
    <mergeCell ref="E113:E114"/>
    <mergeCell ref="D109:D110"/>
    <mergeCell ref="E109:E110"/>
    <mergeCell ref="D105:D106"/>
    <mergeCell ref="T4:T5"/>
    <mergeCell ref="C4:C5"/>
    <mergeCell ref="N4:Q4"/>
    <mergeCell ref="G4:H4"/>
    <mergeCell ref="I4:J4"/>
    <mergeCell ref="M4:M5"/>
    <mergeCell ref="B12:B13"/>
    <mergeCell ref="D8:D9"/>
    <mergeCell ref="D49:D50"/>
    <mergeCell ref="D61:D62"/>
    <mergeCell ref="C41:C42"/>
    <mergeCell ref="G68:J68"/>
    <mergeCell ref="G62:J62"/>
    <mergeCell ref="G60:J60"/>
    <mergeCell ref="E65:E66"/>
    <mergeCell ref="G42:J42"/>
    <mergeCell ref="D85:D86"/>
    <mergeCell ref="G90:J90"/>
    <mergeCell ref="E89:E90"/>
    <mergeCell ref="D81:D82"/>
    <mergeCell ref="E97:E98"/>
    <mergeCell ref="E111:E112"/>
    <mergeCell ref="D119:D120"/>
    <mergeCell ref="D111:D112"/>
    <mergeCell ref="D115:D116"/>
    <mergeCell ref="D113:D114"/>
    <mergeCell ref="E115:E116"/>
    <mergeCell ref="E117:E118"/>
    <mergeCell ref="G120:J120"/>
    <mergeCell ref="G118:J118"/>
    <mergeCell ref="G84:J84"/>
    <mergeCell ref="G114:J114"/>
    <mergeCell ref="W117:W118"/>
    <mergeCell ref="W97:W98"/>
    <mergeCell ref="W99:W100"/>
    <mergeCell ref="W107:W108"/>
    <mergeCell ref="G108:J108"/>
    <mergeCell ref="V93:V94"/>
    <mergeCell ref="V117:V118"/>
    <mergeCell ref="G86:J86"/>
    <mergeCell ref="V129:V130"/>
    <mergeCell ref="V127:V128"/>
    <mergeCell ref="V89:V90"/>
    <mergeCell ref="D123:D124"/>
    <mergeCell ref="E127:E128"/>
    <mergeCell ref="E123:E124"/>
    <mergeCell ref="E129:E130"/>
    <mergeCell ref="E133:E134"/>
    <mergeCell ref="D135:D136"/>
    <mergeCell ref="B127:B128"/>
    <mergeCell ref="E125:E126"/>
    <mergeCell ref="D133:D134"/>
    <mergeCell ref="B131:B132"/>
    <mergeCell ref="D131:D132"/>
    <mergeCell ref="E121:E122"/>
    <mergeCell ref="B95:B96"/>
    <mergeCell ref="G100:J100"/>
    <mergeCell ref="C109:C110"/>
    <mergeCell ref="C113:C114"/>
    <mergeCell ref="G94:J94"/>
    <mergeCell ref="C93:C94"/>
    <mergeCell ref="E91:E92"/>
    <mergeCell ref="E93:E94"/>
    <mergeCell ref="C95:C96"/>
    <mergeCell ref="G130:J130"/>
    <mergeCell ref="G92:J92"/>
    <mergeCell ref="G98:J98"/>
    <mergeCell ref="G96:J96"/>
    <mergeCell ref="G128:J128"/>
    <mergeCell ref="B99:B100"/>
    <mergeCell ref="B101:B102"/>
    <mergeCell ref="B111:B112"/>
    <mergeCell ref="W141:W143"/>
    <mergeCell ref="W146:W147"/>
    <mergeCell ref="C150:C151"/>
    <mergeCell ref="G151:J151"/>
    <mergeCell ref="W150:W151"/>
    <mergeCell ref="V141:V143"/>
    <mergeCell ref="V150:V151"/>
    <mergeCell ref="E141:E143"/>
    <mergeCell ref="C141:C143"/>
    <mergeCell ref="B150:B151"/>
    <mergeCell ref="E150:E151"/>
    <mergeCell ref="E152:E154"/>
    <mergeCell ref="D141:D143"/>
    <mergeCell ref="E144:E145"/>
    <mergeCell ref="C146:C147"/>
    <mergeCell ref="C144:C145"/>
    <mergeCell ref="C170:C171"/>
    <mergeCell ref="B152:B154"/>
    <mergeCell ref="B158:B159"/>
    <mergeCell ref="W158:W159"/>
    <mergeCell ref="G154:J154"/>
    <mergeCell ref="V148:V149"/>
    <mergeCell ref="G169:J169"/>
    <mergeCell ref="G167:J167"/>
    <mergeCell ref="G217:J217"/>
    <mergeCell ref="G223:J223"/>
    <mergeCell ref="D166:D167"/>
    <mergeCell ref="C168:C169"/>
    <mergeCell ref="E168:E169"/>
    <mergeCell ref="E162:E163"/>
    <mergeCell ref="E166:E167"/>
    <mergeCell ref="B155:B157"/>
    <mergeCell ref="E155:E157"/>
    <mergeCell ref="D155:D157"/>
    <mergeCell ref="V155:V157"/>
    <mergeCell ref="D158:D159"/>
    <mergeCell ref="W152:W154"/>
    <mergeCell ref="B212:B213"/>
    <mergeCell ref="V210:V211"/>
    <mergeCell ref="E177:E189"/>
    <mergeCell ref="V177:V189"/>
    <mergeCell ref="W177:W189"/>
    <mergeCell ref="G189:J189"/>
    <mergeCell ref="B148:B149"/>
    <mergeCell ref="C148:C149"/>
    <mergeCell ref="D148:D149"/>
    <mergeCell ref="D150:D151"/>
    <mergeCell ref="D152:D154"/>
    <mergeCell ref="D208:D209"/>
    <mergeCell ref="E160:E161"/>
    <mergeCell ref="D220:D221"/>
    <mergeCell ref="E208:E209"/>
    <mergeCell ref="D190:D205"/>
    <mergeCell ref="D170:D171"/>
    <mergeCell ref="E170:E171"/>
    <mergeCell ref="E220:E221"/>
    <mergeCell ref="B160:B161"/>
    <mergeCell ref="B164:B165"/>
    <mergeCell ref="B168:B169"/>
    <mergeCell ref="B166:B167"/>
    <mergeCell ref="C166:C167"/>
    <mergeCell ref="B218:B219"/>
    <mergeCell ref="C233:C238"/>
    <mergeCell ref="B233:B238"/>
    <mergeCell ref="B251:B252"/>
    <mergeCell ref="B241:B242"/>
    <mergeCell ref="C241:C242"/>
    <mergeCell ref="D241:D242"/>
    <mergeCell ref="E241:E242"/>
    <mergeCell ref="B253:B254"/>
    <mergeCell ref="B239:B240"/>
    <mergeCell ref="C239:C240"/>
    <mergeCell ref="B174:B176"/>
    <mergeCell ref="C174:C176"/>
    <mergeCell ref="D174:D176"/>
    <mergeCell ref="E174:E176"/>
    <mergeCell ref="B206:B207"/>
    <mergeCell ref="W160:W161"/>
    <mergeCell ref="W168:W169"/>
    <mergeCell ref="E210:E211"/>
    <mergeCell ref="D212:D213"/>
    <mergeCell ref="C210:C211"/>
    <mergeCell ref="D160:D161"/>
    <mergeCell ref="D218:D219"/>
    <mergeCell ref="B208:B209"/>
    <mergeCell ref="C212:C213"/>
    <mergeCell ref="E164:E165"/>
    <mergeCell ref="D210:D211"/>
    <mergeCell ref="E212:E213"/>
    <mergeCell ref="E218:E219"/>
    <mergeCell ref="C208:C209"/>
    <mergeCell ref="B210:B211"/>
    <mergeCell ref="B220:B221"/>
    <mergeCell ref="D222:D223"/>
    <mergeCell ref="B255:B256"/>
    <mergeCell ref="B257:B258"/>
    <mergeCell ref="G262:J262"/>
    <mergeCell ref="D255:D256"/>
    <mergeCell ref="E253:E254"/>
    <mergeCell ref="E257:E258"/>
    <mergeCell ref="B245:B246"/>
    <mergeCell ref="B247:B248"/>
    <mergeCell ref="C251:C252"/>
    <mergeCell ref="D251:D252"/>
    <mergeCell ref="D249:D250"/>
    <mergeCell ref="D247:D248"/>
    <mergeCell ref="E245:E246"/>
    <mergeCell ref="E259:E260"/>
    <mergeCell ref="D261:D262"/>
    <mergeCell ref="C261:C262"/>
    <mergeCell ref="C243:C244"/>
    <mergeCell ref="C249:C250"/>
    <mergeCell ref="C259:C260"/>
    <mergeCell ref="B261:B262"/>
    <mergeCell ref="C224:C225"/>
    <mergeCell ref="E224:E225"/>
    <mergeCell ref="E226:E227"/>
    <mergeCell ref="B226:B227"/>
    <mergeCell ref="V91:V92"/>
    <mergeCell ref="V111:V112"/>
    <mergeCell ref="V144:V145"/>
    <mergeCell ref="V123:V124"/>
    <mergeCell ref="V107:V108"/>
    <mergeCell ref="V119:V120"/>
    <mergeCell ref="V115:V116"/>
    <mergeCell ref="V174:V176"/>
    <mergeCell ref="V135:V136"/>
    <mergeCell ref="V137:V138"/>
    <mergeCell ref="V160:V161"/>
    <mergeCell ref="V164:V165"/>
    <mergeCell ref="V95:V96"/>
    <mergeCell ref="V97:V98"/>
    <mergeCell ref="V166:V167"/>
    <mergeCell ref="V168:V169"/>
    <mergeCell ref="V99:V100"/>
    <mergeCell ref="V105:V106"/>
    <mergeCell ref="V170:V171"/>
    <mergeCell ref="E146:E147"/>
    <mergeCell ref="G147:J147"/>
    <mergeCell ref="V121:V122"/>
    <mergeCell ref="D224:D225"/>
    <mergeCell ref="B224:B225"/>
    <mergeCell ref="D144:D145"/>
    <mergeCell ref="B144:B145"/>
    <mergeCell ref="V146:V147"/>
    <mergeCell ref="B170:B171"/>
    <mergeCell ref="G78:J78"/>
    <mergeCell ref="G82:J82"/>
    <mergeCell ref="V12:V13"/>
    <mergeCell ref="V14:V15"/>
    <mergeCell ref="V16:V18"/>
    <mergeCell ref="V25:V26"/>
    <mergeCell ref="V109:V110"/>
    <mergeCell ref="V57:V58"/>
    <mergeCell ref="V73:V74"/>
    <mergeCell ref="E67:E68"/>
    <mergeCell ref="E53:E54"/>
    <mergeCell ref="E33:E34"/>
    <mergeCell ref="G34:J34"/>
    <mergeCell ref="G58:J58"/>
    <mergeCell ref="E29:E30"/>
    <mergeCell ref="E35:E36"/>
    <mergeCell ref="V79:V80"/>
    <mergeCell ref="E105:E106"/>
    <mergeCell ref="G54:J54"/>
    <mergeCell ref="G28:J28"/>
    <mergeCell ref="V29:V30"/>
    <mergeCell ref="V35:V36"/>
    <mergeCell ref="G36:J36"/>
    <mergeCell ref="V41:V42"/>
    <mergeCell ref="G80:J80"/>
    <mergeCell ref="E83:E84"/>
    <mergeCell ref="E87:E88"/>
    <mergeCell ref="V67:V68"/>
    <mergeCell ref="V69:V70"/>
    <mergeCell ref="V71:V72"/>
    <mergeCell ref="A71:A72"/>
    <mergeCell ref="A73:A74"/>
    <mergeCell ref="U4:U5"/>
    <mergeCell ref="V6:V7"/>
    <mergeCell ref="V8:V9"/>
    <mergeCell ref="V10:V11"/>
    <mergeCell ref="V81:V82"/>
    <mergeCell ref="R4:R5"/>
    <mergeCell ref="S4:S5"/>
    <mergeCell ref="K4:L4"/>
    <mergeCell ref="E75:E76"/>
    <mergeCell ref="V75:V76"/>
    <mergeCell ref="E6:E7"/>
    <mergeCell ref="E27:E28"/>
    <mergeCell ref="V27:V28"/>
    <mergeCell ref="E63:E64"/>
    <mergeCell ref="E21:E22"/>
    <mergeCell ref="G22:J22"/>
    <mergeCell ref="B8:B9"/>
    <mergeCell ref="B10:B11"/>
    <mergeCell ref="B14:B15"/>
    <mergeCell ref="C14:C15"/>
    <mergeCell ref="C8:C9"/>
    <mergeCell ref="G52:J52"/>
    <mergeCell ref="D51:D52"/>
    <mergeCell ref="G74:J74"/>
    <mergeCell ref="G7:J7"/>
    <mergeCell ref="A77:A78"/>
    <mergeCell ref="A37:A38"/>
    <mergeCell ref="A67:A68"/>
    <mergeCell ref="A69:A70"/>
    <mergeCell ref="G76:J76"/>
    <mergeCell ref="D293:D294"/>
    <mergeCell ref="C206:C207"/>
    <mergeCell ref="D206:D207"/>
    <mergeCell ref="E206:E207"/>
    <mergeCell ref="V301:V302"/>
    <mergeCell ref="W301:W302"/>
    <mergeCell ref="D291:D292"/>
    <mergeCell ref="A1:W1"/>
    <mergeCell ref="A2:W2"/>
    <mergeCell ref="A3:W3"/>
    <mergeCell ref="A59:A60"/>
    <mergeCell ref="A61:A62"/>
    <mergeCell ref="A63:A64"/>
    <mergeCell ref="A43:A44"/>
    <mergeCell ref="A45:A46"/>
    <mergeCell ref="A51:A52"/>
    <mergeCell ref="A53:A54"/>
    <mergeCell ref="A55:A56"/>
    <mergeCell ref="A57:A58"/>
    <mergeCell ref="A47:A48"/>
    <mergeCell ref="A6:A7"/>
    <mergeCell ref="A8:A9"/>
    <mergeCell ref="A10:A11"/>
    <mergeCell ref="A12:A13"/>
    <mergeCell ref="W29:W30"/>
    <mergeCell ref="G30:J30"/>
    <mergeCell ref="B27:B28"/>
    <mergeCell ref="C27:C28"/>
    <mergeCell ref="D27:D28"/>
    <mergeCell ref="V4:V5"/>
    <mergeCell ref="W27:W28"/>
    <mergeCell ref="V297:V298"/>
    <mergeCell ref="B317:B318"/>
    <mergeCell ref="B319:B320"/>
    <mergeCell ref="W293:W294"/>
    <mergeCell ref="G292:J292"/>
    <mergeCell ref="C291:C292"/>
    <mergeCell ref="G364:J364"/>
    <mergeCell ref="C355:C356"/>
    <mergeCell ref="E281:E282"/>
    <mergeCell ref="C245:C246"/>
    <mergeCell ref="C255:C256"/>
    <mergeCell ref="D257:D258"/>
    <mergeCell ref="C257:C258"/>
    <mergeCell ref="D253:D254"/>
    <mergeCell ref="V206:V207"/>
    <mergeCell ref="W261:W262"/>
    <mergeCell ref="W265:W266"/>
    <mergeCell ref="W267:W268"/>
    <mergeCell ref="W255:W256"/>
    <mergeCell ref="W253:W254"/>
    <mergeCell ref="W263:W264"/>
    <mergeCell ref="W259:W260"/>
    <mergeCell ref="W245:W246"/>
    <mergeCell ref="V245:V246"/>
    <mergeCell ref="V247:V248"/>
    <mergeCell ref="W247:W248"/>
    <mergeCell ref="W249:W250"/>
    <mergeCell ref="G260:J260"/>
    <mergeCell ref="W214:W215"/>
    <mergeCell ref="D245:D246"/>
    <mergeCell ref="G248:J248"/>
    <mergeCell ref="G246:J246"/>
    <mergeCell ref="V329:V330"/>
    <mergeCell ref="V259:V260"/>
    <mergeCell ref="V216:V217"/>
    <mergeCell ref="W216:W217"/>
    <mergeCell ref="W148:W149"/>
    <mergeCell ref="G149:J149"/>
    <mergeCell ref="E148:E149"/>
    <mergeCell ref="D146:D147"/>
    <mergeCell ref="W241:W242"/>
    <mergeCell ref="G242:J242"/>
    <mergeCell ref="V257:V258"/>
    <mergeCell ref="V251:V252"/>
    <mergeCell ref="V249:V250"/>
    <mergeCell ref="V265:V266"/>
    <mergeCell ref="E269:E270"/>
    <mergeCell ref="V263:V264"/>
    <mergeCell ref="V162:V163"/>
    <mergeCell ref="E158:E159"/>
    <mergeCell ref="G258:J258"/>
    <mergeCell ref="G256:J256"/>
    <mergeCell ref="E255:E256"/>
    <mergeCell ref="G250:J250"/>
    <mergeCell ref="G254:J254"/>
    <mergeCell ref="G221:J221"/>
    <mergeCell ref="V243:V244"/>
    <mergeCell ref="E228:E232"/>
    <mergeCell ref="E267:E268"/>
    <mergeCell ref="D239:D240"/>
    <mergeCell ref="E239:E240"/>
    <mergeCell ref="E243:E244"/>
    <mergeCell ref="G238:J238"/>
    <mergeCell ref="E222:E223"/>
    <mergeCell ref="G157:J157"/>
    <mergeCell ref="W291:W292"/>
    <mergeCell ref="G294:J294"/>
    <mergeCell ref="V295:V296"/>
    <mergeCell ref="E295:E296"/>
    <mergeCell ref="A682:A683"/>
    <mergeCell ref="A684:A687"/>
    <mergeCell ref="B335:B336"/>
    <mergeCell ref="B214:B215"/>
    <mergeCell ref="B216:B217"/>
    <mergeCell ref="C214:C215"/>
    <mergeCell ref="B275:B276"/>
    <mergeCell ref="B259:B260"/>
    <mergeCell ref="C389:C390"/>
    <mergeCell ref="C391:C392"/>
    <mergeCell ref="G215:J215"/>
    <mergeCell ref="G368:J368"/>
    <mergeCell ref="C216:C217"/>
    <mergeCell ref="D216:D217"/>
    <mergeCell ref="E216:E217"/>
    <mergeCell ref="E275:E276"/>
    <mergeCell ref="D214:D215"/>
    <mergeCell ref="D353:D354"/>
    <mergeCell ref="E249:E250"/>
    <mergeCell ref="E251:E252"/>
    <mergeCell ref="G380:J380"/>
    <mergeCell ref="C299:C300"/>
    <mergeCell ref="C303:C304"/>
    <mergeCell ref="C279:C280"/>
    <mergeCell ref="D267:D268"/>
    <mergeCell ref="G268:J268"/>
    <mergeCell ref="B267:B268"/>
    <mergeCell ref="E265:E266"/>
    <mergeCell ref="C265:C266"/>
    <mergeCell ref="C267:C268"/>
    <mergeCell ref="G276:J276"/>
    <mergeCell ref="A612:A613"/>
    <mergeCell ref="C385:C386"/>
    <mergeCell ref="D259:D260"/>
    <mergeCell ref="B405:B406"/>
    <mergeCell ref="C405:C406"/>
    <mergeCell ref="B403:B404"/>
    <mergeCell ref="C403:C404"/>
    <mergeCell ref="A361:A362"/>
    <mergeCell ref="B295:B296"/>
    <mergeCell ref="B269:B270"/>
    <mergeCell ref="C275:C276"/>
    <mergeCell ref="B339:B340"/>
    <mergeCell ref="B341:B342"/>
    <mergeCell ref="B345:B346"/>
    <mergeCell ref="B347:B348"/>
    <mergeCell ref="A365:A366"/>
    <mergeCell ref="B359:B360"/>
    <mergeCell ref="B389:B390"/>
    <mergeCell ref="C311:C312"/>
    <mergeCell ref="C305:C306"/>
    <mergeCell ref="B293:B294"/>
    <mergeCell ref="A379:A380"/>
    <mergeCell ref="A385:A386"/>
    <mergeCell ref="A389:A390"/>
    <mergeCell ref="A566:A567"/>
    <mergeCell ref="A451:A472"/>
    <mergeCell ref="A427:A428"/>
    <mergeCell ref="B351:B352"/>
    <mergeCell ref="D275:D276"/>
    <mergeCell ref="B263:B264"/>
    <mergeCell ref="C263:C264"/>
    <mergeCell ref="B265:B266"/>
    <mergeCell ref="A680:A681"/>
    <mergeCell ref="A586:A587"/>
    <mergeCell ref="A592:A593"/>
    <mergeCell ref="A618:A619"/>
    <mergeCell ref="A620:A632"/>
    <mergeCell ref="A633:A644"/>
    <mergeCell ref="A653:A654"/>
    <mergeCell ref="A391:A392"/>
    <mergeCell ref="A393:A394"/>
    <mergeCell ref="A397:A398"/>
    <mergeCell ref="A399:A400"/>
    <mergeCell ref="A403:A404"/>
    <mergeCell ref="A405:A406"/>
    <mergeCell ref="A407:A408"/>
    <mergeCell ref="A409:A410"/>
    <mergeCell ref="A413:A414"/>
    <mergeCell ref="B393:B394"/>
    <mergeCell ref="A655:A656"/>
    <mergeCell ref="A670:A671"/>
    <mergeCell ref="A672:A673"/>
    <mergeCell ref="A676:A677"/>
    <mergeCell ref="A584:A585"/>
    <mergeCell ref="A678:A679"/>
    <mergeCell ref="A568:A571"/>
    <mergeCell ref="A574:A575"/>
    <mergeCell ref="A473:A485"/>
    <mergeCell ref="A486:A502"/>
    <mergeCell ref="A535:A536"/>
    <mergeCell ref="A503:A504"/>
    <mergeCell ref="A509:A512"/>
    <mergeCell ref="A513:A534"/>
    <mergeCell ref="A564:A565"/>
    <mergeCell ref="A616:A617"/>
    <mergeCell ref="A645:A646"/>
    <mergeCell ref="A651:A652"/>
    <mergeCell ref="A539:A563"/>
    <mergeCell ref="A576:A577"/>
    <mergeCell ref="A305:A306"/>
    <mergeCell ref="A317:A318"/>
    <mergeCell ref="A319:A320"/>
    <mergeCell ref="A657:A658"/>
    <mergeCell ref="A111:A112"/>
    <mergeCell ref="A113:A114"/>
    <mergeCell ref="A121:A122"/>
    <mergeCell ref="A14:A15"/>
    <mergeCell ref="A16:A18"/>
    <mergeCell ref="A19:A20"/>
    <mergeCell ref="A25:A26"/>
    <mergeCell ref="A31:A32"/>
    <mergeCell ref="A33:A34"/>
    <mergeCell ref="A39:A40"/>
    <mergeCell ref="A41:A42"/>
    <mergeCell ref="A49:A50"/>
    <mergeCell ref="A21:A22"/>
    <mergeCell ref="A95:A96"/>
    <mergeCell ref="A97:A98"/>
    <mergeCell ref="A99:A100"/>
    <mergeCell ref="A101:A102"/>
    <mergeCell ref="A107:A108"/>
    <mergeCell ref="A109:A110"/>
    <mergeCell ref="A79:A80"/>
    <mergeCell ref="A594:A611"/>
    <mergeCell ref="A160:A161"/>
    <mergeCell ref="A162:A163"/>
    <mergeCell ref="A297:A298"/>
    <mergeCell ref="A265:A266"/>
    <mergeCell ref="A267:A268"/>
    <mergeCell ref="A261:A262"/>
    <mergeCell ref="A263:A264"/>
    <mergeCell ref="A275:A276"/>
    <mergeCell ref="A291:A292"/>
    <mergeCell ref="A277:A278"/>
    <mergeCell ref="A137:A138"/>
    <mergeCell ref="A139:A140"/>
    <mergeCell ref="A141:A143"/>
    <mergeCell ref="A144:A145"/>
    <mergeCell ref="A259:A260"/>
    <mergeCell ref="A123:A124"/>
    <mergeCell ref="A125:A126"/>
    <mergeCell ref="A127:A128"/>
    <mergeCell ref="A177:A189"/>
    <mergeCell ref="A155:A157"/>
    <mergeCell ref="A129:A130"/>
    <mergeCell ref="A253:A254"/>
    <mergeCell ref="A255:A256"/>
    <mergeCell ref="A158:A159"/>
    <mergeCell ref="A279:A280"/>
    <mergeCell ref="A170:A171"/>
    <mergeCell ref="A271:A274"/>
    <mergeCell ref="A174:A176"/>
    <mergeCell ref="A206:A207"/>
    <mergeCell ref="A228:A232"/>
    <mergeCell ref="A218:A219"/>
    <mergeCell ref="A220:A221"/>
    <mergeCell ref="A115:A116"/>
    <mergeCell ref="A4:A5"/>
    <mergeCell ref="A245:A246"/>
    <mergeCell ref="A247:A248"/>
    <mergeCell ref="A164:A165"/>
    <mergeCell ref="A166:A167"/>
    <mergeCell ref="A210:A211"/>
    <mergeCell ref="A212:A213"/>
    <mergeCell ref="A168:A169"/>
    <mergeCell ref="A27:A28"/>
    <mergeCell ref="A29:A30"/>
    <mergeCell ref="A81:A82"/>
    <mergeCell ref="A87:A88"/>
    <mergeCell ref="A89:A90"/>
    <mergeCell ref="A91:A92"/>
    <mergeCell ref="A93:A94"/>
    <mergeCell ref="A83:A84"/>
    <mergeCell ref="A65:A66"/>
    <mergeCell ref="A146:A147"/>
    <mergeCell ref="A35:A36"/>
    <mergeCell ref="A105:A106"/>
    <mergeCell ref="A148:A149"/>
    <mergeCell ref="A150:A151"/>
    <mergeCell ref="A152:A154"/>
    <mergeCell ref="A75:A76"/>
    <mergeCell ref="A131:A132"/>
    <mergeCell ref="A133:A134"/>
    <mergeCell ref="A135:A136"/>
    <mergeCell ref="A85:A86"/>
    <mergeCell ref="A214:A215"/>
    <mergeCell ref="A216:A217"/>
    <mergeCell ref="A226:A227"/>
    <mergeCell ref="A537:A538"/>
    <mergeCell ref="B537:B538"/>
    <mergeCell ref="C537:C538"/>
    <mergeCell ref="D537:D538"/>
    <mergeCell ref="E537:E538"/>
    <mergeCell ref="B503:B504"/>
    <mergeCell ref="C503:C504"/>
    <mergeCell ref="D503:D504"/>
    <mergeCell ref="E503:E504"/>
    <mergeCell ref="A505:A506"/>
    <mergeCell ref="A507:A508"/>
    <mergeCell ref="E507:E508"/>
    <mergeCell ref="D505:D506"/>
    <mergeCell ref="E505:E506"/>
    <mergeCell ref="C319:C320"/>
    <mergeCell ref="C321:C322"/>
    <mergeCell ref="A375:A376"/>
    <mergeCell ref="D363:D364"/>
    <mergeCell ref="E363:E364"/>
    <mergeCell ref="A323:A324"/>
    <mergeCell ref="A325:A326"/>
    <mergeCell ref="A335:A336"/>
    <mergeCell ref="A337:A338"/>
    <mergeCell ref="A339:A340"/>
    <mergeCell ref="A341:A342"/>
    <mergeCell ref="A345:A346"/>
    <mergeCell ref="A429:A430"/>
    <mergeCell ref="A431:A432"/>
    <mergeCell ref="A437:A450"/>
    <mergeCell ref="B353:B354"/>
    <mergeCell ref="C353:C354"/>
    <mergeCell ref="A377:A378"/>
    <mergeCell ref="A233:A238"/>
    <mergeCell ref="A243:A244"/>
    <mergeCell ref="A415:A416"/>
    <mergeCell ref="A417:A418"/>
    <mergeCell ref="A419:A420"/>
    <mergeCell ref="B301:B302"/>
    <mergeCell ref="C301:C302"/>
    <mergeCell ref="D301:D302"/>
    <mergeCell ref="E301:E302"/>
    <mergeCell ref="D287:D288"/>
    <mergeCell ref="E287:E288"/>
    <mergeCell ref="B387:B388"/>
    <mergeCell ref="C387:C388"/>
    <mergeCell ref="D387:D388"/>
    <mergeCell ref="E387:E388"/>
    <mergeCell ref="C379:C380"/>
    <mergeCell ref="B349:B350"/>
    <mergeCell ref="C331:C332"/>
    <mergeCell ref="C333:C334"/>
    <mergeCell ref="C317:C318"/>
    <mergeCell ref="C293:C294"/>
    <mergeCell ref="B291:B292"/>
    <mergeCell ref="E291:E292"/>
    <mergeCell ref="E293:E294"/>
    <mergeCell ref="D295:D296"/>
    <mergeCell ref="C315:C316"/>
    <mergeCell ref="C313:C314"/>
    <mergeCell ref="B303:B304"/>
    <mergeCell ref="B305:B306"/>
    <mergeCell ref="B309:B310"/>
    <mergeCell ref="B249:B250"/>
    <mergeCell ref="A421:A422"/>
    <mergeCell ref="A241:A242"/>
    <mergeCell ref="A222:A223"/>
    <mergeCell ref="A224:A225"/>
    <mergeCell ref="A299:A300"/>
    <mergeCell ref="A293:A294"/>
    <mergeCell ref="A309:A310"/>
    <mergeCell ref="A311:A312"/>
    <mergeCell ref="A313:A314"/>
    <mergeCell ref="A315:A316"/>
    <mergeCell ref="A347:A348"/>
    <mergeCell ref="A349:A350"/>
    <mergeCell ref="A351:A352"/>
    <mergeCell ref="A353:A354"/>
    <mergeCell ref="A355:A356"/>
    <mergeCell ref="A359:A360"/>
    <mergeCell ref="A257:A258"/>
    <mergeCell ref="A303:A304"/>
    <mergeCell ref="A367:A368"/>
    <mergeCell ref="A369:A370"/>
    <mergeCell ref="A363:A364"/>
    <mergeCell ref="A371:A372"/>
    <mergeCell ref="A373:A374"/>
    <mergeCell ref="A269:A270"/>
    <mergeCell ref="A295:A296"/>
    <mergeCell ref="A381:A382"/>
    <mergeCell ref="A357:A358"/>
    <mergeCell ref="A401:A402"/>
    <mergeCell ref="A301:A302"/>
    <mergeCell ref="A387:A388"/>
    <mergeCell ref="A239:A240"/>
    <mergeCell ref="A281:A282"/>
    <mergeCell ref="B47:B48"/>
    <mergeCell ref="B61:B62"/>
    <mergeCell ref="B51:B52"/>
    <mergeCell ref="B49:B50"/>
    <mergeCell ref="G70:J70"/>
    <mergeCell ref="E73:E74"/>
    <mergeCell ref="C71:C72"/>
    <mergeCell ref="V55:V56"/>
    <mergeCell ref="B43:B44"/>
    <mergeCell ref="D43:D44"/>
    <mergeCell ref="G44:J44"/>
    <mergeCell ref="G48:J48"/>
    <mergeCell ref="G46:J46"/>
    <mergeCell ref="E43:E44"/>
    <mergeCell ref="B55:B56"/>
    <mergeCell ref="B67:B68"/>
    <mergeCell ref="E45:E46"/>
    <mergeCell ref="E49:E50"/>
    <mergeCell ref="B73:B74"/>
    <mergeCell ref="B71:B72"/>
    <mergeCell ref="D75:D76"/>
    <mergeCell ref="D67:D68"/>
    <mergeCell ref="B57:B58"/>
    <mergeCell ref="G72:J72"/>
    <mergeCell ref="W233:W238"/>
    <mergeCell ref="E214:E215"/>
    <mergeCell ref="G213:J213"/>
    <mergeCell ref="V212:V213"/>
    <mergeCell ref="V218:V219"/>
    <mergeCell ref="A289:A290"/>
    <mergeCell ref="B289:B290"/>
    <mergeCell ref="C289:C290"/>
    <mergeCell ref="C295:C296"/>
    <mergeCell ref="G296:J296"/>
    <mergeCell ref="B277:B278"/>
    <mergeCell ref="B281:B282"/>
    <mergeCell ref="D281:D282"/>
    <mergeCell ref="V279:V280"/>
    <mergeCell ref="W174:W176"/>
    <mergeCell ref="G176:J176"/>
    <mergeCell ref="W206:W207"/>
    <mergeCell ref="G207:J207"/>
    <mergeCell ref="B285:B286"/>
    <mergeCell ref="C285:C286"/>
    <mergeCell ref="D285:D286"/>
    <mergeCell ref="E285:E286"/>
    <mergeCell ref="V285:V286"/>
    <mergeCell ref="W285:W286"/>
    <mergeCell ref="G286:J286"/>
    <mergeCell ref="A287:A288"/>
    <mergeCell ref="B287:B288"/>
    <mergeCell ref="C287:C288"/>
    <mergeCell ref="W105:W106"/>
    <mergeCell ref="G106:J106"/>
    <mergeCell ref="A103:A104"/>
    <mergeCell ref="B103:B104"/>
    <mergeCell ref="C103:C104"/>
    <mergeCell ref="D103:D104"/>
    <mergeCell ref="E103:E104"/>
    <mergeCell ref="V103:V104"/>
    <mergeCell ref="W103:W104"/>
    <mergeCell ref="G104:J104"/>
    <mergeCell ref="V228:V232"/>
    <mergeCell ref="E233:E238"/>
    <mergeCell ref="E247:E248"/>
    <mergeCell ref="E190:E205"/>
    <mergeCell ref="V190:V205"/>
    <mergeCell ref="V261:V262"/>
    <mergeCell ref="V239:V240"/>
    <mergeCell ref="V214:V215"/>
    <mergeCell ref="W170:W171"/>
    <mergeCell ref="G171:J171"/>
    <mergeCell ref="A172:A173"/>
    <mergeCell ref="B172:B173"/>
    <mergeCell ref="C172:C173"/>
    <mergeCell ref="D172:D173"/>
    <mergeCell ref="E172:E173"/>
    <mergeCell ref="V172:V173"/>
    <mergeCell ref="W172:W173"/>
    <mergeCell ref="G173:J173"/>
    <mergeCell ref="A117:A118"/>
    <mergeCell ref="A119:A120"/>
    <mergeCell ref="A249:A250"/>
    <mergeCell ref="A251:A252"/>
    <mergeCell ref="V387:V388"/>
    <mergeCell ref="W387:W388"/>
    <mergeCell ref="G388:J388"/>
    <mergeCell ref="D289:D290"/>
    <mergeCell ref="E289:E290"/>
    <mergeCell ref="V289:V290"/>
    <mergeCell ref="W289:W290"/>
    <mergeCell ref="G290:J290"/>
    <mergeCell ref="A283:A284"/>
    <mergeCell ref="B283:B284"/>
    <mergeCell ref="C283:C284"/>
    <mergeCell ref="D283:D284"/>
    <mergeCell ref="E283:E284"/>
    <mergeCell ref="V283:V284"/>
    <mergeCell ref="W283:W284"/>
    <mergeCell ref="G284:J284"/>
    <mergeCell ref="A285:A286"/>
    <mergeCell ref="W287:W288"/>
    <mergeCell ref="B377:B378"/>
    <mergeCell ref="C377:C378"/>
    <mergeCell ref="D377:D378"/>
    <mergeCell ref="E377:E378"/>
    <mergeCell ref="V377:V378"/>
    <mergeCell ref="W377:W378"/>
    <mergeCell ref="G378:J378"/>
    <mergeCell ref="G366:J366"/>
    <mergeCell ref="V291:V292"/>
    <mergeCell ref="B311:B312"/>
    <mergeCell ref="W297:W298"/>
    <mergeCell ref="G298:J298"/>
    <mergeCell ref="B297:B298"/>
    <mergeCell ref="D297:D298"/>
  </mergeCells>
  <phoneticPr fontId="0" type="noConversion"/>
  <printOptions horizontalCentered="1"/>
  <pageMargins left="0.25" right="0.25" top="0.25" bottom="0.25" header="0" footer="0"/>
  <pageSetup paperSize="9" scale="61" firstPageNumber="89" fitToHeight="0" orientation="landscape" useFirstPageNumber="1" r:id="rId1"/>
  <headerFooter alignWithMargins="0">
    <oddFooter>Page &amp;P</oddFooter>
  </headerFooter>
  <rowBreaks count="1" manualBreakCount="1">
    <brk id="652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</vt:lpstr>
      <vt:lpstr>SOP!Print_Area</vt:lpstr>
      <vt:lpstr>SOP!Print_Titles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Rajeswara Rao {वी. राजेश्‍वर राव}</dc:creator>
  <cp:lastModifiedBy>Abhishek Garg {Abhishek Garg}</cp:lastModifiedBy>
  <cp:lastPrinted>2019-04-23T11:49:45Z</cp:lastPrinted>
  <dcterms:created xsi:type="dcterms:W3CDTF">2006-02-04T05:16:37Z</dcterms:created>
  <dcterms:modified xsi:type="dcterms:W3CDTF">2019-05-02T06:02:37Z</dcterms:modified>
</cp:coreProperties>
</file>